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8525\"/>
    </mc:Choice>
  </mc:AlternateContent>
  <xr:revisionPtr revIDLastSave="0" documentId="13_ncr:1_{3B41DE26-507D-4C97-A107-894D73046FE2}" xr6:coauthVersionLast="45" xr6:coauthVersionMax="45" xr10:uidLastSave="{00000000-0000-0000-0000-000000000000}"/>
  <bookViews>
    <workbookView xWindow="-120" yWindow="-120" windowWidth="29040" windowHeight="15840" xr2:uid="{0CCABBA0-8A26-487E-AAE2-046B077A5851}"/>
  </bookViews>
  <sheets>
    <sheet name="Regional" sheetId="1" r:id="rId1"/>
    <sheet name="Homeless" sheetId="2" r:id="rId2"/>
    <sheet name="Non Res Vo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5" i="3" l="1"/>
  <c r="H105" i="3"/>
  <c r="J105" i="3" s="1"/>
  <c r="I104" i="3"/>
  <c r="H104" i="3"/>
  <c r="J104" i="3" s="1"/>
  <c r="I103" i="3"/>
  <c r="J103" i="3" s="1"/>
  <c r="H103" i="3"/>
  <c r="I102" i="3"/>
  <c r="H102" i="3"/>
  <c r="J102" i="3" s="1"/>
  <c r="I101" i="3"/>
  <c r="H101" i="3"/>
  <c r="J101" i="3" s="1"/>
  <c r="J100" i="3"/>
  <c r="I100" i="3"/>
  <c r="H100" i="3"/>
  <c r="I99" i="3"/>
  <c r="H99" i="3"/>
  <c r="J99" i="3" s="1"/>
  <c r="I98" i="3"/>
  <c r="H98" i="3"/>
  <c r="J98" i="3" s="1"/>
  <c r="I97" i="3"/>
  <c r="H97" i="3"/>
  <c r="J97" i="3" s="1"/>
  <c r="J96" i="3"/>
  <c r="I96" i="3"/>
  <c r="H96" i="3"/>
  <c r="I95" i="3"/>
  <c r="J95" i="3" s="1"/>
  <c r="H95" i="3"/>
  <c r="I94" i="3"/>
  <c r="H94" i="3"/>
  <c r="J94" i="3" s="1"/>
  <c r="I93" i="3"/>
  <c r="H93" i="3"/>
  <c r="J93" i="3" s="1"/>
  <c r="J92" i="3"/>
  <c r="I92" i="3"/>
  <c r="H92" i="3"/>
  <c r="I91" i="3"/>
  <c r="J91" i="3" s="1"/>
  <c r="H91" i="3"/>
  <c r="I90" i="3"/>
  <c r="H90" i="3"/>
  <c r="J90" i="3" s="1"/>
  <c r="I89" i="3"/>
  <c r="H89" i="3"/>
  <c r="J89" i="3" s="1"/>
  <c r="J88" i="3"/>
  <c r="I88" i="3"/>
  <c r="H88" i="3"/>
  <c r="I87" i="3"/>
  <c r="J87" i="3" s="1"/>
  <c r="H87" i="3"/>
  <c r="I86" i="3"/>
  <c r="H86" i="3"/>
  <c r="J86" i="3" s="1"/>
  <c r="I85" i="3"/>
  <c r="H85" i="3"/>
  <c r="J85" i="3" s="1"/>
  <c r="J84" i="3"/>
  <c r="I84" i="3"/>
  <c r="H84" i="3"/>
  <c r="I83" i="3"/>
  <c r="J83" i="3" s="1"/>
  <c r="H83" i="3"/>
  <c r="I82" i="3"/>
  <c r="H82" i="3"/>
  <c r="J82" i="3" s="1"/>
  <c r="I81" i="3"/>
  <c r="H81" i="3"/>
  <c r="J81" i="3" s="1"/>
  <c r="J80" i="3"/>
  <c r="I80" i="3"/>
  <c r="H80" i="3"/>
  <c r="I79" i="3"/>
  <c r="J79" i="3" s="1"/>
  <c r="H79" i="3"/>
  <c r="I78" i="3"/>
  <c r="H78" i="3"/>
  <c r="J78" i="3" s="1"/>
  <c r="I77" i="3"/>
  <c r="H77" i="3"/>
  <c r="J77" i="3" s="1"/>
  <c r="J76" i="3"/>
  <c r="I76" i="3"/>
  <c r="H76" i="3"/>
  <c r="I75" i="3"/>
  <c r="H75" i="3"/>
  <c r="J75" i="3" s="1"/>
  <c r="I74" i="3"/>
  <c r="H74" i="3"/>
  <c r="J74" i="3" s="1"/>
  <c r="I73" i="3"/>
  <c r="H73" i="3"/>
  <c r="J73" i="3" s="1"/>
  <c r="J72" i="3"/>
  <c r="I72" i="3"/>
  <c r="H72" i="3"/>
  <c r="I71" i="3"/>
  <c r="J71" i="3" s="1"/>
  <c r="H71" i="3"/>
  <c r="I70" i="3"/>
  <c r="H70" i="3"/>
  <c r="J70" i="3" s="1"/>
  <c r="I69" i="3"/>
  <c r="H69" i="3"/>
  <c r="J69" i="3" s="1"/>
  <c r="J68" i="3"/>
  <c r="I68" i="3"/>
  <c r="H68" i="3"/>
  <c r="I67" i="3"/>
  <c r="J67" i="3" s="1"/>
  <c r="H67" i="3"/>
  <c r="I66" i="3"/>
  <c r="H66" i="3"/>
  <c r="J66" i="3" s="1"/>
  <c r="I65" i="3"/>
  <c r="H65" i="3"/>
  <c r="J65" i="3" s="1"/>
  <c r="J64" i="3"/>
  <c r="I64" i="3"/>
  <c r="H64" i="3"/>
  <c r="I63" i="3"/>
  <c r="J63" i="3" s="1"/>
  <c r="H63" i="3"/>
  <c r="I62" i="3"/>
  <c r="H62" i="3"/>
  <c r="J62" i="3" s="1"/>
  <c r="I61" i="3"/>
  <c r="H61" i="3"/>
  <c r="J61" i="3" s="1"/>
  <c r="J60" i="3"/>
  <c r="I60" i="3"/>
  <c r="H60" i="3"/>
  <c r="I59" i="3"/>
  <c r="J59" i="3" s="1"/>
  <c r="H59" i="3"/>
  <c r="I58" i="3"/>
  <c r="H58" i="3"/>
  <c r="J58" i="3" s="1"/>
  <c r="I57" i="3"/>
  <c r="H57" i="3"/>
  <c r="J57" i="3" s="1"/>
  <c r="J56" i="3"/>
  <c r="I56" i="3"/>
  <c r="H56" i="3"/>
  <c r="I55" i="3"/>
  <c r="J55" i="3" s="1"/>
  <c r="H55" i="3"/>
  <c r="I54" i="3"/>
  <c r="H54" i="3"/>
  <c r="J54" i="3" s="1"/>
  <c r="I53" i="3"/>
  <c r="H53" i="3"/>
  <c r="J53" i="3" s="1"/>
  <c r="J52" i="3"/>
  <c r="I52" i="3"/>
  <c r="H52" i="3"/>
  <c r="I51" i="3"/>
  <c r="H51" i="3"/>
  <c r="J51" i="3" s="1"/>
  <c r="I50" i="3"/>
  <c r="H50" i="3"/>
  <c r="J50" i="3" s="1"/>
  <c r="I49" i="3"/>
  <c r="H49" i="3"/>
  <c r="J49" i="3" s="1"/>
  <c r="J48" i="3"/>
  <c r="I48" i="3"/>
  <c r="H48" i="3"/>
  <c r="I47" i="3"/>
  <c r="J47" i="3" s="1"/>
  <c r="H47" i="3"/>
  <c r="I46" i="3"/>
  <c r="H46" i="3"/>
  <c r="J46" i="3" s="1"/>
  <c r="I45" i="3"/>
  <c r="H45" i="3"/>
  <c r="J45" i="3" s="1"/>
  <c r="J44" i="3"/>
  <c r="I44" i="3"/>
  <c r="H44" i="3"/>
  <c r="I43" i="3"/>
  <c r="H43" i="3"/>
  <c r="J43" i="3" s="1"/>
  <c r="I42" i="3"/>
  <c r="H42" i="3"/>
  <c r="J42" i="3" s="1"/>
  <c r="I41" i="3"/>
  <c r="H41" i="3"/>
  <c r="J41" i="3" s="1"/>
  <c r="J40" i="3"/>
  <c r="I40" i="3"/>
  <c r="H40" i="3"/>
  <c r="I39" i="3"/>
  <c r="J39" i="3" s="1"/>
  <c r="H39" i="3"/>
  <c r="I38" i="3"/>
  <c r="H38" i="3"/>
  <c r="J38" i="3" s="1"/>
  <c r="I37" i="3"/>
  <c r="H37" i="3"/>
  <c r="J37" i="3" s="1"/>
  <c r="J36" i="3"/>
  <c r="I36" i="3"/>
  <c r="H36" i="3"/>
  <c r="I35" i="3"/>
  <c r="H35" i="3"/>
  <c r="J35" i="3" s="1"/>
  <c r="I34" i="3"/>
  <c r="H34" i="3"/>
  <c r="J34" i="3" s="1"/>
  <c r="I33" i="3"/>
  <c r="H33" i="3"/>
  <c r="J33" i="3" s="1"/>
  <c r="J32" i="3"/>
  <c r="I32" i="3"/>
  <c r="H32" i="3"/>
  <c r="I31" i="3"/>
  <c r="J31" i="3" s="1"/>
  <c r="H31" i="3"/>
  <c r="I30" i="3"/>
  <c r="H30" i="3"/>
  <c r="J30" i="3" s="1"/>
  <c r="I29" i="3"/>
  <c r="H29" i="3"/>
  <c r="J29" i="3" s="1"/>
  <c r="J28" i="3"/>
  <c r="I28" i="3"/>
  <c r="H28" i="3"/>
  <c r="I27" i="3"/>
  <c r="H27" i="3"/>
  <c r="J27" i="3" s="1"/>
  <c r="I26" i="3"/>
  <c r="H26" i="3"/>
  <c r="J26" i="3" s="1"/>
  <c r="I25" i="3"/>
  <c r="H25" i="3"/>
  <c r="J25" i="3" s="1"/>
  <c r="J24" i="3"/>
  <c r="I24" i="3"/>
  <c r="H24" i="3"/>
  <c r="I23" i="3"/>
  <c r="J23" i="3" s="1"/>
  <c r="H23" i="3"/>
  <c r="I22" i="3"/>
  <c r="H22" i="3"/>
  <c r="J22" i="3" s="1"/>
  <c r="I21" i="3"/>
  <c r="H21" i="3"/>
  <c r="J21" i="3" s="1"/>
  <c r="J20" i="3"/>
  <c r="I20" i="3"/>
  <c r="H20" i="3"/>
  <c r="I19" i="3"/>
  <c r="H19" i="3"/>
  <c r="J19" i="3" s="1"/>
  <c r="I18" i="3"/>
  <c r="H18" i="3"/>
  <c r="J18" i="3" s="1"/>
  <c r="I17" i="3"/>
  <c r="H17" i="3"/>
  <c r="J17" i="3" s="1"/>
  <c r="J16" i="3"/>
  <c r="I16" i="3"/>
  <c r="H16" i="3"/>
  <c r="I15" i="3"/>
  <c r="J15" i="3" s="1"/>
  <c r="H15" i="3"/>
  <c r="I14" i="3"/>
  <c r="H14" i="3"/>
  <c r="J14" i="3" s="1"/>
  <c r="I13" i="3"/>
  <c r="H13" i="3"/>
  <c r="J13" i="3" s="1"/>
  <c r="J12" i="3"/>
  <c r="I12" i="3"/>
  <c r="H12" i="3"/>
  <c r="I11" i="3"/>
  <c r="H11" i="3"/>
  <c r="J11" i="3" s="1"/>
  <c r="I10" i="3"/>
  <c r="H10" i="3"/>
  <c r="J10" i="3" s="1"/>
  <c r="I9" i="3"/>
  <c r="H9" i="3"/>
  <c r="J9" i="3" s="1"/>
  <c r="J8" i="3"/>
  <c r="I8" i="3"/>
  <c r="H8" i="3"/>
  <c r="I7" i="3"/>
  <c r="J7" i="3" s="1"/>
  <c r="H7" i="3"/>
  <c r="J6" i="3"/>
  <c r="I6" i="3"/>
  <c r="H6" i="3"/>
  <c r="A105" i="3" l="1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G499" i="2" l="1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F234" i="2"/>
  <c r="E234" i="2"/>
  <c r="D234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34" i="2" s="1"/>
  <c r="A110" i="1" l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<sst xmlns="http://schemas.openxmlformats.org/spreadsheetml/2006/main" count="822" uniqueCount="578">
  <si>
    <t xml:space="preserve">NEW SALEM                    </t>
  </si>
  <si>
    <t xml:space="preserve">WENDELL          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</si>
  <si>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</si>
  <si>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</si>
  <si>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</si>
  <si>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</si>
  <si>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</si>
  <si>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</si>
  <si>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</si>
  <si>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</si>
  <si>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</si>
  <si>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</si>
  <si>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</si>
  <si>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</si>
  <si>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</si>
  <si>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</si>
  <si>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</si>
  <si>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</si>
  <si>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</si>
  <si>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</si>
  <si>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</si>
  <si>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</si>
  <si>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</si>
  <si>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</si>
  <si>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</si>
  <si>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</si>
  <si>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</si>
  <si>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</si>
  <si>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</si>
  <si>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</si>
  <si>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</si>
  <si>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</si>
  <si>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</si>
  <si>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</si>
  <si>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</si>
  <si>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</si>
  <si>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</si>
  <si>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</si>
  <si>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</si>
  <si>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</si>
  <si>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</si>
  <si>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</si>
  <si>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</si>
  <si>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</si>
  <si>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</si>
  <si>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</si>
  <si>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</si>
  <si>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</si>
  <si>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</si>
  <si>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</si>
  <si>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</si>
  <si>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</si>
  <si>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</si>
  <si>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</si>
  <si>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</si>
  <si>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</si>
  <si>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</si>
  <si>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</si>
  <si>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</si>
  <si>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</si>
  <si>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</si>
  <si>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</si>
  <si>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</si>
  <si>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</si>
  <si>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</si>
  <si>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</si>
  <si>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</si>
  <si>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</si>
  <si>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</si>
  <si>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</si>
  <si>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</si>
  <si>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</si>
  <si>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</si>
  <si>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</si>
  <si>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</si>
  <si>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</si>
  <si>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</si>
  <si>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</si>
  <si>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</si>
  <si>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</si>
  <si>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</si>
  <si>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</si>
  <si>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</si>
  <si>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</si>
  <si>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</si>
  <si>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</si>
  <si>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</si>
  <si>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Excel Academy Charter School</t>
  </si>
  <si>
    <t>Berkshire Arts and Technology Charter Public School</t>
  </si>
  <si>
    <t xml:space="preserve">Brooke Charter School </t>
  </si>
  <si>
    <t>Abby Kelley Foster Charter Public School</t>
  </si>
  <si>
    <t>Foxborough Regional Charter School</t>
  </si>
  <si>
    <t>Benjamin Franklin Classical Charter Public School</t>
  </si>
  <si>
    <t>Martha's Vineyard Public Charter School</t>
  </si>
  <si>
    <t>Mystic Valley Regional Charter School</t>
  </si>
  <si>
    <t>Phoenix Academy Charter Public High School, Chelsea</t>
  </si>
  <si>
    <t>Pioneer Charter School of Science</t>
  </si>
  <si>
    <t>Hampden Charter School of Science</t>
  </si>
  <si>
    <t>Pioneer Charter School of Science II</t>
  </si>
  <si>
    <t>Phoenix Academy Public Charter High School, Springfield</t>
  </si>
  <si>
    <t>New Heights Charter School of Brockton</t>
  </si>
  <si>
    <t>Old Sturbridge Academy Charter Public School</t>
  </si>
  <si>
    <t>Hampden Charter School of Science West</t>
  </si>
  <si>
    <t>Phoenix Academy Public Charter High School, Lawrence</t>
  </si>
  <si>
    <t>Entitlement</t>
  </si>
  <si>
    <t>PY adj</t>
  </si>
  <si>
    <t>Final FY20 Reimb</t>
  </si>
  <si>
    <t>First FY20 Payment</t>
  </si>
  <si>
    <t>2nd FY20 Payment</t>
  </si>
  <si>
    <t>Reimb @ 83.9%</t>
  </si>
  <si>
    <t>Homeless</t>
  </si>
  <si>
    <t>Reimb</t>
  </si>
  <si>
    <t>001</t>
  </si>
  <si>
    <t xml:space="preserve">ABINGTON                     </t>
  </si>
  <si>
    <t>003</t>
  </si>
  <si>
    <t xml:space="preserve">ACUSHNET                     </t>
  </si>
  <si>
    <t>005</t>
  </si>
  <si>
    <t xml:space="preserve">AGAWAM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</si>
  <si>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</si>
  <si>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</si>
  <si>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</si>
  <si>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</si>
  <si>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</si>
  <si>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</si>
  <si>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</si>
  <si>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</si>
  <si>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014</t>
  </si>
  <si>
    <t xml:space="preserve">ASHLAND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</si>
  <si>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</si>
  <si>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</si>
  <si>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</si>
  <si>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</si>
  <si>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</si>
  <si>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</si>
  <si>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020</t>
  </si>
  <si>
    <t xml:space="preserve">BARNSTABLE                   </t>
  </si>
  <si>
    <t>023</t>
  </si>
  <si>
    <t xml:space="preserve">BEDFORD                      </t>
  </si>
  <si>
    <t>025</t>
  </si>
  <si>
    <t xml:space="preserve">BELLINGHAM                   </t>
  </si>
  <si>
    <t>028</t>
  </si>
  <si>
    <t xml:space="preserve">BERLIN                       </t>
  </si>
  <si>
    <t>030</t>
  </si>
  <si>
    <t xml:space="preserve">BEVERLY                      </t>
  </si>
  <si>
    <t>031</t>
  </si>
  <si>
    <t xml:space="preserve">BILLERICA                    </t>
  </si>
  <si>
    <t>035</t>
  </si>
  <si>
    <t xml:space="preserve">BOSTON                       </t>
  </si>
  <si>
    <t>036</t>
  </si>
  <si>
    <t xml:space="preserve">BOURNE                       </t>
  </si>
  <si>
    <t>040</t>
  </si>
  <si>
    <t xml:space="preserve">BRAINTREE                    </t>
  </si>
  <si>
    <t>044</t>
  </si>
  <si>
    <t xml:space="preserve">BROCKTON                     </t>
  </si>
  <si>
    <t>046</t>
  </si>
  <si>
    <t xml:space="preserve">BROOKLINE                    </t>
  </si>
  <si>
    <t>049</t>
  </si>
  <si>
    <t xml:space="preserve">CAMBRIDGE                    </t>
  </si>
  <si>
    <t>050</t>
  </si>
  <si>
    <t xml:space="preserve">CANTON                       </t>
  </si>
  <si>
    <t>056</t>
  </si>
  <si>
    <t xml:space="preserve">CHELMSFORD                   </t>
  </si>
  <si>
    <t>057</t>
  </si>
  <si>
    <t xml:space="preserve">CHELSEA                      </t>
  </si>
  <si>
    <t>061</t>
  </si>
  <si>
    <t xml:space="preserve">CHICOPEE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</si>
  <si>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</si>
  <si>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</si>
  <si>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</si>
  <si>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</si>
  <si>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</si>
  <si>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</si>
  <si>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079</t>
  </si>
  <si>
    <t xml:space="preserve">DRACUT                       </t>
  </si>
  <si>
    <t>083</t>
  </si>
  <si>
    <t xml:space="preserve">EAST BRIDGEWATER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</si>
  <si>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</si>
  <si>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</si>
  <si>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</si>
  <si>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</si>
  <si>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</si>
  <si>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</si>
  <si>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</si>
  <si>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</si>
  <si>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</si>
  <si>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</si>
  <si>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</si>
  <si>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</si>
  <si>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</si>
  <si>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</si>
  <si>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</si>
  <si>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</si>
  <si>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</si>
  <si>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</si>
  <si>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</si>
  <si>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</si>
  <si>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GARDNER                      </t>
  </si>
  <si>
    <t xml:space="preserve">GEORGETOWN                   </t>
  </si>
  <si>
    <t xml:space="preserve">GRAFTON                      </t>
  </si>
  <si>
    <t xml:space="preserve">GREENFIELD                   </t>
  </si>
  <si>
    <t xml:space="preserve">HADLEY                       </t>
  </si>
  <si>
    <t xml:space="preserve">HALIFAX                      </t>
  </si>
  <si>
    <t xml:space="preserve">HANOVER                      </t>
  </si>
  <si>
    <t xml:space="preserve">HARVARD                      </t>
  </si>
  <si>
    <t xml:space="preserve">HAVERHILL                    </t>
  </si>
  <si>
    <t xml:space="preserve">HINGHAM                      </t>
  </si>
  <si>
    <t xml:space="preserve">HOLBROOK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</si>
  <si>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</si>
  <si>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</si>
  <si>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</si>
  <si>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</si>
  <si>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HUDSON                       </t>
  </si>
  <si>
    <t xml:space="preserve">HULL                         </t>
  </si>
  <si>
    <t xml:space="preserve">KINGSTON                     </t>
  </si>
  <si>
    <t xml:space="preserve">LAWRENCE                     </t>
  </si>
  <si>
    <t xml:space="preserve">LEICESTER                    </t>
  </si>
  <si>
    <t xml:space="preserve">LEOMINSTER                   </t>
  </si>
  <si>
    <t xml:space="preserve">LOWELL                       </t>
  </si>
  <si>
    <t xml:space="preserve">LUNENBURG                    </t>
  </si>
  <si>
    <t xml:space="preserve">LYNN                         </t>
  </si>
  <si>
    <t xml:space="preserve">MALDEN                       </t>
  </si>
  <si>
    <t xml:space="preserve">MANSFIELD                    </t>
  </si>
  <si>
    <t xml:space="preserve">MARBLEHEAD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</si>
  <si>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</si>
  <si>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</si>
  <si>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</si>
  <si>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</si>
  <si>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</si>
  <si>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</si>
  <si>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</si>
  <si>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</si>
  <si>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METHUEN                      </t>
  </si>
  <si>
    <t xml:space="preserve">MIDDLEBOROUGH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</si>
  <si>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</si>
  <si>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</si>
  <si>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</si>
  <si>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MILTON  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</si>
  <si>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</si>
  <si>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</si>
  <si>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</si>
  <si>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NEWTON 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</si>
  <si>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</si>
  <si>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</si>
  <si>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</si>
  <si>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</si>
  <si>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</si>
  <si>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</si>
  <si>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</si>
  <si>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</si>
  <si>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</si>
  <si>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</si>
  <si>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</si>
  <si>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ORANGE                       </t>
  </si>
  <si>
    <t xml:space="preserve">OXFORD                       </t>
  </si>
  <si>
    <t xml:space="preserve">PALMER                       </t>
  </si>
  <si>
    <t xml:space="preserve">PEMBROKE                     </t>
  </si>
  <si>
    <t xml:space="preserve">PITTSFIELD                   </t>
  </si>
  <si>
    <t xml:space="preserve">PLYMOUTH                     </t>
  </si>
  <si>
    <t xml:space="preserve">QUINCY                       </t>
  </si>
  <si>
    <t xml:space="preserve">RANDOLPH                     </t>
  </si>
  <si>
    <t xml:space="preserve">READING                      </t>
  </si>
  <si>
    <t xml:space="preserve">REVERE                       </t>
  </si>
  <si>
    <t xml:space="preserve">ROCKLAND                     </t>
  </si>
  <si>
    <t xml:space="preserve">ROCKPORT                     </t>
  </si>
  <si>
    <t xml:space="preserve">SALEM                        </t>
  </si>
  <si>
    <t xml:space="preserve">SANDWICH                     </t>
  </si>
  <si>
    <t xml:space="preserve">SAUGUS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</si>
  <si>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</si>
  <si>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</si>
  <si>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</si>
  <si>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SHREWSBURY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</si>
  <si>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</si>
  <si>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</si>
  <si>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</si>
  <si>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</si>
  <si>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</si>
  <si>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</si>
  <si>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SPRINGFIELD                  </t>
  </si>
  <si>
    <t xml:space="preserve">STONEHAM                     </t>
  </si>
  <si>
    <t xml:space="preserve">STOUGHTON                    </t>
  </si>
  <si>
    <t xml:space="preserve">STURBRIDGE                   </t>
  </si>
  <si>
    <t xml:space="preserve">SUTTON                       </t>
  </si>
  <si>
    <t xml:space="preserve">SWAMPSCOTT                   </t>
  </si>
  <si>
    <t xml:space="preserve">TAUNTON                      </t>
  </si>
  <si>
    <t xml:space="preserve">TEWKSBURY                    </t>
  </si>
  <si>
    <t xml:space="preserve">UXBRIDGE                     </t>
  </si>
  <si>
    <t xml:space="preserve">WAKEFIELD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</si>
  <si>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</si>
  <si>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</si>
  <si>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</si>
  <si>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</si>
  <si>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</si>
  <si>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</si>
  <si>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</si>
  <si>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</si>
  <si>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</si>
  <si>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</si>
  <si>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</si>
  <si>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WESTFIELD                    </t>
  </si>
  <si>
    <t xml:space="preserve">WESTFORD                     </t>
  </si>
  <si>
    <t xml:space="preserve">WESTPORT                     </t>
  </si>
  <si>
    <t xml:space="preserve">WEST SPRINGFIELD             </t>
  </si>
  <si>
    <t xml:space="preserve">WEYMOUTH    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</si>
  <si>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</si>
  <si>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</si>
  <si>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</si>
  <si>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WINTHROP                     </t>
  </si>
  <si>
    <t>WOBURN</t>
  </si>
  <si>
    <t xml:space="preserve">WORCESTER                    </t>
  </si>
  <si>
    <t xml:space="preserve">WRENTHAM                     </t>
  </si>
  <si>
    <t>DEVENS</t>
  </si>
  <si>
    <t>Academy of the Pacific Rim Charter Public School</t>
  </si>
  <si>
    <t>Innovation Academy Charter School</t>
  </si>
  <si>
    <t>Codman Academy Charter Public School</t>
  </si>
  <si>
    <t>Conservatory Lab Charter School</t>
  </si>
  <si>
    <t>Boston Collegiate Charter School</t>
  </si>
  <si>
    <t>Match Charter Public School</t>
  </si>
  <si>
    <t>Sizer School, A North Central Charter Essential School</t>
  </si>
  <si>
    <t>Boston Renaissance Charter Public School</t>
  </si>
  <si>
    <t>Prospect Hill Academy Charter School</t>
  </si>
  <si>
    <t>South Shore Charter Public School</t>
  </si>
  <si>
    <t>City On A Hill Charter Public School New Bedford</t>
  </si>
  <si>
    <t>002</t>
  </si>
  <si>
    <t xml:space="preserve">ACTON                        </t>
  </si>
  <si>
    <t>004</t>
  </si>
  <si>
    <t xml:space="preserve">ADAMS                        </t>
  </si>
  <si>
    <t>006</t>
  </si>
  <si>
    <t xml:space="preserve">ALFORD   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</si>
  <si>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</si>
  <si>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</si>
  <si>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</si>
  <si>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</si>
  <si>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</si>
  <si>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</si>
  <si>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015</t>
  </si>
  <si>
    <t xml:space="preserve">ATHOL                        </t>
  </si>
  <si>
    <t>019</t>
  </si>
  <si>
    <t xml:space="preserve">AYER                         </t>
  </si>
  <si>
    <t>021</t>
  </si>
  <si>
    <t xml:space="preserve">BARRE                        </t>
  </si>
  <si>
    <t>022</t>
  </si>
  <si>
    <t xml:space="preserve">BECKET                       </t>
  </si>
  <si>
    <t>024</t>
  </si>
  <si>
    <t xml:space="preserve">BELCHERTOWN                  </t>
  </si>
  <si>
    <t>026</t>
  </si>
  <si>
    <t xml:space="preserve">BELMONT                      </t>
  </si>
  <si>
    <t>027</t>
  </si>
  <si>
    <t xml:space="preserve">BERKLEY                      </t>
  </si>
  <si>
    <t>029</t>
  </si>
  <si>
    <t xml:space="preserve">BERNARDSTON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</si>
  <si>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</si>
  <si>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</si>
  <si>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</si>
  <si>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</si>
  <si>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</si>
  <si>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</si>
  <si>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</si>
  <si>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</si>
  <si>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</si>
  <si>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</si>
  <si>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</si>
  <si>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</si>
  <si>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</si>
  <si>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</si>
  <si>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</si>
  <si>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</si>
  <si>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</si>
  <si>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</si>
  <si>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045</t>
  </si>
  <si>
    <t xml:space="preserve">BROOKFIELD                   </t>
  </si>
  <si>
    <t>047</t>
  </si>
  <si>
    <t xml:space="preserve">BUCKLAND                     </t>
  </si>
  <si>
    <t>048</t>
  </si>
  <si>
    <t xml:space="preserve">BURLINGTON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</si>
  <si>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</si>
  <si>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</si>
  <si>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</si>
  <si>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</si>
  <si>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</si>
  <si>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</si>
  <si>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</si>
  <si>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</si>
  <si>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</si>
  <si>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</si>
  <si>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</si>
  <si>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</si>
  <si>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</si>
  <si>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</si>
  <si>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</si>
  <si>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</si>
  <si>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</si>
  <si>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</si>
  <si>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</si>
  <si>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</si>
  <si>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</si>
  <si>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</si>
  <si>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</si>
  <si>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</si>
  <si>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</si>
  <si>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</si>
  <si>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</si>
  <si>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</si>
  <si>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</si>
  <si>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</si>
  <si>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</si>
  <si>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</si>
  <si>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</si>
  <si>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</si>
  <si>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</si>
  <si>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</si>
  <si>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</si>
  <si>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</si>
  <si>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</si>
  <si>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</si>
  <si>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</si>
  <si>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</si>
  <si>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</si>
  <si>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</si>
  <si>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</si>
  <si>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</si>
  <si>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</si>
  <si>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</si>
  <si>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</si>
  <si>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</si>
  <si>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084</t>
  </si>
  <si>
    <t xml:space="preserve">EAST BROOKFIELD              </t>
  </si>
  <si>
    <t>085</t>
  </si>
  <si>
    <t xml:space="preserve">EASTHAM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</si>
  <si>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</si>
  <si>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</si>
  <si>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</si>
  <si>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</si>
  <si>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</si>
  <si>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</si>
  <si>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</si>
  <si>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</si>
  <si>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098</t>
  </si>
  <si>
    <t xml:space="preserve">FLORIDA                      </t>
  </si>
  <si>
    <t xml:space="preserve">FREETOWN                     </t>
  </si>
  <si>
    <t xml:space="preserve">GAY HEAD  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</si>
  <si>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</si>
  <si>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</si>
  <si>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</si>
  <si>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</si>
  <si>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</si>
  <si>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</si>
  <si>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</si>
  <si>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GROTON                       </t>
  </si>
  <si>
    <t xml:space="preserve">GROVELAND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</si>
  <si>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</si>
  <si>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</si>
  <si>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</si>
  <si>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HANSON                       </t>
  </si>
  <si>
    <t xml:space="preserve">HARDWICK                     </t>
  </si>
  <si>
    <t xml:space="preserve">HARWICH                      </t>
  </si>
  <si>
    <t xml:space="preserve">HATFIELD                     </t>
  </si>
  <si>
    <t xml:space="preserve">HAWLEY                       </t>
  </si>
  <si>
    <t xml:space="preserve">HEATH                        </t>
  </si>
  <si>
    <t xml:space="preserve">HINSDALE                     </t>
  </si>
  <si>
    <t xml:space="preserve">HOLDEN                       </t>
  </si>
  <si>
    <t xml:space="preserve">HOLLAND                      </t>
  </si>
  <si>
    <t xml:space="preserve">HUBBARDSTON                  </t>
  </si>
  <si>
    <t xml:space="preserve">HUNTINGTON                   </t>
  </si>
  <si>
    <t xml:space="preserve">IPSWICH 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</si>
  <si>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</si>
  <si>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</si>
  <si>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</si>
  <si>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LEE                          </t>
  </si>
  <si>
    <t xml:space="preserve">LENOX     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</si>
  <si>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</si>
  <si>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</si>
  <si>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</si>
  <si>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</si>
  <si>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</si>
  <si>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</si>
  <si>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LUDLOW                       </t>
  </si>
  <si>
    <t xml:space="preserve">LYNNFIELD                    </t>
  </si>
  <si>
    <t xml:space="preserve">MANCHESTER                   </t>
  </si>
  <si>
    <t xml:space="preserve">MARION                       </t>
  </si>
  <si>
    <t xml:space="preserve">MEDFIELD                     </t>
  </si>
  <si>
    <t xml:space="preserve">MENDON                       </t>
  </si>
  <si>
    <t xml:space="preserve">MERRIMAC                     </t>
  </si>
  <si>
    <t xml:space="preserve">MIDDLEFIELD                  </t>
  </si>
  <si>
    <t xml:space="preserve">MIDDLETON                    </t>
  </si>
  <si>
    <t xml:space="preserve">MILLVILLE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</si>
  <si>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</si>
  <si>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</si>
  <si>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</si>
  <si>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</si>
  <si>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</si>
  <si>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</si>
  <si>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</si>
  <si>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</si>
  <si>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NEW ASHFORD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</si>
  <si>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</si>
  <si>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</si>
  <si>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</si>
  <si>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</si>
  <si>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NORFOLK                      </t>
  </si>
  <si>
    <t xml:space="preserve">NORTHFIELD                   </t>
  </si>
  <si>
    <t xml:space="preserve">OAK BLUFFS                   </t>
  </si>
  <si>
    <t xml:space="preserve">OAKHAM                       </t>
  </si>
  <si>
    <t xml:space="preserve">ORLEANS                      </t>
  </si>
  <si>
    <t xml:space="preserve">OTIS  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</si>
  <si>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</si>
  <si>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</si>
  <si>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</si>
  <si>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</si>
  <si>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</si>
  <si>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</si>
  <si>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</si>
  <si>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PLAINFIELD                   </t>
  </si>
  <si>
    <t xml:space="preserve">PLAINVILLE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</si>
  <si>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</si>
  <si>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</si>
  <si>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</si>
  <si>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RAYNHAM                      </t>
  </si>
  <si>
    <t xml:space="preserve">REHOBOTH                     </t>
  </si>
  <si>
    <t xml:space="preserve">RICHMOND                     </t>
  </si>
  <si>
    <t xml:space="preserve">ROCHESTER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</si>
  <si>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</si>
  <si>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</si>
  <si>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</si>
  <si>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</si>
  <si>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</si>
  <si>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SALISBURY                    </t>
  </si>
  <si>
    <t xml:space="preserve">SANDISFIELD                  </t>
  </si>
  <si>
    <t xml:space="preserve">SAVOY 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</si>
  <si>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</si>
  <si>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</si>
  <si>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</si>
  <si>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</si>
  <si>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SHUTESBURY 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</si>
  <si>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</si>
  <si>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</si>
  <si>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</si>
  <si>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</si>
  <si>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STOW                         </t>
  </si>
  <si>
    <t xml:space="preserve">SUDBURY                      </t>
  </si>
  <si>
    <t xml:space="preserve">SUNDERLAND                   </t>
  </si>
  <si>
    <t xml:space="preserve">SWANSEA                      </t>
  </si>
  <si>
    <t xml:space="preserve">TEMPLETON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</si>
  <si>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</si>
  <si>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</si>
  <si>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</si>
  <si>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</si>
  <si>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</si>
  <si>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</si>
  <si>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</si>
  <si>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</si>
  <si>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WALES  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</si>
  <si>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</si>
  <si>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</si>
  <si>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</si>
  <si>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WELLFLEET                    </t>
  </si>
  <si>
    <t xml:space="preserve">WENHAM                       </t>
  </si>
  <si>
    <t xml:space="preserve">WEST BROOKFIELD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</si>
  <si>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</si>
  <si>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</si>
  <si>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</si>
  <si>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</si>
  <si>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</si>
  <si>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</si>
  <si>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</si>
  <si>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</si>
  <si>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</si>
  <si>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</si>
  <si>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</si>
  <si>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</si>
  <si>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WINDSOR                      </t>
  </si>
  <si>
    <t xml:space="preserve">WORTHINGTON                  </t>
  </si>
  <si>
    <t xml:space="preserve">YARMOUTH                     </t>
  </si>
  <si>
    <t xml:space="preserve">NORTHAMPTON SMITH            </t>
  </si>
  <si>
    <t xml:space="preserve">NEW SALEM WENDELL            </t>
  </si>
  <si>
    <t>Reimbursed at .06</t>
  </si>
  <si>
    <t xml:space="preserve">Regional </t>
  </si>
  <si>
    <t>Total FY20 Trans. reimb.</t>
  </si>
  <si>
    <t>Non Res 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</si>
</sst>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B6B1-F5FB-465A-883B-3E62FA93D2B2}">
  <sheetPr codeName="Sheet1"/>
  <dimension ref="A4:I110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3" max="3" width="27.85546875" customWidth="1"/>
    <col min="4" max="5" width="13.28515625" bestFit="1" customWidth="1"/>
    <col min="6" max="6" width="11.5703125" bestFit="1" customWidth="1"/>
    <col min="7" max="9" width="13.28515625" bestFit="1" customWidth="1"/>
  </cols>
  <sheetData>
    <row r="4" spans="1:9" ht="30" x14ac:dyDescent="0.25">
      <c r="D4" s="3" t="s">
        <v>104</v>
      </c>
      <c r="E4" s="5" t="s">
        <v>109</v>
      </c>
      <c r="F4" s="3" t="s">
        <v>105</v>
      </c>
      <c r="G4" s="5" t="s">
        <v>106</v>
      </c>
      <c r="H4" s="5" t="s">
        <v>107</v>
      </c>
      <c r="I4" s="5" t="s">
        <v>108</v>
      </c>
    </row>
    <row r="6" spans="1:9" x14ac:dyDescent="0.25">
      <c r="A6">
        <v>206</v>
      </c>
      <c r="B6">
        <v>206</v>
      </c>
      <c r="C6" t="s">
        <v>0</v>
      </c>
      <c r="D6" s="4">
        <v>139332</v>
      </c>
      <c r="E6" s="4">
        <v>116977</v>
      </c>
      <c r="F6" s="4"/>
      <c r="G6" s="4">
        <v>116977</v>
      </c>
      <c r="H6" s="4">
        <v>0</v>
      </c>
      <c r="I6" s="4">
        <v>116977</v>
      </c>
    </row>
    <row r="7" spans="1:9" x14ac:dyDescent="0.25">
      <c r="A7">
        <f t="shared" ref="A7:A70" si="0">VALUE(B7)</f>
        <v>319</v>
      </c>
      <c r="B7" s="1">
        <v>319</v>
      </c>
      <c r="C7" s="2" t="s">
        <v>1</v>
      </c>
      <c r="D7" s="4">
        <v>121057</v>
      </c>
      <c r="E7" s="4">
        <v>101634</v>
      </c>
      <c r="F7" s="4"/>
      <c r="G7" s="4">
        <v>101634</v>
      </c>
      <c r="H7" s="4">
        <v>0</v>
      </c>
      <c r="I7" s="4">
        <v>101634</v>
      </c>
    </row>
    <row r="8" spans="1:9" x14ac:dyDescent="0.25">
      <c r="A8">
        <f t="shared" si="0"/>
        <v>600</v>
      </c>
      <c r="B8" s="1">
        <v>600</v>
      </c>
      <c r="C8" s="2" t="s">
        <v>2</v>
      </c>
      <c r="D8" s="4">
        <v>2527079</v>
      </c>
      <c r="E8" s="4">
        <v>2121627</v>
      </c>
      <c r="F8" s="4"/>
      <c r="G8" s="4">
        <v>2121627</v>
      </c>
      <c r="H8" s="4">
        <v>1010832</v>
      </c>
      <c r="I8" s="4">
        <v>1110795</v>
      </c>
    </row>
    <row r="9" spans="1:9" x14ac:dyDescent="0.25">
      <c r="A9">
        <f t="shared" si="0"/>
        <v>603</v>
      </c>
      <c r="B9" s="1">
        <v>603</v>
      </c>
      <c r="C9" s="2" t="s">
        <v>3</v>
      </c>
      <c r="D9" s="4">
        <v>486613</v>
      </c>
      <c r="E9" s="4">
        <v>408539</v>
      </c>
      <c r="F9" s="4"/>
      <c r="G9" s="4">
        <v>408539</v>
      </c>
      <c r="H9" s="4">
        <v>194645</v>
      </c>
      <c r="I9" s="4">
        <v>213894</v>
      </c>
    </row>
    <row r="10" spans="1:9" x14ac:dyDescent="0.25">
      <c r="A10">
        <f t="shared" si="0"/>
        <v>605</v>
      </c>
      <c r="B10" s="1">
        <v>605</v>
      </c>
      <c r="C10" s="2" t="s">
        <v>4</v>
      </c>
      <c r="D10" s="4">
        <v>1046249</v>
      </c>
      <c r="E10" s="4">
        <v>878386</v>
      </c>
      <c r="F10" s="4"/>
      <c r="G10" s="4">
        <v>878386</v>
      </c>
      <c r="H10" s="4">
        <v>418500</v>
      </c>
      <c r="I10" s="4">
        <v>459886</v>
      </c>
    </row>
    <row r="11" spans="1:9" x14ac:dyDescent="0.25">
      <c r="A11">
        <f t="shared" si="0"/>
        <v>610</v>
      </c>
      <c r="B11" s="1">
        <v>610</v>
      </c>
      <c r="C11" s="2" t="s">
        <v>5</v>
      </c>
      <c r="D11" s="4">
        <v>1383716</v>
      </c>
      <c r="E11" s="4">
        <v>1161708</v>
      </c>
      <c r="F11" s="4"/>
      <c r="G11" s="4">
        <v>1161708</v>
      </c>
      <c r="H11" s="4">
        <v>553486</v>
      </c>
      <c r="I11" s="4">
        <v>608222</v>
      </c>
    </row>
    <row r="12" spans="1:9" x14ac:dyDescent="0.25">
      <c r="A12">
        <f t="shared" si="0"/>
        <v>615</v>
      </c>
      <c r="B12" s="1">
        <v>615</v>
      </c>
      <c r="C12" s="2" t="s">
        <v>6</v>
      </c>
      <c r="D12" s="4">
        <v>853657</v>
      </c>
      <c r="E12" s="4">
        <v>716694</v>
      </c>
      <c r="F12" s="4"/>
      <c r="G12" s="4">
        <v>716694</v>
      </c>
      <c r="H12" s="4">
        <v>341463</v>
      </c>
      <c r="I12" s="4">
        <v>375231</v>
      </c>
    </row>
    <row r="13" spans="1:9" x14ac:dyDescent="0.25">
      <c r="A13">
        <f t="shared" si="0"/>
        <v>616</v>
      </c>
      <c r="B13" s="1">
        <v>616</v>
      </c>
      <c r="C13" s="2" t="s">
        <v>7</v>
      </c>
      <c r="D13" s="4">
        <v>610781</v>
      </c>
      <c r="E13" s="4">
        <v>512786</v>
      </c>
      <c r="F13" s="4"/>
      <c r="G13" s="4">
        <v>512786</v>
      </c>
      <c r="H13" s="4">
        <v>244313</v>
      </c>
      <c r="I13" s="4">
        <v>268473</v>
      </c>
    </row>
    <row r="14" spans="1:9" x14ac:dyDescent="0.25">
      <c r="A14">
        <f t="shared" si="0"/>
        <v>618</v>
      </c>
      <c r="B14" s="1">
        <v>618</v>
      </c>
      <c r="C14" s="2" t="s">
        <v>8</v>
      </c>
      <c r="D14" s="4">
        <v>1295360</v>
      </c>
      <c r="E14" s="4">
        <v>1087529</v>
      </c>
      <c r="F14" s="4"/>
      <c r="G14" s="4">
        <v>1087529</v>
      </c>
      <c r="H14" s="4">
        <v>518144</v>
      </c>
      <c r="I14" s="4">
        <v>569385</v>
      </c>
    </row>
    <row r="15" spans="1:9" x14ac:dyDescent="0.25">
      <c r="A15">
        <f t="shared" si="0"/>
        <v>620</v>
      </c>
      <c r="B15" s="1">
        <v>620</v>
      </c>
      <c r="C15" s="2" t="s">
        <v>9</v>
      </c>
      <c r="D15" s="4">
        <v>223656</v>
      </c>
      <c r="E15" s="4">
        <v>187772</v>
      </c>
      <c r="F15" s="4"/>
      <c r="G15" s="4">
        <v>187772</v>
      </c>
      <c r="H15" s="4">
        <v>89463</v>
      </c>
      <c r="I15" s="4">
        <v>98309</v>
      </c>
    </row>
    <row r="16" spans="1:9" x14ac:dyDescent="0.25">
      <c r="A16">
        <f t="shared" si="0"/>
        <v>622</v>
      </c>
      <c r="B16" s="1">
        <v>622</v>
      </c>
      <c r="C16" s="2" t="s">
        <v>10</v>
      </c>
      <c r="D16" s="4">
        <v>791738</v>
      </c>
      <c r="E16" s="4">
        <v>664709</v>
      </c>
      <c r="F16" s="4"/>
      <c r="G16" s="4">
        <v>664709</v>
      </c>
      <c r="H16" s="4">
        <v>316695</v>
      </c>
      <c r="I16" s="4">
        <v>348014</v>
      </c>
    </row>
    <row r="17" spans="1:9" x14ac:dyDescent="0.25">
      <c r="A17">
        <f t="shared" si="0"/>
        <v>625</v>
      </c>
      <c r="B17" s="1">
        <v>625</v>
      </c>
      <c r="C17" s="2" t="s">
        <v>11</v>
      </c>
      <c r="D17" s="4">
        <v>2671417</v>
      </c>
      <c r="E17" s="4">
        <v>2242807</v>
      </c>
      <c r="F17" s="4"/>
      <c r="G17" s="4">
        <v>2242807</v>
      </c>
      <c r="H17" s="4">
        <v>1068567</v>
      </c>
      <c r="I17" s="4">
        <v>1174240</v>
      </c>
    </row>
    <row r="18" spans="1:9" x14ac:dyDescent="0.25">
      <c r="A18">
        <f t="shared" si="0"/>
        <v>632</v>
      </c>
      <c r="B18" s="1">
        <v>632</v>
      </c>
      <c r="C18" s="2" t="s">
        <v>12</v>
      </c>
      <c r="D18" s="4">
        <v>110644</v>
      </c>
      <c r="E18" s="4">
        <v>92892</v>
      </c>
      <c r="F18" s="4"/>
      <c r="G18" s="4">
        <v>92892</v>
      </c>
      <c r="H18" s="4">
        <v>44258</v>
      </c>
      <c r="I18" s="4">
        <v>48634</v>
      </c>
    </row>
    <row r="19" spans="1:9" x14ac:dyDescent="0.25">
      <c r="A19">
        <f t="shared" si="0"/>
        <v>635</v>
      </c>
      <c r="B19" s="1">
        <v>635</v>
      </c>
      <c r="C19" s="2" t="s">
        <v>13</v>
      </c>
      <c r="D19" s="4">
        <v>1238515</v>
      </c>
      <c r="E19" s="4">
        <v>1039804</v>
      </c>
      <c r="F19" s="4"/>
      <c r="G19" s="4">
        <v>1039804</v>
      </c>
      <c r="H19" s="4">
        <v>495406</v>
      </c>
      <c r="I19" s="4">
        <v>544398</v>
      </c>
    </row>
    <row r="20" spans="1:9" x14ac:dyDescent="0.25">
      <c r="A20">
        <f t="shared" si="0"/>
        <v>640</v>
      </c>
      <c r="B20" s="1">
        <v>640</v>
      </c>
      <c r="C20" s="2" t="s">
        <v>14</v>
      </c>
      <c r="D20" s="4">
        <v>845903</v>
      </c>
      <c r="E20" s="4">
        <v>710184</v>
      </c>
      <c r="F20" s="4"/>
      <c r="G20" s="4">
        <v>710184</v>
      </c>
      <c r="H20" s="4">
        <v>338361</v>
      </c>
      <c r="I20" s="4">
        <v>371823</v>
      </c>
    </row>
    <row r="21" spans="1:9" x14ac:dyDescent="0.25">
      <c r="A21">
        <f t="shared" si="0"/>
        <v>645</v>
      </c>
      <c r="B21" s="1">
        <v>645</v>
      </c>
      <c r="C21" s="2" t="s">
        <v>15</v>
      </c>
      <c r="D21" s="4">
        <v>1461857</v>
      </c>
      <c r="E21" s="4">
        <v>1227312</v>
      </c>
      <c r="F21" s="4"/>
      <c r="G21" s="4">
        <v>1227312</v>
      </c>
      <c r="H21" s="4">
        <v>584743</v>
      </c>
      <c r="I21" s="4">
        <v>642569</v>
      </c>
    </row>
    <row r="22" spans="1:9" x14ac:dyDescent="0.25">
      <c r="A22">
        <f t="shared" si="0"/>
        <v>650</v>
      </c>
      <c r="B22" s="1">
        <v>650</v>
      </c>
      <c r="C22" s="2" t="s">
        <v>16</v>
      </c>
      <c r="D22" s="4">
        <v>1392008</v>
      </c>
      <c r="E22" s="4">
        <v>1168670</v>
      </c>
      <c r="F22" s="4">
        <v>2085</v>
      </c>
      <c r="G22" s="4">
        <v>1170754.8</v>
      </c>
      <c r="H22" s="4">
        <v>0</v>
      </c>
      <c r="I22" s="4">
        <v>1170754.8</v>
      </c>
    </row>
    <row r="23" spans="1:9" x14ac:dyDescent="0.25">
      <c r="A23">
        <f t="shared" si="0"/>
        <v>655</v>
      </c>
      <c r="B23" s="1">
        <v>655</v>
      </c>
      <c r="C23" s="2" t="s">
        <v>17</v>
      </c>
      <c r="D23" s="4">
        <v>657849</v>
      </c>
      <c r="E23" s="4">
        <v>552302</v>
      </c>
      <c r="F23" s="4"/>
      <c r="G23" s="4">
        <v>552302</v>
      </c>
      <c r="H23" s="4">
        <v>263140</v>
      </c>
      <c r="I23" s="4">
        <v>289162</v>
      </c>
    </row>
    <row r="24" spans="1:9" x14ac:dyDescent="0.25">
      <c r="A24">
        <f t="shared" si="0"/>
        <v>658</v>
      </c>
      <c r="B24" s="1">
        <v>658</v>
      </c>
      <c r="C24" s="2" t="s">
        <v>18</v>
      </c>
      <c r="D24" s="4">
        <v>2813391</v>
      </c>
      <c r="E24" s="4">
        <v>2362002</v>
      </c>
      <c r="F24" s="4"/>
      <c r="G24" s="4">
        <v>2362002</v>
      </c>
      <c r="H24" s="4">
        <v>1125356</v>
      </c>
      <c r="I24" s="4">
        <v>1236646</v>
      </c>
    </row>
    <row r="25" spans="1:9" x14ac:dyDescent="0.25">
      <c r="A25">
        <f t="shared" si="0"/>
        <v>660</v>
      </c>
      <c r="B25" s="1">
        <v>660</v>
      </c>
      <c r="C25" s="2" t="s">
        <v>19</v>
      </c>
      <c r="D25" s="4">
        <v>1058249</v>
      </c>
      <c r="E25" s="4">
        <v>888460</v>
      </c>
      <c r="F25" s="4"/>
      <c r="G25" s="4">
        <v>888460</v>
      </c>
      <c r="H25" s="4">
        <v>423300</v>
      </c>
      <c r="I25" s="4">
        <v>465160</v>
      </c>
    </row>
    <row r="26" spans="1:9" x14ac:dyDescent="0.25">
      <c r="A26">
        <f t="shared" si="0"/>
        <v>662</v>
      </c>
      <c r="B26" s="1">
        <v>662</v>
      </c>
      <c r="C26" s="2" t="s">
        <v>20</v>
      </c>
      <c r="D26" s="4">
        <v>372144</v>
      </c>
      <c r="E26" s="4">
        <v>312436</v>
      </c>
      <c r="F26" s="4"/>
      <c r="G26" s="4">
        <v>312436</v>
      </c>
      <c r="H26" s="4">
        <v>148858</v>
      </c>
      <c r="I26" s="4">
        <v>163578</v>
      </c>
    </row>
    <row r="27" spans="1:9" x14ac:dyDescent="0.25">
      <c r="A27">
        <f t="shared" si="0"/>
        <v>665</v>
      </c>
      <c r="B27" s="1">
        <v>665</v>
      </c>
      <c r="C27" s="2" t="s">
        <v>21</v>
      </c>
      <c r="D27" s="4">
        <v>1880327</v>
      </c>
      <c r="E27" s="4">
        <v>1578642</v>
      </c>
      <c r="F27" s="4"/>
      <c r="G27" s="4">
        <v>1578642</v>
      </c>
      <c r="H27" s="4">
        <v>752131</v>
      </c>
      <c r="I27" s="4">
        <v>826511</v>
      </c>
    </row>
    <row r="28" spans="1:9" x14ac:dyDescent="0.25">
      <c r="A28">
        <f t="shared" si="0"/>
        <v>670</v>
      </c>
      <c r="B28" s="1">
        <v>670</v>
      </c>
      <c r="C28" s="2" t="s">
        <v>22</v>
      </c>
      <c r="D28" s="4">
        <v>261989</v>
      </c>
      <c r="E28" s="4">
        <v>219955</v>
      </c>
      <c r="F28" s="4">
        <v>100644</v>
      </c>
      <c r="G28" s="4">
        <v>320599</v>
      </c>
      <c r="H28" s="4">
        <v>104796</v>
      </c>
      <c r="I28" s="4">
        <v>215803</v>
      </c>
    </row>
    <row r="29" spans="1:9" x14ac:dyDescent="0.25">
      <c r="A29">
        <f t="shared" si="0"/>
        <v>672</v>
      </c>
      <c r="B29" s="1">
        <v>672</v>
      </c>
      <c r="C29" s="2" t="s">
        <v>23</v>
      </c>
      <c r="D29" s="4">
        <v>773379</v>
      </c>
      <c r="E29" s="4">
        <v>649296</v>
      </c>
      <c r="F29" s="4"/>
      <c r="G29" s="4">
        <v>649296</v>
      </c>
      <c r="H29" s="4">
        <v>309352</v>
      </c>
      <c r="I29" s="4">
        <v>339944</v>
      </c>
    </row>
    <row r="30" spans="1:9" x14ac:dyDescent="0.25">
      <c r="A30">
        <f t="shared" si="0"/>
        <v>673</v>
      </c>
      <c r="B30" s="1">
        <v>673</v>
      </c>
      <c r="C30" s="2" t="s">
        <v>24</v>
      </c>
      <c r="D30" s="4">
        <v>1102357</v>
      </c>
      <c r="E30" s="4">
        <v>925492</v>
      </c>
      <c r="F30" s="4"/>
      <c r="G30" s="4">
        <v>925492</v>
      </c>
      <c r="H30" s="4">
        <v>440943</v>
      </c>
      <c r="I30" s="4">
        <v>484549</v>
      </c>
    </row>
    <row r="31" spans="1:9" x14ac:dyDescent="0.25">
      <c r="A31">
        <f t="shared" si="0"/>
        <v>674</v>
      </c>
      <c r="B31" s="1">
        <v>674</v>
      </c>
      <c r="C31" s="2" t="s">
        <v>25</v>
      </c>
      <c r="D31" s="4">
        <v>359968</v>
      </c>
      <c r="E31" s="4">
        <v>302214</v>
      </c>
      <c r="F31" s="4"/>
      <c r="G31" s="4">
        <v>302214</v>
      </c>
      <c r="H31" s="4">
        <v>143987</v>
      </c>
      <c r="I31" s="4">
        <v>158227</v>
      </c>
    </row>
    <row r="32" spans="1:9" x14ac:dyDescent="0.25">
      <c r="A32">
        <f t="shared" si="0"/>
        <v>675</v>
      </c>
      <c r="B32" s="1">
        <v>675</v>
      </c>
      <c r="C32" s="2" t="s">
        <v>26</v>
      </c>
      <c r="D32" s="4">
        <v>551378</v>
      </c>
      <c r="E32" s="4">
        <v>462913</v>
      </c>
      <c r="F32" s="4"/>
      <c r="G32" s="4">
        <v>462913</v>
      </c>
      <c r="H32" s="4">
        <v>220551</v>
      </c>
      <c r="I32" s="4">
        <v>242362</v>
      </c>
    </row>
    <row r="33" spans="1:9" x14ac:dyDescent="0.25">
      <c r="A33">
        <f t="shared" si="0"/>
        <v>680</v>
      </c>
      <c r="B33" s="1">
        <v>680</v>
      </c>
      <c r="C33" s="2" t="s">
        <v>27</v>
      </c>
      <c r="D33" s="4">
        <v>1822594</v>
      </c>
      <c r="E33" s="4">
        <v>1530172</v>
      </c>
      <c r="F33" s="4"/>
      <c r="G33" s="4">
        <v>1530172</v>
      </c>
      <c r="H33" s="4">
        <v>729038</v>
      </c>
      <c r="I33" s="4">
        <v>801134</v>
      </c>
    </row>
    <row r="34" spans="1:9" x14ac:dyDescent="0.25">
      <c r="A34">
        <f t="shared" si="0"/>
        <v>683</v>
      </c>
      <c r="B34" s="1">
        <v>683</v>
      </c>
      <c r="C34" s="2" t="s">
        <v>28</v>
      </c>
      <c r="D34" s="4">
        <v>767284</v>
      </c>
      <c r="E34" s="4">
        <v>644179</v>
      </c>
      <c r="F34" s="4"/>
      <c r="G34" s="4">
        <v>644179</v>
      </c>
      <c r="H34" s="4">
        <v>306914</v>
      </c>
      <c r="I34" s="4">
        <v>337265</v>
      </c>
    </row>
    <row r="35" spans="1:9" x14ac:dyDescent="0.25">
      <c r="A35">
        <f t="shared" si="0"/>
        <v>685</v>
      </c>
      <c r="B35" s="1">
        <v>685</v>
      </c>
      <c r="C35" s="2" t="s">
        <v>29</v>
      </c>
      <c r="D35" s="4">
        <v>95053</v>
      </c>
      <c r="E35" s="4">
        <v>79802</v>
      </c>
      <c r="F35" s="4"/>
      <c r="G35" s="4">
        <v>79802</v>
      </c>
      <c r="H35" s="4">
        <v>39653</v>
      </c>
      <c r="I35" s="4">
        <v>40149</v>
      </c>
    </row>
    <row r="36" spans="1:9" x14ac:dyDescent="0.25">
      <c r="A36">
        <f t="shared" si="0"/>
        <v>690</v>
      </c>
      <c r="B36" s="1">
        <v>690</v>
      </c>
      <c r="C36" s="2" t="s">
        <v>30</v>
      </c>
      <c r="D36" s="4">
        <v>901009</v>
      </c>
      <c r="E36" s="4">
        <v>756448</v>
      </c>
      <c r="F36" s="4"/>
      <c r="G36" s="4">
        <v>756448</v>
      </c>
      <c r="H36" s="4">
        <v>360404</v>
      </c>
      <c r="I36" s="4">
        <v>396044</v>
      </c>
    </row>
    <row r="37" spans="1:9" x14ac:dyDescent="0.25">
      <c r="A37">
        <f t="shared" si="0"/>
        <v>695</v>
      </c>
      <c r="B37" s="1">
        <v>695</v>
      </c>
      <c r="C37" s="2" t="s">
        <v>31</v>
      </c>
      <c r="D37" s="4">
        <v>636751</v>
      </c>
      <c r="E37" s="4">
        <v>534589</v>
      </c>
      <c r="F37" s="4"/>
      <c r="G37" s="4">
        <v>534589</v>
      </c>
      <c r="H37" s="4">
        <v>254700</v>
      </c>
      <c r="I37" s="4">
        <v>279889</v>
      </c>
    </row>
    <row r="38" spans="1:9" x14ac:dyDescent="0.25">
      <c r="A38">
        <f t="shared" si="0"/>
        <v>698</v>
      </c>
      <c r="B38" s="1">
        <v>698</v>
      </c>
      <c r="C38" s="2" t="s">
        <v>32</v>
      </c>
      <c r="D38" s="4">
        <v>274304</v>
      </c>
      <c r="E38" s="4">
        <v>230294</v>
      </c>
      <c r="F38" s="4"/>
      <c r="G38" s="4">
        <v>230294</v>
      </c>
      <c r="H38" s="4">
        <v>0</v>
      </c>
      <c r="I38" s="4">
        <v>230294</v>
      </c>
    </row>
    <row r="39" spans="1:9" x14ac:dyDescent="0.25">
      <c r="A39">
        <f t="shared" si="0"/>
        <v>700</v>
      </c>
      <c r="B39" s="1">
        <v>700</v>
      </c>
      <c r="C39" s="2" t="s">
        <v>33</v>
      </c>
      <c r="D39" s="4">
        <v>506136</v>
      </c>
      <c r="E39" s="4">
        <v>424930</v>
      </c>
      <c r="F39" s="4"/>
      <c r="G39" s="4">
        <v>424930</v>
      </c>
      <c r="H39" s="4">
        <v>0</v>
      </c>
      <c r="I39" s="4">
        <v>424930</v>
      </c>
    </row>
    <row r="40" spans="1:9" x14ac:dyDescent="0.25">
      <c r="A40">
        <f t="shared" si="0"/>
        <v>705</v>
      </c>
      <c r="B40" s="1">
        <v>705</v>
      </c>
      <c r="C40" s="2" t="s">
        <v>34</v>
      </c>
      <c r="D40" s="4">
        <v>834061</v>
      </c>
      <c r="E40" s="4">
        <v>700242</v>
      </c>
      <c r="F40" s="4"/>
      <c r="G40" s="4">
        <v>700242</v>
      </c>
      <c r="H40" s="4">
        <v>0</v>
      </c>
      <c r="I40" s="4">
        <v>700242</v>
      </c>
    </row>
    <row r="41" spans="1:9" x14ac:dyDescent="0.25">
      <c r="A41">
        <f t="shared" si="0"/>
        <v>710</v>
      </c>
      <c r="B41" s="1">
        <v>710</v>
      </c>
      <c r="C41" s="2" t="s">
        <v>35</v>
      </c>
      <c r="D41" s="4">
        <v>1533635</v>
      </c>
      <c r="E41" s="4">
        <v>1287574</v>
      </c>
      <c r="F41" s="4"/>
      <c r="G41" s="4">
        <v>1287574</v>
      </c>
      <c r="H41" s="4">
        <v>613454</v>
      </c>
      <c r="I41" s="4">
        <v>674120</v>
      </c>
    </row>
    <row r="42" spans="1:9" x14ac:dyDescent="0.25">
      <c r="A42">
        <f t="shared" si="0"/>
        <v>712</v>
      </c>
      <c r="B42" s="1">
        <v>712</v>
      </c>
      <c r="C42" s="2" t="s">
        <v>36</v>
      </c>
      <c r="D42" s="4">
        <v>768868</v>
      </c>
      <c r="E42" s="4">
        <v>645508</v>
      </c>
      <c r="F42" s="4"/>
      <c r="G42" s="4">
        <v>645508</v>
      </c>
      <c r="H42" s="4">
        <v>307547</v>
      </c>
      <c r="I42" s="4">
        <v>337961</v>
      </c>
    </row>
    <row r="43" spans="1:9" x14ac:dyDescent="0.25">
      <c r="A43">
        <f t="shared" si="0"/>
        <v>715</v>
      </c>
      <c r="B43" s="1">
        <v>715</v>
      </c>
      <c r="C43" s="2" t="s">
        <v>37</v>
      </c>
      <c r="D43" s="4">
        <v>520418</v>
      </c>
      <c r="E43" s="4">
        <v>436920</v>
      </c>
      <c r="F43" s="4"/>
      <c r="G43" s="4">
        <v>436920</v>
      </c>
      <c r="H43" s="4">
        <v>208167</v>
      </c>
      <c r="I43" s="4">
        <v>228753</v>
      </c>
    </row>
    <row r="44" spans="1:9" x14ac:dyDescent="0.25">
      <c r="A44">
        <f t="shared" si="0"/>
        <v>717</v>
      </c>
      <c r="B44" s="1">
        <v>717</v>
      </c>
      <c r="C44" s="2" t="s">
        <v>38</v>
      </c>
      <c r="D44" s="4">
        <v>954974</v>
      </c>
      <c r="E44" s="4">
        <v>801755</v>
      </c>
      <c r="F44" s="4"/>
      <c r="G44" s="4">
        <v>801755</v>
      </c>
      <c r="H44" s="4">
        <v>402295</v>
      </c>
      <c r="I44" s="4">
        <v>399460</v>
      </c>
    </row>
    <row r="45" spans="1:9" x14ac:dyDescent="0.25">
      <c r="A45">
        <f t="shared" si="0"/>
        <v>720</v>
      </c>
      <c r="B45" s="1">
        <v>720</v>
      </c>
      <c r="C45" s="2" t="s">
        <v>39</v>
      </c>
      <c r="D45" s="4">
        <v>599243</v>
      </c>
      <c r="E45" s="4">
        <v>503099</v>
      </c>
      <c r="F45" s="4"/>
      <c r="G45" s="4">
        <v>503099</v>
      </c>
      <c r="H45" s="4">
        <v>239697</v>
      </c>
      <c r="I45" s="4">
        <v>263402</v>
      </c>
    </row>
    <row r="46" spans="1:9" x14ac:dyDescent="0.25">
      <c r="A46">
        <f t="shared" si="0"/>
        <v>725</v>
      </c>
      <c r="B46" s="1">
        <v>725</v>
      </c>
      <c r="C46" s="2" t="s">
        <v>40</v>
      </c>
      <c r="D46" s="4">
        <v>1731037</v>
      </c>
      <c r="E46" s="4">
        <v>1453304</v>
      </c>
      <c r="F46" s="4"/>
      <c r="G46" s="4">
        <v>1453304</v>
      </c>
      <c r="H46" s="4">
        <v>692415</v>
      </c>
      <c r="I46" s="4">
        <v>760889</v>
      </c>
    </row>
    <row r="47" spans="1:9" x14ac:dyDescent="0.25">
      <c r="A47">
        <f t="shared" si="0"/>
        <v>730</v>
      </c>
      <c r="B47" s="1">
        <v>730</v>
      </c>
      <c r="C47" s="2" t="s">
        <v>41</v>
      </c>
      <c r="D47" s="4">
        <v>1015609</v>
      </c>
      <c r="E47" s="4">
        <v>852662</v>
      </c>
      <c r="F47" s="4"/>
      <c r="G47" s="4">
        <v>852662</v>
      </c>
      <c r="H47" s="4">
        <v>406244</v>
      </c>
      <c r="I47" s="4">
        <v>446418</v>
      </c>
    </row>
    <row r="48" spans="1:9" x14ac:dyDescent="0.25">
      <c r="A48">
        <f t="shared" si="0"/>
        <v>735</v>
      </c>
      <c r="B48" s="1">
        <v>735</v>
      </c>
      <c r="C48" s="2" t="s">
        <v>42</v>
      </c>
      <c r="D48" s="4">
        <v>1381120</v>
      </c>
      <c r="E48" s="4">
        <v>1159529</v>
      </c>
      <c r="F48" s="4"/>
      <c r="G48" s="4">
        <v>1159529</v>
      </c>
      <c r="H48" s="4">
        <v>552448</v>
      </c>
      <c r="I48" s="4">
        <v>607081</v>
      </c>
    </row>
    <row r="49" spans="1:9" x14ac:dyDescent="0.25">
      <c r="A49">
        <f t="shared" si="0"/>
        <v>740</v>
      </c>
      <c r="B49" s="1">
        <v>740</v>
      </c>
      <c r="C49" s="2" t="s">
        <v>43</v>
      </c>
      <c r="D49" s="4">
        <v>723955</v>
      </c>
      <c r="E49" s="4">
        <v>607802</v>
      </c>
      <c r="F49" s="4"/>
      <c r="G49" s="4">
        <v>607802</v>
      </c>
      <c r="H49" s="4">
        <v>289582</v>
      </c>
      <c r="I49" s="4">
        <v>318220</v>
      </c>
    </row>
    <row r="50" spans="1:9" x14ac:dyDescent="0.25">
      <c r="A50">
        <f t="shared" si="0"/>
        <v>745</v>
      </c>
      <c r="B50" s="1">
        <v>745</v>
      </c>
      <c r="C50" s="2" t="s">
        <v>44</v>
      </c>
      <c r="D50" s="4">
        <v>940757</v>
      </c>
      <c r="E50" s="4">
        <v>789819</v>
      </c>
      <c r="F50" s="4"/>
      <c r="G50" s="4">
        <v>789819</v>
      </c>
      <c r="H50" s="4">
        <v>376303</v>
      </c>
      <c r="I50" s="4">
        <v>413516</v>
      </c>
    </row>
    <row r="51" spans="1:9" x14ac:dyDescent="0.25">
      <c r="A51">
        <f t="shared" si="0"/>
        <v>750</v>
      </c>
      <c r="B51" s="1">
        <v>750</v>
      </c>
      <c r="C51" s="2" t="s">
        <v>45</v>
      </c>
      <c r="D51" s="4">
        <v>645311</v>
      </c>
      <c r="E51" s="4">
        <v>541776</v>
      </c>
      <c r="F51" s="4"/>
      <c r="G51" s="4">
        <v>541776</v>
      </c>
      <c r="H51" s="4">
        <v>0</v>
      </c>
      <c r="I51" s="4">
        <v>541776</v>
      </c>
    </row>
    <row r="52" spans="1:9" x14ac:dyDescent="0.25">
      <c r="A52">
        <f t="shared" si="0"/>
        <v>753</v>
      </c>
      <c r="B52" s="1">
        <v>753</v>
      </c>
      <c r="C52" s="2" t="s">
        <v>46</v>
      </c>
      <c r="D52" s="4">
        <v>1239143</v>
      </c>
      <c r="E52" s="4">
        <v>1040331</v>
      </c>
      <c r="F52" s="4"/>
      <c r="G52" s="4">
        <v>1040331</v>
      </c>
      <c r="H52" s="4">
        <v>495657</v>
      </c>
      <c r="I52" s="4">
        <v>544674</v>
      </c>
    </row>
    <row r="53" spans="1:9" x14ac:dyDescent="0.25">
      <c r="A53">
        <f t="shared" si="0"/>
        <v>755</v>
      </c>
      <c r="B53" s="1">
        <v>755</v>
      </c>
      <c r="C53" s="2" t="s">
        <v>47</v>
      </c>
      <c r="D53" s="4">
        <v>619669</v>
      </c>
      <c r="E53" s="4">
        <v>520247</v>
      </c>
      <c r="F53" s="4"/>
      <c r="G53" s="4">
        <v>520247</v>
      </c>
      <c r="H53" s="4">
        <v>247868</v>
      </c>
      <c r="I53" s="4">
        <v>272379</v>
      </c>
    </row>
    <row r="54" spans="1:9" x14ac:dyDescent="0.25">
      <c r="A54">
        <f t="shared" si="0"/>
        <v>760</v>
      </c>
      <c r="B54" s="1">
        <v>760</v>
      </c>
      <c r="C54" s="2" t="s">
        <v>48</v>
      </c>
      <c r="D54" s="4">
        <v>826464</v>
      </c>
      <c r="E54" s="4">
        <v>693864</v>
      </c>
      <c r="F54" s="4"/>
      <c r="G54" s="4">
        <v>693864</v>
      </c>
      <c r="H54" s="4">
        <v>0</v>
      </c>
      <c r="I54" s="4">
        <v>693864</v>
      </c>
    </row>
    <row r="55" spans="1:9" x14ac:dyDescent="0.25">
      <c r="A55">
        <f t="shared" si="0"/>
        <v>763</v>
      </c>
      <c r="B55" s="1">
        <v>763</v>
      </c>
      <c r="C55" s="2" t="s">
        <v>49</v>
      </c>
      <c r="D55" s="4">
        <v>173117</v>
      </c>
      <c r="E55" s="4">
        <v>145342</v>
      </c>
      <c r="F55" s="4"/>
      <c r="G55" s="4">
        <v>145342</v>
      </c>
      <c r="H55" s="4">
        <v>69247</v>
      </c>
      <c r="I55" s="4">
        <v>76095</v>
      </c>
    </row>
    <row r="56" spans="1:9" x14ac:dyDescent="0.25">
      <c r="A56">
        <f t="shared" si="0"/>
        <v>765</v>
      </c>
      <c r="B56" s="1">
        <v>765</v>
      </c>
      <c r="C56" s="2" t="s">
        <v>50</v>
      </c>
      <c r="D56" s="4">
        <v>1066931</v>
      </c>
      <c r="E56" s="4">
        <v>895750</v>
      </c>
      <c r="F56" s="4"/>
      <c r="G56" s="4">
        <v>895750</v>
      </c>
      <c r="H56" s="4">
        <v>426773</v>
      </c>
      <c r="I56" s="4">
        <v>468977</v>
      </c>
    </row>
    <row r="57" spans="1:9" x14ac:dyDescent="0.25">
      <c r="A57">
        <f t="shared" si="0"/>
        <v>766</v>
      </c>
      <c r="B57" s="1">
        <v>766</v>
      </c>
      <c r="C57" s="2" t="s">
        <v>51</v>
      </c>
      <c r="D57" s="4">
        <v>1256473</v>
      </c>
      <c r="E57" s="4">
        <v>1054881</v>
      </c>
      <c r="F57" s="4"/>
      <c r="G57" s="4">
        <v>1054881</v>
      </c>
      <c r="H57" s="4">
        <v>502589</v>
      </c>
      <c r="I57" s="4">
        <v>552292</v>
      </c>
    </row>
    <row r="58" spans="1:9" x14ac:dyDescent="0.25">
      <c r="A58">
        <f t="shared" si="0"/>
        <v>767</v>
      </c>
      <c r="B58" s="1">
        <v>767</v>
      </c>
      <c r="C58" s="2" t="s">
        <v>52</v>
      </c>
      <c r="D58" s="4">
        <v>750125</v>
      </c>
      <c r="E58" s="4">
        <v>629773</v>
      </c>
      <c r="F58" s="4"/>
      <c r="G58" s="4">
        <v>629773</v>
      </c>
      <c r="H58" s="4">
        <v>0</v>
      </c>
      <c r="I58" s="4">
        <v>629773</v>
      </c>
    </row>
    <row r="59" spans="1:9" x14ac:dyDescent="0.25">
      <c r="A59">
        <f t="shared" si="0"/>
        <v>770</v>
      </c>
      <c r="B59" s="1">
        <v>770</v>
      </c>
      <c r="C59" s="2" t="s">
        <v>53</v>
      </c>
      <c r="D59" s="4">
        <v>1237503</v>
      </c>
      <c r="E59" s="4">
        <v>1038954</v>
      </c>
      <c r="F59" s="4"/>
      <c r="G59" s="4">
        <v>1038954</v>
      </c>
      <c r="H59" s="4">
        <v>495001</v>
      </c>
      <c r="I59" s="4">
        <v>543953</v>
      </c>
    </row>
    <row r="60" spans="1:9" x14ac:dyDescent="0.25">
      <c r="A60">
        <f t="shared" si="0"/>
        <v>773</v>
      </c>
      <c r="B60" s="1">
        <v>773</v>
      </c>
      <c r="C60" s="2" t="s">
        <v>54</v>
      </c>
      <c r="D60" s="4">
        <v>1118074</v>
      </c>
      <c r="E60" s="4">
        <v>938687</v>
      </c>
      <c r="F60" s="4"/>
      <c r="G60" s="4">
        <v>938687</v>
      </c>
      <c r="H60" s="4">
        <v>447230</v>
      </c>
      <c r="I60" s="4">
        <v>491457</v>
      </c>
    </row>
    <row r="61" spans="1:9" x14ac:dyDescent="0.25">
      <c r="A61">
        <f t="shared" si="0"/>
        <v>774</v>
      </c>
      <c r="B61" s="1">
        <v>774</v>
      </c>
      <c r="C61" s="2" t="s">
        <v>55</v>
      </c>
      <c r="D61" s="4">
        <v>204350</v>
      </c>
      <c r="E61" s="4">
        <v>171563</v>
      </c>
      <c r="F61" s="4"/>
      <c r="G61" s="4">
        <v>171563</v>
      </c>
      <c r="H61" s="4">
        <v>0</v>
      </c>
      <c r="I61" s="4">
        <v>171563</v>
      </c>
    </row>
    <row r="62" spans="1:9" x14ac:dyDescent="0.25">
      <c r="A62">
        <f t="shared" si="0"/>
        <v>775</v>
      </c>
      <c r="B62" s="1">
        <v>775</v>
      </c>
      <c r="C62" s="2" t="s">
        <v>56</v>
      </c>
      <c r="D62" s="4">
        <v>3198672</v>
      </c>
      <c r="E62" s="4">
        <v>2685468</v>
      </c>
      <c r="F62" s="4"/>
      <c r="G62" s="4">
        <v>2685468</v>
      </c>
      <c r="H62" s="4">
        <v>1279469</v>
      </c>
      <c r="I62" s="4">
        <v>1405999</v>
      </c>
    </row>
    <row r="63" spans="1:9" x14ac:dyDescent="0.25">
      <c r="A63">
        <f t="shared" si="0"/>
        <v>778</v>
      </c>
      <c r="B63" s="1">
        <v>778</v>
      </c>
      <c r="C63" s="2" t="s">
        <v>57</v>
      </c>
      <c r="D63" s="4">
        <v>990652</v>
      </c>
      <c r="E63" s="4">
        <v>831709</v>
      </c>
      <c r="F63" s="4"/>
      <c r="G63" s="4">
        <v>831709</v>
      </c>
      <c r="H63" s="4">
        <v>396261</v>
      </c>
      <c r="I63" s="4">
        <v>435448</v>
      </c>
    </row>
    <row r="64" spans="1:9" x14ac:dyDescent="0.25">
      <c r="A64">
        <f t="shared" si="0"/>
        <v>780</v>
      </c>
      <c r="B64" s="1">
        <v>780</v>
      </c>
      <c r="C64" s="2" t="s">
        <v>58</v>
      </c>
      <c r="D64" s="4">
        <v>1136093</v>
      </c>
      <c r="E64" s="4">
        <v>953815</v>
      </c>
      <c r="F64" s="4"/>
      <c r="G64" s="4">
        <v>953815</v>
      </c>
      <c r="H64" s="4">
        <v>454437</v>
      </c>
      <c r="I64" s="4">
        <v>499378</v>
      </c>
    </row>
    <row r="65" spans="1:9" x14ac:dyDescent="0.25">
      <c r="A65">
        <f t="shared" si="0"/>
        <v>801</v>
      </c>
      <c r="B65" s="1">
        <v>801</v>
      </c>
      <c r="C65" s="2" t="s">
        <v>59</v>
      </c>
      <c r="D65" s="4">
        <v>933633</v>
      </c>
      <c r="E65" s="4">
        <v>783838</v>
      </c>
      <c r="F65" s="4"/>
      <c r="G65" s="4">
        <v>783838</v>
      </c>
      <c r="H65" s="4">
        <v>373453</v>
      </c>
      <c r="I65" s="4">
        <v>410385</v>
      </c>
    </row>
    <row r="66" spans="1:9" x14ac:dyDescent="0.25">
      <c r="A66">
        <f t="shared" si="0"/>
        <v>805</v>
      </c>
      <c r="B66" s="1">
        <v>805</v>
      </c>
      <c r="C66" s="2" t="s">
        <v>60</v>
      </c>
      <c r="D66" s="4">
        <v>1585083</v>
      </c>
      <c r="E66" s="4">
        <v>1330768</v>
      </c>
      <c r="F66" s="4"/>
      <c r="G66" s="4">
        <v>1330768</v>
      </c>
      <c r="H66" s="4">
        <v>634033</v>
      </c>
      <c r="I66" s="4">
        <v>696735</v>
      </c>
    </row>
    <row r="67" spans="1:9" x14ac:dyDescent="0.25">
      <c r="A67">
        <f t="shared" si="0"/>
        <v>806</v>
      </c>
      <c r="B67" s="1">
        <v>806</v>
      </c>
      <c r="C67" s="2" t="s">
        <v>61</v>
      </c>
      <c r="D67" s="4">
        <v>990745</v>
      </c>
      <c r="E67" s="4">
        <v>831787</v>
      </c>
      <c r="F67" s="4"/>
      <c r="G67" s="4">
        <v>831787</v>
      </c>
      <c r="H67" s="4">
        <v>396298</v>
      </c>
      <c r="I67" s="4">
        <v>435489</v>
      </c>
    </row>
    <row r="68" spans="1:9" x14ac:dyDescent="0.25">
      <c r="A68">
        <f t="shared" si="0"/>
        <v>810</v>
      </c>
      <c r="B68" s="1">
        <v>810</v>
      </c>
      <c r="C68" s="2" t="s">
        <v>62</v>
      </c>
      <c r="D68" s="4">
        <v>1271160</v>
      </c>
      <c r="E68" s="4">
        <v>1067211</v>
      </c>
      <c r="F68" s="4"/>
      <c r="G68" s="4">
        <v>1067211</v>
      </c>
      <c r="H68" s="4">
        <v>508464</v>
      </c>
      <c r="I68" s="4">
        <v>558747</v>
      </c>
    </row>
    <row r="69" spans="1:9" x14ac:dyDescent="0.25">
      <c r="A69">
        <f t="shared" si="0"/>
        <v>815</v>
      </c>
      <c r="B69" s="1">
        <v>815</v>
      </c>
      <c r="C69" s="2" t="s">
        <v>63</v>
      </c>
      <c r="D69" s="4">
        <v>721191</v>
      </c>
      <c r="E69" s="4">
        <v>605481</v>
      </c>
      <c r="F69" s="4"/>
      <c r="G69" s="4">
        <v>605481</v>
      </c>
      <c r="H69" s="4">
        <v>288476</v>
      </c>
      <c r="I69" s="4">
        <v>317005</v>
      </c>
    </row>
    <row r="70" spans="1:9" x14ac:dyDescent="0.25">
      <c r="A70">
        <f t="shared" si="0"/>
        <v>817</v>
      </c>
      <c r="B70" s="1">
        <v>817</v>
      </c>
      <c r="C70" s="2" t="s">
        <v>64</v>
      </c>
      <c r="D70" s="4">
        <v>1494831</v>
      </c>
      <c r="E70" s="4">
        <v>1254996</v>
      </c>
      <c r="F70" s="4"/>
      <c r="G70" s="4">
        <v>1254996</v>
      </c>
      <c r="H70" s="4">
        <v>597932</v>
      </c>
      <c r="I70" s="4">
        <v>657064</v>
      </c>
    </row>
    <row r="71" spans="1:9" x14ac:dyDescent="0.25">
      <c r="A71">
        <f t="shared" ref="A71:A110" si="1">VALUE(B71)</f>
        <v>818</v>
      </c>
      <c r="B71" s="1">
        <v>818</v>
      </c>
      <c r="C71" s="2" t="s">
        <v>65</v>
      </c>
      <c r="D71" s="4">
        <v>798002</v>
      </c>
      <c r="E71" s="4">
        <v>669968</v>
      </c>
      <c r="F71" s="4"/>
      <c r="G71" s="4">
        <v>669968</v>
      </c>
      <c r="H71" s="4">
        <v>319201</v>
      </c>
      <c r="I71" s="4">
        <v>350767</v>
      </c>
    </row>
    <row r="72" spans="1:9" x14ac:dyDescent="0.25">
      <c r="A72">
        <f t="shared" si="1"/>
        <v>821</v>
      </c>
      <c r="B72" s="1">
        <v>821</v>
      </c>
      <c r="C72" s="2" t="s">
        <v>66</v>
      </c>
      <c r="D72" s="4">
        <v>847004</v>
      </c>
      <c r="E72" s="4">
        <v>711108</v>
      </c>
      <c r="F72" s="4"/>
      <c r="G72" s="4">
        <v>711108</v>
      </c>
      <c r="H72" s="4">
        <v>338802</v>
      </c>
      <c r="I72" s="4">
        <v>372306</v>
      </c>
    </row>
    <row r="73" spans="1:9" x14ac:dyDescent="0.25">
      <c r="A73">
        <f t="shared" si="1"/>
        <v>823</v>
      </c>
      <c r="B73" s="1">
        <v>823</v>
      </c>
      <c r="C73" s="2" t="s">
        <v>67</v>
      </c>
      <c r="D73" s="4">
        <v>1404603</v>
      </c>
      <c r="E73" s="4">
        <v>1179244</v>
      </c>
      <c r="F73" s="4"/>
      <c r="G73" s="4">
        <v>1179244</v>
      </c>
      <c r="H73" s="4">
        <v>0</v>
      </c>
      <c r="I73" s="4">
        <v>1179244</v>
      </c>
    </row>
    <row r="74" spans="1:9" x14ac:dyDescent="0.25">
      <c r="A74">
        <f t="shared" si="1"/>
        <v>825</v>
      </c>
      <c r="B74" s="1">
        <v>825</v>
      </c>
      <c r="C74" s="2" t="s">
        <v>68</v>
      </c>
      <c r="D74" s="4">
        <v>1932438</v>
      </c>
      <c r="E74" s="4">
        <v>1622392</v>
      </c>
      <c r="F74" s="4"/>
      <c r="G74" s="4">
        <v>1622392</v>
      </c>
      <c r="H74" s="4">
        <v>772975</v>
      </c>
      <c r="I74" s="4">
        <v>849417</v>
      </c>
    </row>
    <row r="75" spans="1:9" x14ac:dyDescent="0.25">
      <c r="A75">
        <f t="shared" si="1"/>
        <v>828</v>
      </c>
      <c r="B75" s="1">
        <v>828</v>
      </c>
      <c r="C75" s="2" t="s">
        <v>69</v>
      </c>
      <c r="D75" s="4">
        <v>2063792</v>
      </c>
      <c r="E75" s="4">
        <v>1732671</v>
      </c>
      <c r="F75" s="4"/>
      <c r="G75" s="4">
        <v>1732671</v>
      </c>
      <c r="H75" s="4">
        <v>825517</v>
      </c>
      <c r="I75" s="4">
        <v>907154</v>
      </c>
    </row>
    <row r="76" spans="1:9" x14ac:dyDescent="0.25">
      <c r="A76">
        <f t="shared" si="1"/>
        <v>829</v>
      </c>
      <c r="B76" s="1">
        <v>829</v>
      </c>
      <c r="C76" s="2" t="s">
        <v>70</v>
      </c>
      <c r="D76" s="4">
        <v>691920</v>
      </c>
      <c r="E76" s="4">
        <v>580906</v>
      </c>
      <c r="F76" s="4"/>
      <c r="G76" s="4">
        <v>580906</v>
      </c>
      <c r="H76" s="4">
        <v>276768</v>
      </c>
      <c r="I76" s="4">
        <v>304138</v>
      </c>
    </row>
    <row r="77" spans="1:9" x14ac:dyDescent="0.25">
      <c r="A77">
        <f t="shared" si="1"/>
        <v>830</v>
      </c>
      <c r="B77" s="1">
        <v>830</v>
      </c>
      <c r="C77" s="2" t="s">
        <v>71</v>
      </c>
      <c r="D77" s="4">
        <v>1285755</v>
      </c>
      <c r="E77" s="4">
        <v>1079465</v>
      </c>
      <c r="F77" s="4"/>
      <c r="G77" s="4">
        <v>1079465</v>
      </c>
      <c r="H77" s="4">
        <v>514302</v>
      </c>
      <c r="I77" s="4">
        <v>565163</v>
      </c>
    </row>
    <row r="78" spans="1:9" x14ac:dyDescent="0.25">
      <c r="A78">
        <f t="shared" si="1"/>
        <v>832</v>
      </c>
      <c r="B78" s="1">
        <v>832</v>
      </c>
      <c r="C78" s="2" t="s">
        <v>72</v>
      </c>
      <c r="D78" s="4">
        <v>1988539</v>
      </c>
      <c r="E78" s="4">
        <v>1669492</v>
      </c>
      <c r="F78" s="4"/>
      <c r="G78" s="4">
        <v>1669492</v>
      </c>
      <c r="H78" s="4">
        <v>795416</v>
      </c>
      <c r="I78" s="4">
        <v>874076</v>
      </c>
    </row>
    <row r="79" spans="1:9" x14ac:dyDescent="0.25">
      <c r="A79">
        <f t="shared" si="1"/>
        <v>851</v>
      </c>
      <c r="B79" s="1">
        <v>851</v>
      </c>
      <c r="C79" s="2" t="s">
        <v>73</v>
      </c>
      <c r="D79" s="4">
        <v>422512</v>
      </c>
      <c r="E79" s="4">
        <v>354723</v>
      </c>
      <c r="F79" s="4"/>
      <c r="G79" s="4">
        <v>354723</v>
      </c>
      <c r="H79" s="4">
        <v>169005</v>
      </c>
      <c r="I79" s="4">
        <v>185718</v>
      </c>
    </row>
    <row r="80" spans="1:9" x14ac:dyDescent="0.25">
      <c r="A80">
        <f t="shared" si="1"/>
        <v>852</v>
      </c>
      <c r="B80" s="1">
        <v>852</v>
      </c>
      <c r="C80" s="2" t="s">
        <v>74</v>
      </c>
      <c r="D80" s="4">
        <v>652190</v>
      </c>
      <c r="E80" s="4">
        <v>547551</v>
      </c>
      <c r="F80" s="4"/>
      <c r="G80" s="4">
        <v>547551</v>
      </c>
      <c r="H80" s="4">
        <v>260876</v>
      </c>
      <c r="I80" s="4">
        <v>286675</v>
      </c>
    </row>
    <row r="81" spans="1:9" x14ac:dyDescent="0.25">
      <c r="A81">
        <f t="shared" si="1"/>
        <v>853</v>
      </c>
      <c r="B81" s="1">
        <v>853</v>
      </c>
      <c r="C81" s="2" t="s">
        <v>75</v>
      </c>
      <c r="D81" s="4">
        <v>1307003</v>
      </c>
      <c r="E81" s="4">
        <v>1097303</v>
      </c>
      <c r="F81" s="4"/>
      <c r="G81" s="4">
        <v>1097303</v>
      </c>
      <c r="H81" s="4">
        <v>522801</v>
      </c>
      <c r="I81" s="4">
        <v>574502</v>
      </c>
    </row>
    <row r="82" spans="1:9" x14ac:dyDescent="0.25">
      <c r="A82">
        <f t="shared" si="1"/>
        <v>855</v>
      </c>
      <c r="B82" s="1">
        <v>855</v>
      </c>
      <c r="C82" s="2" t="s">
        <v>76</v>
      </c>
      <c r="D82" s="4">
        <v>656136</v>
      </c>
      <c r="E82" s="4">
        <v>550864</v>
      </c>
      <c r="F82" s="4"/>
      <c r="G82" s="4">
        <v>550864</v>
      </c>
      <c r="H82" s="4">
        <v>262454</v>
      </c>
      <c r="I82" s="4">
        <v>288410</v>
      </c>
    </row>
    <row r="83" spans="1:9" x14ac:dyDescent="0.25">
      <c r="A83">
        <f t="shared" si="1"/>
        <v>860</v>
      </c>
      <c r="B83" s="1">
        <v>860</v>
      </c>
      <c r="C83" s="2" t="s">
        <v>77</v>
      </c>
      <c r="D83" s="4">
        <v>874677</v>
      </c>
      <c r="E83" s="4">
        <v>734341</v>
      </c>
      <c r="F83" s="4"/>
      <c r="G83" s="4">
        <v>734341</v>
      </c>
      <c r="H83" s="4">
        <v>349871</v>
      </c>
      <c r="I83" s="4">
        <v>384470</v>
      </c>
    </row>
    <row r="84" spans="1:9" x14ac:dyDescent="0.25">
      <c r="A84">
        <f t="shared" si="1"/>
        <v>871</v>
      </c>
      <c r="B84" s="1">
        <v>871</v>
      </c>
      <c r="C84" s="2" t="s">
        <v>78</v>
      </c>
      <c r="D84" s="4">
        <v>1189492</v>
      </c>
      <c r="E84" s="4">
        <v>998646</v>
      </c>
      <c r="F84" s="4"/>
      <c r="G84" s="4">
        <v>998646</v>
      </c>
      <c r="H84" s="4">
        <v>475797</v>
      </c>
      <c r="I84" s="4">
        <v>522849</v>
      </c>
    </row>
    <row r="85" spans="1:9" x14ac:dyDescent="0.25">
      <c r="A85">
        <f t="shared" si="1"/>
        <v>872</v>
      </c>
      <c r="B85" s="1">
        <v>872</v>
      </c>
      <c r="C85" s="2" t="s">
        <v>79</v>
      </c>
      <c r="D85" s="4">
        <v>1571086</v>
      </c>
      <c r="E85" s="4">
        <v>1319016</v>
      </c>
      <c r="F85" s="4"/>
      <c r="G85" s="4">
        <v>1319016</v>
      </c>
      <c r="H85" s="4">
        <v>628434</v>
      </c>
      <c r="I85" s="4">
        <v>690582</v>
      </c>
    </row>
    <row r="86" spans="1:9" x14ac:dyDescent="0.25">
      <c r="A86">
        <f t="shared" si="1"/>
        <v>873</v>
      </c>
      <c r="B86" s="1">
        <v>873</v>
      </c>
      <c r="C86" s="2" t="s">
        <v>80</v>
      </c>
      <c r="D86" s="4">
        <v>767498</v>
      </c>
      <c r="E86" s="4">
        <v>644358</v>
      </c>
      <c r="F86" s="4"/>
      <c r="G86" s="4">
        <v>644358</v>
      </c>
      <c r="H86" s="4">
        <v>306999</v>
      </c>
      <c r="I86" s="4">
        <v>337359</v>
      </c>
    </row>
    <row r="87" spans="1:9" x14ac:dyDescent="0.25">
      <c r="A87">
        <f t="shared" si="1"/>
        <v>876</v>
      </c>
      <c r="B87" s="1">
        <v>876</v>
      </c>
      <c r="C87" s="2" t="s">
        <v>81</v>
      </c>
      <c r="D87" s="4">
        <v>1524590</v>
      </c>
      <c r="E87" s="4">
        <v>1279980</v>
      </c>
      <c r="F87" s="4"/>
      <c r="G87" s="4">
        <v>1279980</v>
      </c>
      <c r="H87" s="4">
        <v>609836</v>
      </c>
      <c r="I87" s="4">
        <v>670144</v>
      </c>
    </row>
    <row r="88" spans="1:9" x14ac:dyDescent="0.25">
      <c r="A88">
        <f t="shared" si="1"/>
        <v>878</v>
      </c>
      <c r="B88" s="1">
        <v>878</v>
      </c>
      <c r="C88" s="2" t="s">
        <v>82</v>
      </c>
      <c r="D88" s="4">
        <v>997909</v>
      </c>
      <c r="E88" s="4">
        <v>837802</v>
      </c>
      <c r="F88" s="4"/>
      <c r="G88" s="4">
        <v>837802</v>
      </c>
      <c r="H88" s="4">
        <v>399164</v>
      </c>
      <c r="I88" s="4">
        <v>438638</v>
      </c>
    </row>
    <row r="89" spans="1:9" x14ac:dyDescent="0.25">
      <c r="A89">
        <f t="shared" si="1"/>
        <v>879</v>
      </c>
      <c r="B89" s="1">
        <v>879</v>
      </c>
      <c r="C89" s="2" t="s">
        <v>83</v>
      </c>
      <c r="D89" s="4">
        <v>1154920</v>
      </c>
      <c r="E89" s="4">
        <v>969621</v>
      </c>
      <c r="F89" s="4"/>
      <c r="G89" s="4">
        <v>969621</v>
      </c>
      <c r="H89" s="4">
        <v>461968</v>
      </c>
      <c r="I89" s="4">
        <v>507653</v>
      </c>
    </row>
    <row r="90" spans="1:9" x14ac:dyDescent="0.25">
      <c r="A90">
        <f t="shared" si="1"/>
        <v>885</v>
      </c>
      <c r="B90" s="1">
        <v>885</v>
      </c>
      <c r="C90" s="2" t="s">
        <v>84</v>
      </c>
      <c r="D90" s="4">
        <v>1446969</v>
      </c>
      <c r="E90" s="4">
        <v>1214813</v>
      </c>
      <c r="F90" s="4"/>
      <c r="G90" s="4">
        <v>1214813</v>
      </c>
      <c r="H90" s="4">
        <v>578788</v>
      </c>
      <c r="I90" s="4">
        <v>636025</v>
      </c>
    </row>
    <row r="91" spans="1:9" x14ac:dyDescent="0.25">
      <c r="A91">
        <f t="shared" si="1"/>
        <v>910</v>
      </c>
      <c r="B91" s="1">
        <v>910</v>
      </c>
      <c r="C91" s="2" t="s">
        <v>85</v>
      </c>
      <c r="D91" s="4">
        <v>749800</v>
      </c>
      <c r="E91" s="4">
        <v>629500</v>
      </c>
      <c r="F91" s="4"/>
      <c r="G91" s="4">
        <v>629500</v>
      </c>
      <c r="H91" s="4">
        <v>299920</v>
      </c>
      <c r="I91" s="4">
        <v>329580</v>
      </c>
    </row>
    <row r="92" spans="1:9" x14ac:dyDescent="0.25">
      <c r="A92">
        <f t="shared" si="1"/>
        <v>915</v>
      </c>
      <c r="B92" s="1">
        <v>915</v>
      </c>
      <c r="C92" s="2" t="s">
        <v>86</v>
      </c>
      <c r="D92" s="4">
        <v>390960</v>
      </c>
      <c r="E92" s="4">
        <v>328233</v>
      </c>
      <c r="F92" s="4"/>
      <c r="G92" s="4">
        <v>328233</v>
      </c>
      <c r="H92" s="4">
        <v>156384</v>
      </c>
      <c r="I92" s="4">
        <v>171849</v>
      </c>
    </row>
    <row r="93" spans="1:9" x14ac:dyDescent="0.25">
      <c r="D93" s="4"/>
      <c r="E93" s="4"/>
      <c r="F93" s="4"/>
      <c r="G93" s="4"/>
      <c r="H93" s="4"/>
      <c r="I93" s="4"/>
    </row>
    <row r="94" spans="1:9" x14ac:dyDescent="0.25">
      <c r="A94">
        <f t="shared" si="1"/>
        <v>410</v>
      </c>
      <c r="B94">
        <v>410</v>
      </c>
      <c r="C94" t="s">
        <v>87</v>
      </c>
      <c r="D94" s="4">
        <v>285838</v>
      </c>
      <c r="E94" s="4">
        <v>239977</v>
      </c>
      <c r="F94" s="4"/>
      <c r="G94" s="4">
        <v>239977</v>
      </c>
      <c r="H94" s="4">
        <v>114335</v>
      </c>
      <c r="I94" s="4">
        <v>125642</v>
      </c>
    </row>
    <row r="95" spans="1:9" x14ac:dyDescent="0.25">
      <c r="A95">
        <f t="shared" si="1"/>
        <v>414</v>
      </c>
      <c r="B95">
        <v>414</v>
      </c>
      <c r="C95" t="s">
        <v>88</v>
      </c>
      <c r="D95" s="4">
        <v>388237</v>
      </c>
      <c r="E95" s="4">
        <v>325947</v>
      </c>
      <c r="F95" s="4"/>
      <c r="G95" s="4">
        <v>325947</v>
      </c>
      <c r="H95" s="4">
        <v>155295</v>
      </c>
      <c r="I95" s="4">
        <v>170652</v>
      </c>
    </row>
    <row r="96" spans="1:9" x14ac:dyDescent="0.25">
      <c r="A96">
        <f t="shared" si="1"/>
        <v>428</v>
      </c>
      <c r="B96">
        <v>428</v>
      </c>
      <c r="C96" t="s">
        <v>89</v>
      </c>
      <c r="D96" s="4">
        <v>277173</v>
      </c>
      <c r="E96" s="4">
        <v>232703</v>
      </c>
      <c r="F96" s="4"/>
      <c r="G96" s="4">
        <v>232703</v>
      </c>
      <c r="H96" s="4">
        <v>110869</v>
      </c>
      <c r="I96" s="4">
        <v>121834</v>
      </c>
    </row>
    <row r="97" spans="1:9" x14ac:dyDescent="0.25">
      <c r="A97">
        <f t="shared" si="1"/>
        <v>445</v>
      </c>
      <c r="B97">
        <v>445</v>
      </c>
      <c r="C97" t="s">
        <v>90</v>
      </c>
      <c r="D97" s="4">
        <v>56452</v>
      </c>
      <c r="E97" s="4">
        <v>47395</v>
      </c>
      <c r="F97" s="4"/>
      <c r="G97" s="4">
        <v>47395</v>
      </c>
      <c r="H97" s="4">
        <v>22581</v>
      </c>
      <c r="I97" s="4">
        <v>24814</v>
      </c>
    </row>
    <row r="98" spans="1:9" x14ac:dyDescent="0.25">
      <c r="A98">
        <f t="shared" si="1"/>
        <v>446</v>
      </c>
      <c r="B98">
        <v>446</v>
      </c>
      <c r="C98" t="s">
        <v>91</v>
      </c>
      <c r="D98" s="4">
        <v>445221</v>
      </c>
      <c r="E98" s="4">
        <v>373788</v>
      </c>
      <c r="F98" s="4"/>
      <c r="G98" s="4">
        <v>373788</v>
      </c>
      <c r="H98" s="4">
        <v>178088</v>
      </c>
      <c r="I98" s="4">
        <v>195700</v>
      </c>
    </row>
    <row r="99" spans="1:9" x14ac:dyDescent="0.25">
      <c r="A99">
        <f t="shared" si="1"/>
        <v>447</v>
      </c>
      <c r="B99">
        <v>447</v>
      </c>
      <c r="C99" t="s">
        <v>92</v>
      </c>
      <c r="D99" s="4">
        <v>107918</v>
      </c>
      <c r="E99" s="4">
        <v>90603</v>
      </c>
      <c r="F99" s="4"/>
      <c r="G99" s="4">
        <v>90603</v>
      </c>
      <c r="H99" s="4">
        <v>43167</v>
      </c>
      <c r="I99" s="4">
        <v>47436</v>
      </c>
    </row>
    <row r="100" spans="1:9" x14ac:dyDescent="0.25">
      <c r="A100">
        <f t="shared" si="1"/>
        <v>466</v>
      </c>
      <c r="B100">
        <v>466</v>
      </c>
      <c r="C100" t="s">
        <v>93</v>
      </c>
      <c r="D100" s="4">
        <v>73742</v>
      </c>
      <c r="E100" s="4">
        <v>61911</v>
      </c>
      <c r="F100" s="4"/>
      <c r="G100" s="4">
        <v>61911</v>
      </c>
      <c r="H100" s="4">
        <v>29497</v>
      </c>
      <c r="I100" s="4">
        <v>32414</v>
      </c>
    </row>
    <row r="101" spans="1:9" x14ac:dyDescent="0.25">
      <c r="A101">
        <f t="shared" si="1"/>
        <v>470</v>
      </c>
      <c r="B101">
        <v>470</v>
      </c>
      <c r="C101" t="s">
        <v>94</v>
      </c>
      <c r="D101" s="4">
        <v>500426</v>
      </c>
      <c r="E101" s="4">
        <v>420136</v>
      </c>
      <c r="F101" s="4"/>
      <c r="G101" s="4">
        <v>420136</v>
      </c>
      <c r="H101" s="4">
        <v>200170</v>
      </c>
      <c r="I101" s="4">
        <v>219966</v>
      </c>
    </row>
    <row r="102" spans="1:9" x14ac:dyDescent="0.25">
      <c r="A102">
        <f t="shared" si="1"/>
        <v>493</v>
      </c>
      <c r="B102">
        <v>493</v>
      </c>
      <c r="C102" t="s">
        <v>95</v>
      </c>
      <c r="D102" s="4">
        <v>10951</v>
      </c>
      <c r="E102" s="4">
        <v>9194</v>
      </c>
      <c r="F102" s="4"/>
      <c r="G102" s="4">
        <v>9194</v>
      </c>
      <c r="H102" s="4">
        <v>4380</v>
      </c>
      <c r="I102" s="4">
        <v>4814</v>
      </c>
    </row>
    <row r="103" spans="1:9" x14ac:dyDescent="0.25">
      <c r="A103">
        <f t="shared" si="1"/>
        <v>494</v>
      </c>
      <c r="B103">
        <v>494</v>
      </c>
      <c r="C103" t="s">
        <v>96</v>
      </c>
      <c r="D103" s="4">
        <v>464000</v>
      </c>
      <c r="E103" s="4">
        <v>389554</v>
      </c>
      <c r="F103" s="4"/>
      <c r="G103" s="4">
        <v>389554</v>
      </c>
      <c r="H103" s="4">
        <v>185600</v>
      </c>
      <c r="I103" s="4">
        <v>203954</v>
      </c>
    </row>
    <row r="104" spans="1:9" x14ac:dyDescent="0.25">
      <c r="A104">
        <f t="shared" si="1"/>
        <v>499</v>
      </c>
      <c r="B104">
        <v>499</v>
      </c>
      <c r="C104" t="s">
        <v>97</v>
      </c>
      <c r="D104" s="4">
        <v>513310</v>
      </c>
      <c r="E104" s="4">
        <v>430953</v>
      </c>
      <c r="F104" s="4"/>
      <c r="G104" s="4">
        <v>430953</v>
      </c>
      <c r="H104" s="4">
        <v>205324</v>
      </c>
      <c r="I104" s="4">
        <v>225629</v>
      </c>
    </row>
    <row r="105" spans="1:9" x14ac:dyDescent="0.25">
      <c r="A105">
        <f t="shared" si="1"/>
        <v>3506</v>
      </c>
      <c r="B105">
        <v>3506</v>
      </c>
      <c r="C105" t="s">
        <v>98</v>
      </c>
      <c r="D105" s="4">
        <v>210178</v>
      </c>
      <c r="E105" s="4">
        <v>176456</v>
      </c>
      <c r="F105" s="4"/>
      <c r="G105" s="4">
        <v>176456</v>
      </c>
      <c r="H105" s="4">
        <v>84071</v>
      </c>
      <c r="I105" s="4">
        <v>92385</v>
      </c>
    </row>
    <row r="106" spans="1:9" x14ac:dyDescent="0.25">
      <c r="A106">
        <f t="shared" si="1"/>
        <v>3508</v>
      </c>
      <c r="B106">
        <v>3508</v>
      </c>
      <c r="C106" t="s">
        <v>99</v>
      </c>
      <c r="D106" s="4">
        <v>23897</v>
      </c>
      <c r="E106" s="4">
        <v>20063</v>
      </c>
      <c r="F106" s="4"/>
      <c r="G106" s="4">
        <v>20063</v>
      </c>
      <c r="H106" s="4">
        <v>9559</v>
      </c>
      <c r="I106" s="4">
        <v>10504</v>
      </c>
    </row>
    <row r="107" spans="1:9" x14ac:dyDescent="0.25">
      <c r="A107">
        <f t="shared" si="1"/>
        <v>3513</v>
      </c>
      <c r="B107">
        <v>3513</v>
      </c>
      <c r="C107" t="s">
        <v>100</v>
      </c>
      <c r="D107" s="4">
        <v>216915</v>
      </c>
      <c r="E107" s="4">
        <v>182113</v>
      </c>
      <c r="F107" s="4"/>
      <c r="G107" s="4">
        <v>182113</v>
      </c>
      <c r="H107" s="4">
        <v>86766</v>
      </c>
      <c r="I107" s="4">
        <v>95347</v>
      </c>
    </row>
    <row r="108" spans="1:9" x14ac:dyDescent="0.25">
      <c r="A108">
        <f t="shared" si="1"/>
        <v>3515</v>
      </c>
      <c r="B108">
        <v>3515</v>
      </c>
      <c r="C108" t="s">
        <v>101</v>
      </c>
      <c r="D108" s="4">
        <v>304327</v>
      </c>
      <c r="E108" s="4">
        <v>255500</v>
      </c>
      <c r="F108" s="4"/>
      <c r="G108" s="4">
        <v>255500</v>
      </c>
      <c r="H108" s="4">
        <v>121731</v>
      </c>
      <c r="I108" s="4">
        <v>133769</v>
      </c>
    </row>
    <row r="109" spans="1:9" x14ac:dyDescent="0.25">
      <c r="A109">
        <f t="shared" si="1"/>
        <v>3516</v>
      </c>
      <c r="B109">
        <v>3516</v>
      </c>
      <c r="C109" t="s">
        <v>102</v>
      </c>
      <c r="D109" s="4">
        <v>251497</v>
      </c>
      <c r="E109" s="4">
        <v>211146</v>
      </c>
      <c r="F109" s="4"/>
      <c r="G109" s="4">
        <v>211146</v>
      </c>
      <c r="H109" s="4">
        <v>100599</v>
      </c>
      <c r="I109" s="4">
        <v>110547</v>
      </c>
    </row>
    <row r="110" spans="1:9" x14ac:dyDescent="0.25">
      <c r="A110">
        <f t="shared" si="1"/>
        <v>3518</v>
      </c>
      <c r="B110">
        <v>3518</v>
      </c>
      <c r="C110" t="s">
        <v>103</v>
      </c>
      <c r="D110" s="4">
        <v>2099</v>
      </c>
      <c r="E110" s="4">
        <v>1762</v>
      </c>
      <c r="F110" s="4"/>
      <c r="G110" s="4">
        <v>1762</v>
      </c>
      <c r="H110" s="4">
        <v>840</v>
      </c>
      <c r="I110" s="4">
        <v>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C9F0-F013-4B54-B027-903401B1771E}">
  <sheetPr codeName="Sheet2"/>
  <dimension ref="A2:G499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5" bestFit="1" customWidth="1"/>
    <col min="3" max="3" width="30.85546875" customWidth="1"/>
    <col min="4" max="5" width="11.5703125" bestFit="1" customWidth="1"/>
    <col min="6" max="6" width="7" bestFit="1" customWidth="1"/>
    <col min="7" max="7" width="11.5703125" bestFit="1" customWidth="1"/>
  </cols>
  <sheetData>
    <row r="2" spans="1:7" x14ac:dyDescent="0.25">
      <c r="D2" s="17" t="s">
        <v>110</v>
      </c>
      <c r="E2" s="17"/>
      <c r="F2" s="17"/>
      <c r="G2" s="17"/>
    </row>
    <row r="3" spans="1:7" ht="30" x14ac:dyDescent="0.25">
      <c r="D3" t="s">
        <v>104</v>
      </c>
      <c r="E3" t="s">
        <v>111</v>
      </c>
      <c r="F3" s="3" t="s">
        <v>105</v>
      </c>
      <c r="G3" s="6" t="s">
        <v>106</v>
      </c>
    </row>
    <row r="5" spans="1:7" x14ac:dyDescent="0.25">
      <c r="A5">
        <v>1</v>
      </c>
      <c r="B5" t="s">
        <v>112</v>
      </c>
      <c r="C5" t="s">
        <v>113</v>
      </c>
      <c r="D5" s="4">
        <v>54142</v>
      </c>
      <c r="E5" s="4">
        <v>22270</v>
      </c>
      <c r="F5" s="4">
        <v>0</v>
      </c>
      <c r="G5" s="4">
        <f t="shared" ref="G5:G68" si="0">+E5+F5</f>
        <v>22270</v>
      </c>
    </row>
    <row r="6" spans="1:7" x14ac:dyDescent="0.25">
      <c r="A6">
        <v>3</v>
      </c>
      <c r="B6" t="s">
        <v>114</v>
      </c>
      <c r="C6" t="s">
        <v>115</v>
      </c>
      <c r="D6" s="4">
        <v>35668.75</v>
      </c>
      <c r="E6" s="4">
        <v>14672</v>
      </c>
      <c r="F6" s="4">
        <v>0</v>
      </c>
      <c r="G6" s="4">
        <f t="shared" si="0"/>
        <v>14672</v>
      </c>
    </row>
    <row r="7" spans="1:7" x14ac:dyDescent="0.25">
      <c r="A7">
        <v>5</v>
      </c>
      <c r="B7" t="s">
        <v>116</v>
      </c>
      <c r="C7" t="s">
        <v>117</v>
      </c>
      <c r="D7" s="4">
        <v>3433.86</v>
      </c>
      <c r="E7" s="4">
        <v>1412</v>
      </c>
      <c r="F7" s="4">
        <v>0</v>
      </c>
      <c r="G7" s="4">
        <f t="shared" si="0"/>
        <v>1412</v>
      </c>
    </row>
    <row r="8" spans="1:7" x14ac:dyDescent="0.25">
      <c r="A8">
        <v>7</v>
      </c>
      <c r="B8" t="s">
        <v>118</v>
      </c>
      <c r="C8" t="s">
        <v>119</v>
      </c>
      <c r="D8" s="4">
        <v>28957.27</v>
      </c>
      <c r="E8" s="4">
        <v>11911</v>
      </c>
      <c r="F8" s="4">
        <v>0</v>
      </c>
      <c r="G8" s="4">
        <f t="shared" si="0"/>
        <v>11911</v>
      </c>
    </row>
    <row r="9" spans="1:7" x14ac:dyDescent="0.25">
      <c r="A9">
        <v>8</v>
      </c>
      <c r="B9" t="s">
        <v>120</v>
      </c>
      <c r="C9" t="s">
        <v>121</v>
      </c>
      <c r="D9" s="4">
        <v>26229</v>
      </c>
      <c r="E9" s="4">
        <v>10789</v>
      </c>
      <c r="F9" s="4">
        <v>0</v>
      </c>
      <c r="G9" s="4">
        <f t="shared" si="0"/>
        <v>10789</v>
      </c>
    </row>
    <row r="10" spans="1:7" x14ac:dyDescent="0.25">
      <c r="A10">
        <v>9</v>
      </c>
      <c r="B10" t="s">
        <v>122</v>
      </c>
      <c r="C10" t="s">
        <v>123</v>
      </c>
      <c r="D10" s="4">
        <v>61882.21</v>
      </c>
      <c r="E10" s="4">
        <v>25454</v>
      </c>
      <c r="F10" s="4">
        <v>0</v>
      </c>
      <c r="G10" s="4">
        <f t="shared" si="0"/>
        <v>25454</v>
      </c>
    </row>
    <row r="11" spans="1:7" x14ac:dyDescent="0.25">
      <c r="A11">
        <v>10</v>
      </c>
      <c r="B11" t="s">
        <v>124</v>
      </c>
      <c r="C11" t="s">
        <v>125</v>
      </c>
      <c r="D11" s="4">
        <v>41359.5</v>
      </c>
      <c r="E11" s="4">
        <v>17012</v>
      </c>
      <c r="F11" s="4">
        <v>0</v>
      </c>
      <c r="G11" s="4">
        <f t="shared" si="0"/>
        <v>17012</v>
      </c>
    </row>
    <row r="12" spans="1:7" x14ac:dyDescent="0.25">
      <c r="A12">
        <v>14</v>
      </c>
      <c r="B12" t="s">
        <v>126</v>
      </c>
      <c r="C12" t="s">
        <v>127</v>
      </c>
      <c r="D12" s="4">
        <v>46197.919999999998</v>
      </c>
      <c r="E12" s="4">
        <v>19003</v>
      </c>
      <c r="F12" s="4">
        <v>0</v>
      </c>
      <c r="G12" s="4">
        <f t="shared" si="0"/>
        <v>19003</v>
      </c>
    </row>
    <row r="13" spans="1:7" x14ac:dyDescent="0.25">
      <c r="A13">
        <v>16</v>
      </c>
      <c r="B13" t="s">
        <v>128</v>
      </c>
      <c r="C13" t="s">
        <v>129</v>
      </c>
      <c r="D13" s="4">
        <v>208110.27</v>
      </c>
      <c r="E13" s="4">
        <v>85602</v>
      </c>
      <c r="F13" s="4">
        <v>0</v>
      </c>
      <c r="G13" s="4">
        <f t="shared" si="0"/>
        <v>85602</v>
      </c>
    </row>
    <row r="14" spans="1:7" x14ac:dyDescent="0.25">
      <c r="A14">
        <v>17</v>
      </c>
      <c r="B14" t="s">
        <v>130</v>
      </c>
      <c r="C14" t="s">
        <v>131</v>
      </c>
      <c r="D14" s="4">
        <v>7447.75</v>
      </c>
      <c r="E14" s="4">
        <v>3063</v>
      </c>
      <c r="F14" s="4">
        <v>0</v>
      </c>
      <c r="G14" s="4">
        <f t="shared" si="0"/>
        <v>3063</v>
      </c>
    </row>
    <row r="15" spans="1:7" x14ac:dyDescent="0.25">
      <c r="A15">
        <v>18</v>
      </c>
      <c r="B15" t="s">
        <v>132</v>
      </c>
      <c r="C15" t="s">
        <v>133</v>
      </c>
      <c r="D15" s="4">
        <v>12579</v>
      </c>
      <c r="E15" s="4">
        <v>5174</v>
      </c>
      <c r="F15" s="4">
        <v>0</v>
      </c>
      <c r="G15" s="4">
        <f t="shared" si="0"/>
        <v>5174</v>
      </c>
    </row>
    <row r="16" spans="1:7" x14ac:dyDescent="0.25">
      <c r="A16">
        <v>20</v>
      </c>
      <c r="B16" t="s">
        <v>134</v>
      </c>
      <c r="C16" t="s">
        <v>135</v>
      </c>
      <c r="D16" s="4">
        <v>33746.65</v>
      </c>
      <c r="E16" s="4">
        <v>13881</v>
      </c>
      <c r="F16" s="4">
        <v>0</v>
      </c>
      <c r="G16" s="4">
        <f t="shared" si="0"/>
        <v>13881</v>
      </c>
    </row>
    <row r="17" spans="1:7" x14ac:dyDescent="0.25">
      <c r="A17">
        <v>23</v>
      </c>
      <c r="B17" t="s">
        <v>136</v>
      </c>
      <c r="C17" t="s">
        <v>137</v>
      </c>
      <c r="D17" s="4">
        <v>5208</v>
      </c>
      <c r="E17" s="4">
        <v>2142</v>
      </c>
      <c r="F17" s="4">
        <v>0</v>
      </c>
      <c r="G17" s="4">
        <f t="shared" si="0"/>
        <v>2142</v>
      </c>
    </row>
    <row r="18" spans="1:7" x14ac:dyDescent="0.25">
      <c r="A18">
        <v>25</v>
      </c>
      <c r="B18" t="s">
        <v>138</v>
      </c>
      <c r="C18" t="s">
        <v>139</v>
      </c>
      <c r="D18" s="4">
        <v>24609.5</v>
      </c>
      <c r="E18" s="4">
        <v>10123</v>
      </c>
      <c r="F18" s="4">
        <v>0</v>
      </c>
      <c r="G18" s="4">
        <f t="shared" si="0"/>
        <v>10123</v>
      </c>
    </row>
    <row r="19" spans="1:7" x14ac:dyDescent="0.25">
      <c r="A19">
        <v>28</v>
      </c>
      <c r="B19" t="s">
        <v>140</v>
      </c>
      <c r="C19" t="s">
        <v>141</v>
      </c>
      <c r="D19" s="4">
        <v>1000</v>
      </c>
      <c r="E19" s="4">
        <v>411</v>
      </c>
      <c r="F19" s="4">
        <v>0</v>
      </c>
      <c r="G19" s="4">
        <f t="shared" si="0"/>
        <v>411</v>
      </c>
    </row>
    <row r="20" spans="1:7" x14ac:dyDescent="0.25">
      <c r="A20">
        <v>30</v>
      </c>
      <c r="B20" t="s">
        <v>142</v>
      </c>
      <c r="C20" t="s">
        <v>143</v>
      </c>
      <c r="D20" s="4">
        <v>125863</v>
      </c>
      <c r="E20" s="4">
        <v>51771</v>
      </c>
      <c r="F20" s="4">
        <v>0</v>
      </c>
      <c r="G20" s="4">
        <f t="shared" si="0"/>
        <v>51771</v>
      </c>
    </row>
    <row r="21" spans="1:7" x14ac:dyDescent="0.25">
      <c r="A21">
        <v>31</v>
      </c>
      <c r="B21" t="s">
        <v>144</v>
      </c>
      <c r="C21" t="s">
        <v>145</v>
      </c>
      <c r="D21" s="4">
        <v>132884</v>
      </c>
      <c r="E21" s="4">
        <v>54659</v>
      </c>
      <c r="F21" s="4">
        <v>0</v>
      </c>
      <c r="G21" s="4">
        <f t="shared" si="0"/>
        <v>54659</v>
      </c>
    </row>
    <row r="22" spans="1:7" x14ac:dyDescent="0.25">
      <c r="A22">
        <v>35</v>
      </c>
      <c r="B22" t="s">
        <v>146</v>
      </c>
      <c r="C22" t="s">
        <v>147</v>
      </c>
      <c r="D22" s="4">
        <v>4131695.9499999993</v>
      </c>
      <c r="E22" s="4">
        <v>1699492</v>
      </c>
      <c r="F22" s="4">
        <v>0</v>
      </c>
      <c r="G22" s="4">
        <f t="shared" si="0"/>
        <v>1699492</v>
      </c>
    </row>
    <row r="23" spans="1:7" x14ac:dyDescent="0.25">
      <c r="A23">
        <v>36</v>
      </c>
      <c r="B23" t="s">
        <v>148</v>
      </c>
      <c r="C23" t="s">
        <v>149</v>
      </c>
      <c r="D23" s="4">
        <v>56676</v>
      </c>
      <c r="E23" s="4">
        <v>23313</v>
      </c>
      <c r="F23" s="4">
        <v>0</v>
      </c>
      <c r="G23" s="4">
        <f t="shared" si="0"/>
        <v>23313</v>
      </c>
    </row>
    <row r="24" spans="1:7" x14ac:dyDescent="0.25">
      <c r="A24">
        <v>40</v>
      </c>
      <c r="B24" t="s">
        <v>150</v>
      </c>
      <c r="C24" t="s">
        <v>151</v>
      </c>
      <c r="D24" s="4">
        <v>106427.98999999999</v>
      </c>
      <c r="E24" s="4">
        <v>43777</v>
      </c>
      <c r="F24" s="4">
        <v>0</v>
      </c>
      <c r="G24" s="4">
        <f t="shared" si="0"/>
        <v>43777</v>
      </c>
    </row>
    <row r="25" spans="1:7" x14ac:dyDescent="0.25">
      <c r="A25">
        <v>44</v>
      </c>
      <c r="B25" t="s">
        <v>152</v>
      </c>
      <c r="C25" t="s">
        <v>153</v>
      </c>
      <c r="D25" s="4">
        <v>1256323</v>
      </c>
      <c r="E25" s="4">
        <v>516765</v>
      </c>
      <c r="F25" s="4">
        <v>0</v>
      </c>
      <c r="G25" s="4">
        <f t="shared" si="0"/>
        <v>516765</v>
      </c>
    </row>
    <row r="26" spans="1:7" x14ac:dyDescent="0.25">
      <c r="A26">
        <v>46</v>
      </c>
      <c r="B26" t="s">
        <v>154</v>
      </c>
      <c r="C26" t="s">
        <v>155</v>
      </c>
      <c r="D26" s="4">
        <v>15805</v>
      </c>
      <c r="E26" s="4">
        <v>6501</v>
      </c>
      <c r="F26" s="4">
        <v>0</v>
      </c>
      <c r="G26" s="4">
        <f t="shared" si="0"/>
        <v>6501</v>
      </c>
    </row>
    <row r="27" spans="1:7" x14ac:dyDescent="0.25">
      <c r="A27">
        <v>49</v>
      </c>
      <c r="B27" t="s">
        <v>156</v>
      </c>
      <c r="C27" t="s">
        <v>157</v>
      </c>
      <c r="D27" s="4">
        <v>166280.20000000001</v>
      </c>
      <c r="E27" s="4">
        <v>68396</v>
      </c>
      <c r="F27" s="4">
        <v>0</v>
      </c>
      <c r="G27" s="4">
        <f t="shared" si="0"/>
        <v>68396</v>
      </c>
    </row>
    <row r="28" spans="1:7" x14ac:dyDescent="0.25">
      <c r="A28">
        <v>50</v>
      </c>
      <c r="B28" t="s">
        <v>158</v>
      </c>
      <c r="C28" t="s">
        <v>159</v>
      </c>
      <c r="D28" s="4">
        <v>24828</v>
      </c>
      <c r="E28" s="4">
        <v>10213</v>
      </c>
      <c r="F28" s="4">
        <v>0</v>
      </c>
      <c r="G28" s="4">
        <f t="shared" si="0"/>
        <v>10213</v>
      </c>
    </row>
    <row r="29" spans="1:7" x14ac:dyDescent="0.25">
      <c r="A29">
        <v>56</v>
      </c>
      <c r="B29" t="s">
        <v>160</v>
      </c>
      <c r="C29" t="s">
        <v>161</v>
      </c>
      <c r="D29" s="4">
        <v>10850</v>
      </c>
      <c r="E29" s="4">
        <v>4463</v>
      </c>
      <c r="F29" s="4">
        <v>0</v>
      </c>
      <c r="G29" s="4">
        <f t="shared" si="0"/>
        <v>4463</v>
      </c>
    </row>
    <row r="30" spans="1:7" x14ac:dyDescent="0.25">
      <c r="A30">
        <v>57</v>
      </c>
      <c r="B30" t="s">
        <v>162</v>
      </c>
      <c r="C30" t="s">
        <v>163</v>
      </c>
      <c r="D30" s="4">
        <v>516769.38</v>
      </c>
      <c r="E30" s="4">
        <v>212563</v>
      </c>
      <c r="F30" s="4">
        <v>0</v>
      </c>
      <c r="G30" s="4">
        <f t="shared" si="0"/>
        <v>212563</v>
      </c>
    </row>
    <row r="31" spans="1:7" x14ac:dyDescent="0.25">
      <c r="A31">
        <v>61</v>
      </c>
      <c r="B31" t="s">
        <v>164</v>
      </c>
      <c r="C31" t="s">
        <v>165</v>
      </c>
      <c r="D31" s="4">
        <v>525563</v>
      </c>
      <c r="E31" s="4">
        <v>216181</v>
      </c>
      <c r="F31" s="4">
        <v>0</v>
      </c>
      <c r="G31" s="4">
        <f t="shared" si="0"/>
        <v>216181</v>
      </c>
    </row>
    <row r="32" spans="1:7" x14ac:dyDescent="0.25">
      <c r="A32">
        <v>71</v>
      </c>
      <c r="B32" t="s">
        <v>166</v>
      </c>
      <c r="C32" t="s">
        <v>167</v>
      </c>
      <c r="D32" s="4">
        <v>64669</v>
      </c>
      <c r="E32" s="4">
        <v>26600</v>
      </c>
      <c r="F32" s="4">
        <v>0</v>
      </c>
      <c r="G32" s="4">
        <f t="shared" si="0"/>
        <v>26600</v>
      </c>
    </row>
    <row r="33" spans="1:7" x14ac:dyDescent="0.25">
      <c r="A33">
        <v>72</v>
      </c>
      <c r="B33" t="s">
        <v>168</v>
      </c>
      <c r="C33" t="s">
        <v>169</v>
      </c>
      <c r="D33" s="4">
        <v>95085.83</v>
      </c>
      <c r="E33" s="4">
        <v>39112</v>
      </c>
      <c r="F33" s="4">
        <v>0</v>
      </c>
      <c r="G33" s="4">
        <f t="shared" si="0"/>
        <v>39112</v>
      </c>
    </row>
    <row r="34" spans="1:7" x14ac:dyDescent="0.25">
      <c r="A34">
        <v>73</v>
      </c>
      <c r="B34" t="s">
        <v>170</v>
      </c>
      <c r="C34" t="s">
        <v>171</v>
      </c>
      <c r="D34" s="4">
        <v>99685.56</v>
      </c>
      <c r="E34" s="4">
        <v>41004</v>
      </c>
      <c r="F34" s="4">
        <v>0</v>
      </c>
      <c r="G34" s="4">
        <f t="shared" si="0"/>
        <v>41004</v>
      </c>
    </row>
    <row r="35" spans="1:7" x14ac:dyDescent="0.25">
      <c r="A35">
        <v>79</v>
      </c>
      <c r="B35" t="s">
        <v>172</v>
      </c>
      <c r="C35" t="s">
        <v>173</v>
      </c>
      <c r="D35" s="4">
        <v>73451</v>
      </c>
      <c r="E35" s="4">
        <v>30213</v>
      </c>
      <c r="F35" s="4">
        <v>0</v>
      </c>
      <c r="G35" s="4">
        <f t="shared" si="0"/>
        <v>30213</v>
      </c>
    </row>
    <row r="36" spans="1:7" x14ac:dyDescent="0.25">
      <c r="A36">
        <v>83</v>
      </c>
      <c r="B36" t="s">
        <v>174</v>
      </c>
      <c r="C36" t="s">
        <v>175</v>
      </c>
      <c r="D36" s="4">
        <v>35720</v>
      </c>
      <c r="E36" s="4">
        <v>14693</v>
      </c>
      <c r="F36" s="4">
        <v>0</v>
      </c>
      <c r="G36" s="4">
        <f t="shared" si="0"/>
        <v>14693</v>
      </c>
    </row>
    <row r="37" spans="1:7" x14ac:dyDescent="0.25">
      <c r="A37">
        <v>86</v>
      </c>
      <c r="B37" t="s">
        <v>176</v>
      </c>
      <c r="C37" t="s">
        <v>177</v>
      </c>
      <c r="D37" s="4">
        <v>17000</v>
      </c>
      <c r="E37" s="4">
        <v>6993</v>
      </c>
      <c r="F37" s="4">
        <v>0</v>
      </c>
      <c r="G37" s="4">
        <f t="shared" si="0"/>
        <v>6993</v>
      </c>
    </row>
    <row r="38" spans="1:7" x14ac:dyDescent="0.25">
      <c r="A38">
        <v>87</v>
      </c>
      <c r="B38" t="s">
        <v>178</v>
      </c>
      <c r="C38" t="s">
        <v>179</v>
      </c>
      <c r="D38" s="4">
        <v>24314</v>
      </c>
      <c r="E38" s="4">
        <v>10001</v>
      </c>
      <c r="F38" s="4">
        <v>0</v>
      </c>
      <c r="G38" s="4">
        <f t="shared" si="0"/>
        <v>10001</v>
      </c>
    </row>
    <row r="39" spans="1:7" x14ac:dyDescent="0.25">
      <c r="A39">
        <v>88</v>
      </c>
      <c r="B39" t="s">
        <v>180</v>
      </c>
      <c r="C39" t="s">
        <v>181</v>
      </c>
      <c r="D39" s="4">
        <v>37482.5</v>
      </c>
      <c r="E39" s="4">
        <v>15418</v>
      </c>
      <c r="F39" s="4">
        <v>0</v>
      </c>
      <c r="G39" s="4">
        <f t="shared" si="0"/>
        <v>15418</v>
      </c>
    </row>
    <row r="40" spans="1:7" x14ac:dyDescent="0.25">
      <c r="A40">
        <v>93</v>
      </c>
      <c r="B40" t="s">
        <v>182</v>
      </c>
      <c r="C40" t="s">
        <v>183</v>
      </c>
      <c r="D40" s="4">
        <v>392585</v>
      </c>
      <c r="E40" s="4">
        <v>161483</v>
      </c>
      <c r="F40" s="4">
        <v>0</v>
      </c>
      <c r="G40" s="4">
        <f t="shared" si="0"/>
        <v>161483</v>
      </c>
    </row>
    <row r="41" spans="1:7" x14ac:dyDescent="0.25">
      <c r="A41">
        <v>94</v>
      </c>
      <c r="B41" t="s">
        <v>184</v>
      </c>
      <c r="C41" t="s">
        <v>185</v>
      </c>
      <c r="D41" s="4">
        <v>5559.92</v>
      </c>
      <c r="E41" s="4">
        <v>2287</v>
      </c>
      <c r="F41" s="4">
        <v>0</v>
      </c>
      <c r="G41" s="4">
        <f t="shared" si="0"/>
        <v>2287</v>
      </c>
    </row>
    <row r="42" spans="1:7" x14ac:dyDescent="0.25">
      <c r="A42">
        <v>95</v>
      </c>
      <c r="B42" t="s">
        <v>186</v>
      </c>
      <c r="C42" t="s">
        <v>187</v>
      </c>
      <c r="D42" s="4">
        <v>1070213</v>
      </c>
      <c r="E42" s="4">
        <v>440212</v>
      </c>
      <c r="F42" s="4">
        <v>0</v>
      </c>
      <c r="G42" s="4">
        <f t="shared" si="0"/>
        <v>440212</v>
      </c>
    </row>
    <row r="43" spans="1:7" x14ac:dyDescent="0.25">
      <c r="A43">
        <v>96</v>
      </c>
      <c r="B43" t="s">
        <v>188</v>
      </c>
      <c r="C43" t="s">
        <v>189</v>
      </c>
      <c r="D43" s="4">
        <v>46525</v>
      </c>
      <c r="E43" s="4">
        <v>19137</v>
      </c>
      <c r="F43" s="4">
        <v>0</v>
      </c>
      <c r="G43" s="4">
        <f t="shared" si="0"/>
        <v>19137</v>
      </c>
    </row>
    <row r="44" spans="1:7" x14ac:dyDescent="0.25">
      <c r="A44">
        <v>97</v>
      </c>
      <c r="B44" t="s">
        <v>190</v>
      </c>
      <c r="C44" t="s">
        <v>191</v>
      </c>
      <c r="D44" s="4">
        <v>193250</v>
      </c>
      <c r="E44" s="4">
        <v>79490</v>
      </c>
      <c r="F44" s="4">
        <v>0</v>
      </c>
      <c r="G44" s="4">
        <f t="shared" si="0"/>
        <v>79490</v>
      </c>
    </row>
    <row r="45" spans="1:7" x14ac:dyDescent="0.25">
      <c r="A45">
        <v>99</v>
      </c>
      <c r="B45" t="s">
        <v>192</v>
      </c>
      <c r="C45" t="s">
        <v>193</v>
      </c>
      <c r="D45" s="4">
        <v>20053</v>
      </c>
      <c r="E45" s="4">
        <v>8248</v>
      </c>
      <c r="F45" s="4">
        <v>0</v>
      </c>
      <c r="G45" s="4">
        <f t="shared" si="0"/>
        <v>8248</v>
      </c>
    </row>
    <row r="46" spans="1:7" x14ac:dyDescent="0.25">
      <c r="A46">
        <v>100</v>
      </c>
      <c r="B46">
        <v>100</v>
      </c>
      <c r="C46" t="s">
        <v>194</v>
      </c>
      <c r="D46" s="4">
        <v>956718</v>
      </c>
      <c r="E46" s="4">
        <v>393528</v>
      </c>
      <c r="F46" s="4">
        <v>0</v>
      </c>
      <c r="G46" s="4">
        <f t="shared" si="0"/>
        <v>393528</v>
      </c>
    </row>
    <row r="47" spans="1:7" x14ac:dyDescent="0.25">
      <c r="A47">
        <v>101</v>
      </c>
      <c r="B47">
        <v>101</v>
      </c>
      <c r="C47" t="s">
        <v>195</v>
      </c>
      <c r="D47" s="4">
        <v>17025</v>
      </c>
      <c r="E47" s="4">
        <v>7003</v>
      </c>
      <c r="F47" s="4">
        <v>0</v>
      </c>
      <c r="G47" s="4">
        <f t="shared" si="0"/>
        <v>7003</v>
      </c>
    </row>
    <row r="48" spans="1:7" x14ac:dyDescent="0.25">
      <c r="A48">
        <v>103</v>
      </c>
      <c r="B48">
        <v>103</v>
      </c>
      <c r="C48" t="s">
        <v>196</v>
      </c>
      <c r="D48" s="4">
        <v>187567</v>
      </c>
      <c r="E48" s="4">
        <v>77152</v>
      </c>
      <c r="F48" s="4">
        <v>0</v>
      </c>
      <c r="G48" s="4">
        <f t="shared" si="0"/>
        <v>77152</v>
      </c>
    </row>
    <row r="49" spans="1:7" x14ac:dyDescent="0.25">
      <c r="A49">
        <v>105</v>
      </c>
      <c r="B49">
        <v>105</v>
      </c>
      <c r="C49" t="s">
        <v>197</v>
      </c>
      <c r="D49" s="4">
        <v>228</v>
      </c>
      <c r="E49" s="4">
        <v>94</v>
      </c>
      <c r="F49" s="4">
        <v>0</v>
      </c>
      <c r="G49" s="4">
        <f t="shared" si="0"/>
        <v>94</v>
      </c>
    </row>
    <row r="50" spans="1:7" x14ac:dyDescent="0.25">
      <c r="A50">
        <v>110</v>
      </c>
      <c r="B50">
        <v>110</v>
      </c>
      <c r="C50" t="s">
        <v>198</v>
      </c>
      <c r="D50" s="4">
        <v>71771.100000000006</v>
      </c>
      <c r="E50" s="4">
        <v>29522</v>
      </c>
      <c r="F50" s="4">
        <v>0</v>
      </c>
      <c r="G50" s="4">
        <f t="shared" si="0"/>
        <v>29522</v>
      </c>
    </row>
    <row r="51" spans="1:7" x14ac:dyDescent="0.25">
      <c r="A51">
        <v>114</v>
      </c>
      <c r="B51">
        <v>114</v>
      </c>
      <c r="C51" t="s">
        <v>199</v>
      </c>
      <c r="D51" s="4">
        <v>584750</v>
      </c>
      <c r="E51" s="4">
        <v>240526</v>
      </c>
      <c r="F51" s="4">
        <v>0</v>
      </c>
      <c r="G51" s="4">
        <f t="shared" si="0"/>
        <v>240526</v>
      </c>
    </row>
    <row r="52" spans="1:7" x14ac:dyDescent="0.25">
      <c r="A52">
        <v>117</v>
      </c>
      <c r="B52">
        <v>117</v>
      </c>
      <c r="C52" t="s">
        <v>200</v>
      </c>
      <c r="D52" s="4">
        <v>16250</v>
      </c>
      <c r="E52" s="4">
        <v>6684</v>
      </c>
      <c r="F52" s="4">
        <v>0</v>
      </c>
      <c r="G52" s="4">
        <f t="shared" si="0"/>
        <v>6684</v>
      </c>
    </row>
    <row r="53" spans="1:7" x14ac:dyDescent="0.25">
      <c r="A53">
        <v>118</v>
      </c>
      <c r="B53">
        <v>118</v>
      </c>
      <c r="C53" t="s">
        <v>201</v>
      </c>
      <c r="D53" s="4">
        <v>5379.31</v>
      </c>
      <c r="E53" s="4">
        <v>2213</v>
      </c>
      <c r="F53" s="4">
        <v>0</v>
      </c>
      <c r="G53" s="4">
        <f t="shared" si="0"/>
        <v>2213</v>
      </c>
    </row>
    <row r="54" spans="1:7" x14ac:dyDescent="0.25">
      <c r="A54">
        <v>122</v>
      </c>
      <c r="B54">
        <v>122</v>
      </c>
      <c r="C54" t="s">
        <v>202</v>
      </c>
      <c r="D54" s="4">
        <v>38191</v>
      </c>
      <c r="E54" s="4">
        <v>15709</v>
      </c>
      <c r="F54" s="4">
        <v>0</v>
      </c>
      <c r="G54" s="4">
        <f t="shared" si="0"/>
        <v>15709</v>
      </c>
    </row>
    <row r="55" spans="1:7" x14ac:dyDescent="0.25">
      <c r="A55">
        <v>125</v>
      </c>
      <c r="B55">
        <v>125</v>
      </c>
      <c r="C55" t="s">
        <v>203</v>
      </c>
      <c r="D55" s="4">
        <v>42045</v>
      </c>
      <c r="E55" s="4">
        <v>17294</v>
      </c>
      <c r="F55" s="4">
        <v>0</v>
      </c>
      <c r="G55" s="4">
        <f t="shared" si="0"/>
        <v>17294</v>
      </c>
    </row>
    <row r="56" spans="1:7" x14ac:dyDescent="0.25">
      <c r="A56">
        <v>128</v>
      </c>
      <c r="B56">
        <v>128</v>
      </c>
      <c r="C56" t="s">
        <v>204</v>
      </c>
      <c r="D56" s="4">
        <v>277943</v>
      </c>
      <c r="E56" s="4">
        <v>114327</v>
      </c>
      <c r="F56" s="4">
        <v>0</v>
      </c>
      <c r="G56" s="4">
        <f t="shared" si="0"/>
        <v>114327</v>
      </c>
    </row>
    <row r="57" spans="1:7" x14ac:dyDescent="0.25">
      <c r="A57">
        <v>131</v>
      </c>
      <c r="B57">
        <v>131</v>
      </c>
      <c r="C57" t="s">
        <v>205</v>
      </c>
      <c r="D57" s="4">
        <v>9362</v>
      </c>
      <c r="E57" s="4">
        <v>3851</v>
      </c>
      <c r="F57" s="4">
        <v>0</v>
      </c>
      <c r="G57" s="4">
        <f t="shared" si="0"/>
        <v>3851</v>
      </c>
    </row>
    <row r="58" spans="1:7" x14ac:dyDescent="0.25">
      <c r="A58">
        <v>133</v>
      </c>
      <c r="B58">
        <v>133</v>
      </c>
      <c r="C58" t="s">
        <v>206</v>
      </c>
      <c r="D58" s="4">
        <v>23925.63</v>
      </c>
      <c r="E58" s="4">
        <v>9841</v>
      </c>
      <c r="F58" s="4">
        <v>0</v>
      </c>
      <c r="G58" s="4">
        <f t="shared" si="0"/>
        <v>9841</v>
      </c>
    </row>
    <row r="59" spans="1:7" x14ac:dyDescent="0.25">
      <c r="A59">
        <v>136</v>
      </c>
      <c r="B59">
        <v>136</v>
      </c>
      <c r="C59" t="s">
        <v>207</v>
      </c>
      <c r="D59" s="4">
        <v>13806.34</v>
      </c>
      <c r="E59" s="4">
        <v>5679</v>
      </c>
      <c r="F59" s="4">
        <v>0</v>
      </c>
      <c r="G59" s="4">
        <f t="shared" si="0"/>
        <v>5679</v>
      </c>
    </row>
    <row r="60" spans="1:7" x14ac:dyDescent="0.25">
      <c r="A60">
        <v>137</v>
      </c>
      <c r="B60">
        <v>137</v>
      </c>
      <c r="C60" t="s">
        <v>208</v>
      </c>
      <c r="D60" s="4">
        <v>821156</v>
      </c>
      <c r="E60" s="4">
        <v>337767</v>
      </c>
      <c r="F60" s="4">
        <v>0</v>
      </c>
      <c r="G60" s="4">
        <f t="shared" si="0"/>
        <v>337767</v>
      </c>
    </row>
    <row r="61" spans="1:7" x14ac:dyDescent="0.25">
      <c r="A61">
        <v>138</v>
      </c>
      <c r="B61">
        <v>138</v>
      </c>
      <c r="C61" t="s">
        <v>209</v>
      </c>
      <c r="D61" s="4">
        <v>4400</v>
      </c>
      <c r="E61" s="4">
        <v>1810</v>
      </c>
      <c r="F61" s="4">
        <v>0</v>
      </c>
      <c r="G61" s="4">
        <f t="shared" si="0"/>
        <v>1810</v>
      </c>
    </row>
    <row r="62" spans="1:7" x14ac:dyDescent="0.25">
      <c r="A62">
        <v>139</v>
      </c>
      <c r="B62">
        <v>139</v>
      </c>
      <c r="C62" t="s">
        <v>210</v>
      </c>
      <c r="D62" s="4">
        <v>30523.9</v>
      </c>
      <c r="E62" s="4">
        <v>12555</v>
      </c>
      <c r="F62" s="4">
        <v>0</v>
      </c>
      <c r="G62" s="4">
        <f t="shared" si="0"/>
        <v>12555</v>
      </c>
    </row>
    <row r="63" spans="1:7" x14ac:dyDescent="0.25">
      <c r="A63">
        <v>141</v>
      </c>
      <c r="B63">
        <v>141</v>
      </c>
      <c r="C63" t="s">
        <v>211</v>
      </c>
      <c r="D63" s="4">
        <v>56277.740000000005</v>
      </c>
      <c r="E63" s="4">
        <v>23149</v>
      </c>
      <c r="F63" s="4">
        <v>0</v>
      </c>
      <c r="G63" s="4">
        <f t="shared" si="0"/>
        <v>23149</v>
      </c>
    </row>
    <row r="64" spans="1:7" x14ac:dyDescent="0.25">
      <c r="A64">
        <v>142</v>
      </c>
      <c r="B64">
        <v>142</v>
      </c>
      <c r="C64" t="s">
        <v>212</v>
      </c>
      <c r="D64" s="4">
        <v>30770</v>
      </c>
      <c r="E64" s="4">
        <v>12657</v>
      </c>
      <c r="F64" s="4">
        <v>0</v>
      </c>
      <c r="G64" s="4">
        <f t="shared" si="0"/>
        <v>12657</v>
      </c>
    </row>
    <row r="65" spans="1:7" x14ac:dyDescent="0.25">
      <c r="A65">
        <v>145</v>
      </c>
      <c r="B65">
        <v>145</v>
      </c>
      <c r="C65" t="s">
        <v>213</v>
      </c>
      <c r="D65" s="4">
        <v>50823</v>
      </c>
      <c r="E65" s="4">
        <v>20905</v>
      </c>
      <c r="F65" s="4">
        <v>0</v>
      </c>
      <c r="G65" s="4">
        <f t="shared" si="0"/>
        <v>20905</v>
      </c>
    </row>
    <row r="66" spans="1:7" x14ac:dyDescent="0.25">
      <c r="A66">
        <v>149</v>
      </c>
      <c r="B66">
        <v>149</v>
      </c>
      <c r="C66" t="s">
        <v>214</v>
      </c>
      <c r="D66" s="4">
        <v>336063</v>
      </c>
      <c r="E66" s="4">
        <v>138233</v>
      </c>
      <c r="F66" s="4">
        <v>0</v>
      </c>
      <c r="G66" s="4">
        <f t="shared" si="0"/>
        <v>138233</v>
      </c>
    </row>
    <row r="67" spans="1:7" x14ac:dyDescent="0.25">
      <c r="A67">
        <v>151</v>
      </c>
      <c r="B67">
        <v>151</v>
      </c>
      <c r="C67" t="s">
        <v>215</v>
      </c>
      <c r="D67" s="4">
        <v>36905.5</v>
      </c>
      <c r="E67" s="4">
        <v>15180</v>
      </c>
      <c r="F67" s="4">
        <v>0</v>
      </c>
      <c r="G67" s="4">
        <f t="shared" si="0"/>
        <v>15180</v>
      </c>
    </row>
    <row r="68" spans="1:7" x14ac:dyDescent="0.25">
      <c r="A68">
        <v>153</v>
      </c>
      <c r="B68">
        <v>153</v>
      </c>
      <c r="C68" t="s">
        <v>216</v>
      </c>
      <c r="D68" s="4">
        <v>122008</v>
      </c>
      <c r="E68" s="4">
        <v>50186</v>
      </c>
      <c r="F68" s="4">
        <v>0</v>
      </c>
      <c r="G68" s="4">
        <f t="shared" si="0"/>
        <v>50186</v>
      </c>
    </row>
    <row r="69" spans="1:7" x14ac:dyDescent="0.25">
      <c r="A69">
        <v>160</v>
      </c>
      <c r="B69">
        <v>160</v>
      </c>
      <c r="C69" t="s">
        <v>217</v>
      </c>
      <c r="D69" s="4">
        <v>345456.36</v>
      </c>
      <c r="E69" s="4">
        <v>142097</v>
      </c>
      <c r="F69" s="4">
        <v>0</v>
      </c>
      <c r="G69" s="4">
        <f t="shared" ref="G69:G132" si="1">+E69+F69</f>
        <v>142097</v>
      </c>
    </row>
    <row r="70" spans="1:7" x14ac:dyDescent="0.25">
      <c r="A70">
        <v>162</v>
      </c>
      <c r="B70">
        <v>162</v>
      </c>
      <c r="C70" t="s">
        <v>218</v>
      </c>
      <c r="D70" s="4">
        <v>9538</v>
      </c>
      <c r="E70" s="4">
        <v>3923</v>
      </c>
      <c r="F70" s="4">
        <v>0</v>
      </c>
      <c r="G70" s="4">
        <f t="shared" si="1"/>
        <v>3923</v>
      </c>
    </row>
    <row r="71" spans="1:7" x14ac:dyDescent="0.25">
      <c r="A71">
        <v>163</v>
      </c>
      <c r="B71">
        <v>163</v>
      </c>
      <c r="C71" t="s">
        <v>219</v>
      </c>
      <c r="D71" s="4">
        <v>1101245</v>
      </c>
      <c r="E71" s="4">
        <v>452977</v>
      </c>
      <c r="F71" s="4">
        <v>0</v>
      </c>
      <c r="G71" s="4">
        <f t="shared" si="1"/>
        <v>452977</v>
      </c>
    </row>
    <row r="72" spans="1:7" x14ac:dyDescent="0.25">
      <c r="A72">
        <v>165</v>
      </c>
      <c r="B72">
        <v>165</v>
      </c>
      <c r="C72" t="s">
        <v>220</v>
      </c>
      <c r="D72" s="4">
        <v>528300.59</v>
      </c>
      <c r="E72" s="4">
        <v>217307</v>
      </c>
      <c r="F72" s="4">
        <v>0</v>
      </c>
      <c r="G72" s="4">
        <f t="shared" si="1"/>
        <v>217307</v>
      </c>
    </row>
    <row r="73" spans="1:7" x14ac:dyDescent="0.25">
      <c r="A73">
        <v>167</v>
      </c>
      <c r="B73">
        <v>167</v>
      </c>
      <c r="C73" t="s">
        <v>221</v>
      </c>
      <c r="D73" s="4">
        <v>8450</v>
      </c>
      <c r="E73" s="4">
        <v>3476</v>
      </c>
      <c r="F73" s="4">
        <v>0</v>
      </c>
      <c r="G73" s="4">
        <f t="shared" si="1"/>
        <v>3476</v>
      </c>
    </row>
    <row r="74" spans="1:7" x14ac:dyDescent="0.25">
      <c r="A74">
        <v>168</v>
      </c>
      <c r="B74">
        <v>168</v>
      </c>
      <c r="C74" t="s">
        <v>222</v>
      </c>
      <c r="D74" s="4">
        <v>11228</v>
      </c>
      <c r="E74" s="4">
        <v>4618</v>
      </c>
      <c r="F74" s="4">
        <v>0</v>
      </c>
      <c r="G74" s="4">
        <f t="shared" si="1"/>
        <v>4618</v>
      </c>
    </row>
    <row r="75" spans="1:7" x14ac:dyDescent="0.25">
      <c r="A75">
        <v>170</v>
      </c>
      <c r="B75">
        <v>170</v>
      </c>
      <c r="C75" t="s">
        <v>223</v>
      </c>
      <c r="D75" s="4">
        <v>293800.95999999996</v>
      </c>
      <c r="E75" s="4">
        <v>120850</v>
      </c>
      <c r="F75" s="4">
        <v>0</v>
      </c>
      <c r="G75" s="4">
        <f t="shared" si="1"/>
        <v>120850</v>
      </c>
    </row>
    <row r="76" spans="1:7" x14ac:dyDescent="0.25">
      <c r="A76">
        <v>171</v>
      </c>
      <c r="B76">
        <v>171</v>
      </c>
      <c r="C76" t="s">
        <v>224</v>
      </c>
      <c r="D76" s="4">
        <v>50759</v>
      </c>
      <c r="E76" s="4">
        <v>20879</v>
      </c>
      <c r="F76" s="4">
        <v>0</v>
      </c>
      <c r="G76" s="4">
        <f t="shared" si="1"/>
        <v>20879</v>
      </c>
    </row>
    <row r="77" spans="1:7" x14ac:dyDescent="0.25">
      <c r="A77">
        <v>172</v>
      </c>
      <c r="B77">
        <v>172</v>
      </c>
      <c r="C77" t="s">
        <v>225</v>
      </c>
      <c r="D77" s="4">
        <v>118921</v>
      </c>
      <c r="E77" s="4">
        <v>48916</v>
      </c>
      <c r="F77" s="4">
        <v>0</v>
      </c>
      <c r="G77" s="4">
        <f t="shared" si="1"/>
        <v>48916</v>
      </c>
    </row>
    <row r="78" spans="1:7" x14ac:dyDescent="0.25">
      <c r="A78">
        <v>173</v>
      </c>
      <c r="B78">
        <v>173</v>
      </c>
      <c r="C78" t="s">
        <v>226</v>
      </c>
      <c r="D78" s="4">
        <v>38762.800000000003</v>
      </c>
      <c r="E78" s="4">
        <v>15944</v>
      </c>
      <c r="F78" s="4">
        <v>0</v>
      </c>
      <c r="G78" s="4">
        <f t="shared" si="1"/>
        <v>15944</v>
      </c>
    </row>
    <row r="79" spans="1:7" x14ac:dyDescent="0.25">
      <c r="A79">
        <v>174</v>
      </c>
      <c r="B79">
        <v>174</v>
      </c>
      <c r="C79" t="s">
        <v>227</v>
      </c>
      <c r="D79" s="4">
        <v>6000</v>
      </c>
      <c r="E79" s="4">
        <v>2468</v>
      </c>
      <c r="F79" s="4">
        <v>0</v>
      </c>
      <c r="G79" s="4">
        <f t="shared" si="1"/>
        <v>2468</v>
      </c>
    </row>
    <row r="80" spans="1:7" x14ac:dyDescent="0.25">
      <c r="A80">
        <v>176</v>
      </c>
      <c r="B80">
        <v>176</v>
      </c>
      <c r="C80" t="s">
        <v>228</v>
      </c>
      <c r="D80" s="4">
        <v>124330</v>
      </c>
      <c r="E80" s="4">
        <v>51141</v>
      </c>
      <c r="F80" s="4">
        <v>0</v>
      </c>
      <c r="G80" s="4">
        <f t="shared" si="1"/>
        <v>51141</v>
      </c>
    </row>
    <row r="81" spans="1:7" x14ac:dyDescent="0.25">
      <c r="A81">
        <v>177</v>
      </c>
      <c r="B81">
        <v>177</v>
      </c>
      <c r="C81" t="s">
        <v>229</v>
      </c>
      <c r="D81" s="4">
        <v>52631.85</v>
      </c>
      <c r="E81" s="4">
        <v>21649</v>
      </c>
      <c r="F81" s="4">
        <v>0</v>
      </c>
      <c r="G81" s="4">
        <f t="shared" si="1"/>
        <v>21649</v>
      </c>
    </row>
    <row r="82" spans="1:7" x14ac:dyDescent="0.25">
      <c r="A82">
        <v>178</v>
      </c>
      <c r="B82">
        <v>178</v>
      </c>
      <c r="C82" t="s">
        <v>230</v>
      </c>
      <c r="D82" s="4">
        <v>76163.5</v>
      </c>
      <c r="E82" s="4">
        <v>31328</v>
      </c>
      <c r="F82" s="4">
        <v>0</v>
      </c>
      <c r="G82" s="4">
        <f t="shared" si="1"/>
        <v>31328</v>
      </c>
    </row>
    <row r="83" spans="1:7" x14ac:dyDescent="0.25">
      <c r="A83">
        <v>181</v>
      </c>
      <c r="B83">
        <v>181</v>
      </c>
      <c r="C83" t="s">
        <v>231</v>
      </c>
      <c r="D83" s="4">
        <v>123099</v>
      </c>
      <c r="E83" s="4">
        <v>50634</v>
      </c>
      <c r="F83" s="4">
        <v>0</v>
      </c>
      <c r="G83" s="4">
        <f t="shared" si="1"/>
        <v>50634</v>
      </c>
    </row>
    <row r="84" spans="1:7" x14ac:dyDescent="0.25">
      <c r="A84">
        <v>182</v>
      </c>
      <c r="B84">
        <v>182</v>
      </c>
      <c r="C84" t="s">
        <v>232</v>
      </c>
      <c r="D84" s="4">
        <v>82711</v>
      </c>
      <c r="E84" s="4">
        <v>34022</v>
      </c>
      <c r="F84" s="4">
        <v>0</v>
      </c>
      <c r="G84" s="4">
        <f t="shared" si="1"/>
        <v>34022</v>
      </c>
    </row>
    <row r="85" spans="1:7" x14ac:dyDescent="0.25">
      <c r="A85">
        <v>185</v>
      </c>
      <c r="B85">
        <v>185</v>
      </c>
      <c r="C85" t="s">
        <v>233</v>
      </c>
      <c r="D85" s="4">
        <v>130562</v>
      </c>
      <c r="E85" s="4">
        <v>53704</v>
      </c>
      <c r="F85" s="4">
        <v>0</v>
      </c>
      <c r="G85" s="4">
        <f t="shared" si="1"/>
        <v>53704</v>
      </c>
    </row>
    <row r="86" spans="1:7" x14ac:dyDescent="0.25">
      <c r="A86">
        <v>186</v>
      </c>
      <c r="B86">
        <v>186</v>
      </c>
      <c r="C86" t="s">
        <v>234</v>
      </c>
      <c r="D86" s="4">
        <v>8413</v>
      </c>
      <c r="E86" s="4">
        <v>3461</v>
      </c>
      <c r="F86" s="4">
        <v>0</v>
      </c>
      <c r="G86" s="4">
        <f t="shared" si="1"/>
        <v>3461</v>
      </c>
    </row>
    <row r="87" spans="1:7" x14ac:dyDescent="0.25">
      <c r="A87">
        <v>187</v>
      </c>
      <c r="B87">
        <v>187</v>
      </c>
      <c r="C87" t="s">
        <v>235</v>
      </c>
      <c r="D87" s="4">
        <v>13440</v>
      </c>
      <c r="E87" s="4">
        <v>5528</v>
      </c>
      <c r="F87" s="4">
        <v>0</v>
      </c>
      <c r="G87" s="4">
        <f t="shared" si="1"/>
        <v>5528</v>
      </c>
    </row>
    <row r="88" spans="1:7" x14ac:dyDescent="0.25">
      <c r="A88">
        <v>189</v>
      </c>
      <c r="B88">
        <v>189</v>
      </c>
      <c r="C88" t="s">
        <v>236</v>
      </c>
      <c r="D88" s="4">
        <v>17430</v>
      </c>
      <c r="E88" s="4">
        <v>7170</v>
      </c>
      <c r="F88" s="4">
        <v>0</v>
      </c>
      <c r="G88" s="4">
        <f t="shared" si="1"/>
        <v>7170</v>
      </c>
    </row>
    <row r="89" spans="1:7" x14ac:dyDescent="0.25">
      <c r="A89">
        <v>198</v>
      </c>
      <c r="B89">
        <v>198</v>
      </c>
      <c r="C89" t="s">
        <v>237</v>
      </c>
      <c r="D89" s="4">
        <v>82979</v>
      </c>
      <c r="E89" s="4">
        <v>34132</v>
      </c>
      <c r="F89" s="4">
        <v>0</v>
      </c>
      <c r="G89" s="4">
        <f t="shared" si="1"/>
        <v>34132</v>
      </c>
    </row>
    <row r="90" spans="1:7" x14ac:dyDescent="0.25">
      <c r="A90">
        <v>199</v>
      </c>
      <c r="B90">
        <v>199</v>
      </c>
      <c r="C90" t="s">
        <v>238</v>
      </c>
      <c r="D90" s="4">
        <v>8078</v>
      </c>
      <c r="E90" s="4">
        <v>3323</v>
      </c>
      <c r="F90" s="4">
        <v>0</v>
      </c>
      <c r="G90" s="4">
        <f t="shared" si="1"/>
        <v>3323</v>
      </c>
    </row>
    <row r="91" spans="1:7" x14ac:dyDescent="0.25">
      <c r="A91">
        <v>201</v>
      </c>
      <c r="B91">
        <v>201</v>
      </c>
      <c r="C91" t="s">
        <v>239</v>
      </c>
      <c r="D91" s="4">
        <v>618861</v>
      </c>
      <c r="E91" s="4">
        <v>254557</v>
      </c>
      <c r="F91" s="4">
        <v>0</v>
      </c>
      <c r="G91" s="4">
        <f t="shared" si="1"/>
        <v>254557</v>
      </c>
    </row>
    <row r="92" spans="1:7" x14ac:dyDescent="0.25">
      <c r="A92">
        <v>207</v>
      </c>
      <c r="B92">
        <v>207</v>
      </c>
      <c r="C92" t="s">
        <v>240</v>
      </c>
      <c r="D92" s="4">
        <v>50767</v>
      </c>
      <c r="E92" s="4">
        <v>20882</v>
      </c>
      <c r="F92" s="4">
        <v>0</v>
      </c>
      <c r="G92" s="4">
        <f t="shared" si="1"/>
        <v>20882</v>
      </c>
    </row>
    <row r="93" spans="1:7" x14ac:dyDescent="0.25">
      <c r="A93">
        <v>209</v>
      </c>
      <c r="B93">
        <v>209</v>
      </c>
      <c r="C93" t="s">
        <v>241</v>
      </c>
      <c r="D93" s="4">
        <v>24695</v>
      </c>
      <c r="E93" s="4">
        <v>10158</v>
      </c>
      <c r="F93" s="4">
        <v>0</v>
      </c>
      <c r="G93" s="4">
        <f t="shared" si="1"/>
        <v>10158</v>
      </c>
    </row>
    <row r="94" spans="1:7" x14ac:dyDescent="0.25">
      <c r="A94">
        <v>210</v>
      </c>
      <c r="B94">
        <v>210</v>
      </c>
      <c r="C94" t="s">
        <v>242</v>
      </c>
      <c r="D94" s="4">
        <v>30182</v>
      </c>
      <c r="E94" s="4">
        <v>12415</v>
      </c>
      <c r="F94" s="4">
        <v>0</v>
      </c>
      <c r="G94" s="4">
        <f t="shared" si="1"/>
        <v>12415</v>
      </c>
    </row>
    <row r="95" spans="1:7" x14ac:dyDescent="0.25">
      <c r="A95">
        <v>211</v>
      </c>
      <c r="B95">
        <v>211</v>
      </c>
      <c r="C95" t="s">
        <v>243</v>
      </c>
      <c r="D95" s="4">
        <v>21430.53</v>
      </c>
      <c r="E95" s="4">
        <v>8815</v>
      </c>
      <c r="F95" s="4">
        <v>0</v>
      </c>
      <c r="G95" s="4">
        <f t="shared" si="1"/>
        <v>8815</v>
      </c>
    </row>
    <row r="96" spans="1:7" x14ac:dyDescent="0.25">
      <c r="A96">
        <v>212</v>
      </c>
      <c r="B96">
        <v>212</v>
      </c>
      <c r="C96" t="s">
        <v>244</v>
      </c>
      <c r="D96" s="4">
        <v>79269.240000000005</v>
      </c>
      <c r="E96" s="4">
        <v>32606</v>
      </c>
      <c r="F96" s="4">
        <v>0</v>
      </c>
      <c r="G96" s="4">
        <f t="shared" si="1"/>
        <v>32606</v>
      </c>
    </row>
    <row r="97" spans="1:7" x14ac:dyDescent="0.25">
      <c r="A97">
        <v>213</v>
      </c>
      <c r="B97">
        <v>213</v>
      </c>
      <c r="C97" t="s">
        <v>245</v>
      </c>
      <c r="D97" s="4">
        <v>10856</v>
      </c>
      <c r="E97" s="4">
        <v>4465</v>
      </c>
      <c r="F97" s="4">
        <v>0</v>
      </c>
      <c r="G97" s="4">
        <f t="shared" si="1"/>
        <v>4465</v>
      </c>
    </row>
    <row r="98" spans="1:7" x14ac:dyDescent="0.25">
      <c r="A98">
        <v>214</v>
      </c>
      <c r="B98">
        <v>214</v>
      </c>
      <c r="C98" t="s">
        <v>246</v>
      </c>
      <c r="D98" s="4">
        <v>31937.88</v>
      </c>
      <c r="E98" s="4">
        <v>13137</v>
      </c>
      <c r="F98" s="4">
        <v>0</v>
      </c>
      <c r="G98" s="4">
        <f t="shared" si="1"/>
        <v>13137</v>
      </c>
    </row>
    <row r="99" spans="1:7" x14ac:dyDescent="0.25">
      <c r="A99">
        <v>215</v>
      </c>
      <c r="B99">
        <v>215</v>
      </c>
      <c r="C99" t="s">
        <v>247</v>
      </c>
      <c r="D99" s="4">
        <v>14334</v>
      </c>
      <c r="E99" s="4">
        <v>5896</v>
      </c>
      <c r="F99" s="4">
        <v>0</v>
      </c>
      <c r="G99" s="4">
        <f t="shared" si="1"/>
        <v>5896</v>
      </c>
    </row>
    <row r="100" spans="1:7" x14ac:dyDescent="0.25">
      <c r="A100">
        <v>217</v>
      </c>
      <c r="B100">
        <v>217</v>
      </c>
      <c r="C100" t="s">
        <v>248</v>
      </c>
      <c r="D100" s="4">
        <v>33154</v>
      </c>
      <c r="E100" s="4">
        <v>13637</v>
      </c>
      <c r="F100" s="4">
        <v>0</v>
      </c>
      <c r="G100" s="4">
        <f t="shared" si="1"/>
        <v>13637</v>
      </c>
    </row>
    <row r="101" spans="1:7" x14ac:dyDescent="0.25">
      <c r="A101">
        <v>218</v>
      </c>
      <c r="B101">
        <v>218</v>
      </c>
      <c r="C101" t="s">
        <v>249</v>
      </c>
      <c r="D101" s="4">
        <v>57602</v>
      </c>
      <c r="E101" s="4">
        <v>23694</v>
      </c>
      <c r="F101" s="4">
        <v>0</v>
      </c>
      <c r="G101" s="4">
        <f t="shared" si="1"/>
        <v>23694</v>
      </c>
    </row>
    <row r="102" spans="1:7" x14ac:dyDescent="0.25">
      <c r="A102">
        <v>219</v>
      </c>
      <c r="B102">
        <v>219</v>
      </c>
      <c r="C102" t="s">
        <v>250</v>
      </c>
      <c r="D102" s="4">
        <v>84827.21</v>
      </c>
      <c r="E102" s="4">
        <v>34892</v>
      </c>
      <c r="F102" s="4">
        <v>0</v>
      </c>
      <c r="G102" s="4">
        <f t="shared" si="1"/>
        <v>34892</v>
      </c>
    </row>
    <row r="103" spans="1:7" x14ac:dyDescent="0.25">
      <c r="A103">
        <v>220</v>
      </c>
      <c r="B103">
        <v>220</v>
      </c>
      <c r="C103" t="s">
        <v>251</v>
      </c>
      <c r="D103" s="4">
        <v>57506.38</v>
      </c>
      <c r="E103" s="4">
        <v>23654</v>
      </c>
      <c r="F103" s="4">
        <v>0</v>
      </c>
      <c r="G103" s="4">
        <f t="shared" si="1"/>
        <v>23654</v>
      </c>
    </row>
    <row r="104" spans="1:7" x14ac:dyDescent="0.25">
      <c r="A104">
        <v>223</v>
      </c>
      <c r="B104">
        <v>223</v>
      </c>
      <c r="C104" t="s">
        <v>252</v>
      </c>
      <c r="D104" s="4">
        <v>18854</v>
      </c>
      <c r="E104" s="4">
        <v>7755</v>
      </c>
      <c r="F104" s="4">
        <v>0</v>
      </c>
      <c r="G104" s="4">
        <f t="shared" si="1"/>
        <v>7755</v>
      </c>
    </row>
    <row r="105" spans="1:7" x14ac:dyDescent="0.25">
      <c r="A105">
        <v>226</v>
      </c>
      <c r="B105">
        <v>226</v>
      </c>
      <c r="C105" t="s">
        <v>253</v>
      </c>
      <c r="D105" s="4">
        <v>13381.199999999999</v>
      </c>
      <c r="E105" s="4">
        <v>5504</v>
      </c>
      <c r="F105" s="4">
        <v>0</v>
      </c>
      <c r="G105" s="4">
        <f t="shared" si="1"/>
        <v>5504</v>
      </c>
    </row>
    <row r="106" spans="1:7" x14ac:dyDescent="0.25">
      <c r="A106">
        <v>227</v>
      </c>
      <c r="B106">
        <v>227</v>
      </c>
      <c r="C106" t="s">
        <v>254</v>
      </c>
      <c r="D106" s="4">
        <v>72311.55</v>
      </c>
      <c r="E106" s="4">
        <v>29744</v>
      </c>
      <c r="F106" s="4">
        <v>0</v>
      </c>
      <c r="G106" s="4">
        <f t="shared" si="1"/>
        <v>29744</v>
      </c>
    </row>
    <row r="107" spans="1:7" x14ac:dyDescent="0.25">
      <c r="A107">
        <v>231</v>
      </c>
      <c r="B107">
        <v>231</v>
      </c>
      <c r="C107" t="s">
        <v>255</v>
      </c>
      <c r="D107" s="4">
        <v>40889.69</v>
      </c>
      <c r="E107" s="4">
        <v>16819</v>
      </c>
      <c r="F107" s="4">
        <v>0</v>
      </c>
      <c r="G107" s="4">
        <f t="shared" si="1"/>
        <v>16819</v>
      </c>
    </row>
    <row r="108" spans="1:7" x14ac:dyDescent="0.25">
      <c r="A108">
        <v>236</v>
      </c>
      <c r="B108">
        <v>236</v>
      </c>
      <c r="C108" t="s">
        <v>256</v>
      </c>
      <c r="D108" s="4">
        <v>14606</v>
      </c>
      <c r="E108" s="4">
        <v>6008</v>
      </c>
      <c r="F108" s="4">
        <v>0</v>
      </c>
      <c r="G108" s="4">
        <f t="shared" si="1"/>
        <v>6008</v>
      </c>
    </row>
    <row r="109" spans="1:7" x14ac:dyDescent="0.25">
      <c r="A109">
        <v>239</v>
      </c>
      <c r="B109">
        <v>239</v>
      </c>
      <c r="C109" t="s">
        <v>257</v>
      </c>
      <c r="D109" s="4">
        <v>252507</v>
      </c>
      <c r="E109" s="4">
        <v>103864</v>
      </c>
      <c r="F109" s="4">
        <v>0</v>
      </c>
      <c r="G109" s="4">
        <f t="shared" si="1"/>
        <v>103864</v>
      </c>
    </row>
    <row r="110" spans="1:7" x14ac:dyDescent="0.25">
      <c r="A110">
        <v>243</v>
      </c>
      <c r="B110">
        <v>243</v>
      </c>
      <c r="C110" t="s">
        <v>258</v>
      </c>
      <c r="D110" s="4">
        <v>317554</v>
      </c>
      <c r="E110" s="4">
        <v>130620</v>
      </c>
      <c r="F110" s="4">
        <v>0</v>
      </c>
      <c r="G110" s="4">
        <f t="shared" si="1"/>
        <v>130620</v>
      </c>
    </row>
    <row r="111" spans="1:7" x14ac:dyDescent="0.25">
      <c r="A111">
        <v>244</v>
      </c>
      <c r="B111">
        <v>244</v>
      </c>
      <c r="C111" t="s">
        <v>259</v>
      </c>
      <c r="D111" s="4">
        <v>75936.3</v>
      </c>
      <c r="E111" s="4">
        <v>31235</v>
      </c>
      <c r="F111" s="4">
        <v>0</v>
      </c>
      <c r="G111" s="4">
        <f t="shared" si="1"/>
        <v>31235</v>
      </c>
    </row>
    <row r="112" spans="1:7" x14ac:dyDescent="0.25">
      <c r="A112">
        <v>246</v>
      </c>
      <c r="B112">
        <v>246</v>
      </c>
      <c r="C112" t="s">
        <v>260</v>
      </c>
      <c r="D112" s="4">
        <v>56168.25</v>
      </c>
      <c r="E112" s="4">
        <v>23104</v>
      </c>
      <c r="F112" s="4">
        <v>0</v>
      </c>
      <c r="G112" s="4">
        <f t="shared" si="1"/>
        <v>23104</v>
      </c>
    </row>
    <row r="113" spans="1:7" x14ac:dyDescent="0.25">
      <c r="A113">
        <v>248</v>
      </c>
      <c r="B113">
        <v>248</v>
      </c>
      <c r="C113" t="s">
        <v>261</v>
      </c>
      <c r="D113" s="4">
        <v>357136</v>
      </c>
      <c r="E113" s="4">
        <v>146901</v>
      </c>
      <c r="F113" s="4">
        <v>0</v>
      </c>
      <c r="G113" s="4">
        <f t="shared" si="1"/>
        <v>146901</v>
      </c>
    </row>
    <row r="114" spans="1:7" x14ac:dyDescent="0.25">
      <c r="A114">
        <v>251</v>
      </c>
      <c r="B114">
        <v>251</v>
      </c>
      <c r="C114" t="s">
        <v>262</v>
      </c>
      <c r="D114" s="4">
        <v>84242</v>
      </c>
      <c r="E114" s="4">
        <v>34651</v>
      </c>
      <c r="F114" s="4">
        <v>0</v>
      </c>
      <c r="G114" s="4">
        <f t="shared" si="1"/>
        <v>34651</v>
      </c>
    </row>
    <row r="115" spans="1:7" x14ac:dyDescent="0.25">
      <c r="A115">
        <v>252</v>
      </c>
      <c r="B115">
        <v>252</v>
      </c>
      <c r="C115" t="s">
        <v>263</v>
      </c>
      <c r="D115" s="4">
        <v>11592</v>
      </c>
      <c r="E115" s="4">
        <v>4768</v>
      </c>
      <c r="F115" s="4">
        <v>0</v>
      </c>
      <c r="G115" s="4">
        <f t="shared" si="1"/>
        <v>4768</v>
      </c>
    </row>
    <row r="116" spans="1:7" x14ac:dyDescent="0.25">
      <c r="A116">
        <v>258</v>
      </c>
      <c r="B116">
        <v>258</v>
      </c>
      <c r="C116" t="s">
        <v>264</v>
      </c>
      <c r="D116" s="4">
        <v>412389.06000000006</v>
      </c>
      <c r="E116" s="4">
        <v>169629</v>
      </c>
      <c r="F116" s="4">
        <v>0</v>
      </c>
      <c r="G116" s="4">
        <f t="shared" si="1"/>
        <v>169629</v>
      </c>
    </row>
    <row r="117" spans="1:7" x14ac:dyDescent="0.25">
      <c r="A117">
        <v>261</v>
      </c>
      <c r="B117">
        <v>261</v>
      </c>
      <c r="C117" t="s">
        <v>265</v>
      </c>
      <c r="D117" s="4">
        <v>8402</v>
      </c>
      <c r="E117" s="4">
        <v>3456</v>
      </c>
      <c r="F117" s="4">
        <v>0</v>
      </c>
      <c r="G117" s="4">
        <f t="shared" si="1"/>
        <v>3456</v>
      </c>
    </row>
    <row r="118" spans="1:7" x14ac:dyDescent="0.25">
      <c r="A118">
        <v>262</v>
      </c>
      <c r="B118">
        <v>262</v>
      </c>
      <c r="C118" t="s">
        <v>266</v>
      </c>
      <c r="D118" s="4">
        <v>85193</v>
      </c>
      <c r="E118" s="4">
        <v>35043</v>
      </c>
      <c r="F118" s="4">
        <v>0</v>
      </c>
      <c r="G118" s="4">
        <f t="shared" si="1"/>
        <v>35043</v>
      </c>
    </row>
    <row r="119" spans="1:7" x14ac:dyDescent="0.25">
      <c r="A119">
        <v>264</v>
      </c>
      <c r="B119">
        <v>264</v>
      </c>
      <c r="C119" t="s">
        <v>267</v>
      </c>
      <c r="D119" s="4">
        <v>40636</v>
      </c>
      <c r="E119" s="4">
        <v>16715</v>
      </c>
      <c r="F119" s="4">
        <v>0</v>
      </c>
      <c r="G119" s="4">
        <f t="shared" si="1"/>
        <v>16715</v>
      </c>
    </row>
    <row r="120" spans="1:7" x14ac:dyDescent="0.25">
      <c r="A120">
        <v>265</v>
      </c>
      <c r="B120">
        <v>265</v>
      </c>
      <c r="C120" t="s">
        <v>268</v>
      </c>
      <c r="D120" s="4">
        <v>40235.160000000003</v>
      </c>
      <c r="E120" s="4">
        <v>16550</v>
      </c>
      <c r="F120" s="4">
        <v>0</v>
      </c>
      <c r="G120" s="4">
        <f t="shared" si="1"/>
        <v>16550</v>
      </c>
    </row>
    <row r="121" spans="1:7" x14ac:dyDescent="0.25">
      <c r="A121">
        <v>266</v>
      </c>
      <c r="B121">
        <v>266</v>
      </c>
      <c r="C121" t="s">
        <v>269</v>
      </c>
      <c r="D121" s="4">
        <v>1744.35</v>
      </c>
      <c r="E121" s="4">
        <v>718</v>
      </c>
      <c r="F121" s="4">
        <v>0</v>
      </c>
      <c r="G121" s="4">
        <f t="shared" si="1"/>
        <v>718</v>
      </c>
    </row>
    <row r="122" spans="1:7" x14ac:dyDescent="0.25">
      <c r="A122">
        <v>271</v>
      </c>
      <c r="B122">
        <v>271</v>
      </c>
      <c r="C122" t="s">
        <v>270</v>
      </c>
      <c r="D122" s="4">
        <v>98129.21</v>
      </c>
      <c r="E122" s="4">
        <v>40364</v>
      </c>
      <c r="F122" s="4">
        <v>0</v>
      </c>
      <c r="G122" s="4">
        <f t="shared" si="1"/>
        <v>40364</v>
      </c>
    </row>
    <row r="123" spans="1:7" x14ac:dyDescent="0.25">
      <c r="A123">
        <v>273</v>
      </c>
      <c r="B123">
        <v>273</v>
      </c>
      <c r="C123" t="s">
        <v>271</v>
      </c>
      <c r="D123" s="4">
        <v>9469</v>
      </c>
      <c r="E123" s="4">
        <v>3895</v>
      </c>
      <c r="F123" s="4">
        <v>0</v>
      </c>
      <c r="G123" s="4">
        <f t="shared" si="1"/>
        <v>3895</v>
      </c>
    </row>
    <row r="124" spans="1:7" x14ac:dyDescent="0.25">
      <c r="A124">
        <v>274</v>
      </c>
      <c r="B124">
        <v>274</v>
      </c>
      <c r="C124" t="s">
        <v>272</v>
      </c>
      <c r="D124" s="4">
        <v>245736.49</v>
      </c>
      <c r="E124" s="4">
        <v>101079</v>
      </c>
      <c r="F124" s="4">
        <v>0</v>
      </c>
      <c r="G124" s="4">
        <f t="shared" si="1"/>
        <v>101079</v>
      </c>
    </row>
    <row r="125" spans="1:7" x14ac:dyDescent="0.25">
      <c r="A125">
        <v>275</v>
      </c>
      <c r="B125">
        <v>275</v>
      </c>
      <c r="C125" t="s">
        <v>273</v>
      </c>
      <c r="D125" s="4">
        <v>6002</v>
      </c>
      <c r="E125" s="4">
        <v>2469</v>
      </c>
      <c r="F125" s="4">
        <v>0</v>
      </c>
      <c r="G125" s="4">
        <f t="shared" si="1"/>
        <v>2469</v>
      </c>
    </row>
    <row r="126" spans="1:7" x14ac:dyDescent="0.25">
      <c r="A126">
        <v>276</v>
      </c>
      <c r="B126">
        <v>276</v>
      </c>
      <c r="C126" t="s">
        <v>274</v>
      </c>
      <c r="D126" s="4">
        <v>1155</v>
      </c>
      <c r="E126" s="4">
        <v>475</v>
      </c>
      <c r="F126" s="4">
        <v>0</v>
      </c>
      <c r="G126" s="4">
        <f t="shared" si="1"/>
        <v>475</v>
      </c>
    </row>
    <row r="127" spans="1:7" x14ac:dyDescent="0.25">
      <c r="A127">
        <v>277</v>
      </c>
      <c r="B127">
        <v>277</v>
      </c>
      <c r="C127" t="s">
        <v>275</v>
      </c>
      <c r="D127" s="4">
        <v>43843.6</v>
      </c>
      <c r="E127" s="4">
        <v>18034</v>
      </c>
      <c r="F127" s="4">
        <v>0</v>
      </c>
      <c r="G127" s="4">
        <f t="shared" si="1"/>
        <v>18034</v>
      </c>
    </row>
    <row r="128" spans="1:7" x14ac:dyDescent="0.25">
      <c r="A128">
        <v>278</v>
      </c>
      <c r="B128">
        <v>278</v>
      </c>
      <c r="C128" t="s">
        <v>276</v>
      </c>
      <c r="D128" s="4">
        <v>173261.85</v>
      </c>
      <c r="E128" s="4">
        <v>71268</v>
      </c>
      <c r="F128" s="4">
        <v>0</v>
      </c>
      <c r="G128" s="4">
        <f t="shared" si="1"/>
        <v>71268</v>
      </c>
    </row>
    <row r="129" spans="1:7" x14ac:dyDescent="0.25">
      <c r="A129">
        <v>281</v>
      </c>
      <c r="B129">
        <v>281</v>
      </c>
      <c r="C129" t="s">
        <v>277</v>
      </c>
      <c r="D129" s="4">
        <v>1208773.75</v>
      </c>
      <c r="E129" s="4">
        <v>497207</v>
      </c>
      <c r="F129" s="4">
        <v>0</v>
      </c>
      <c r="G129" s="4">
        <f t="shared" si="1"/>
        <v>497207</v>
      </c>
    </row>
    <row r="130" spans="1:7" x14ac:dyDescent="0.25">
      <c r="A130">
        <v>284</v>
      </c>
      <c r="B130">
        <v>284</v>
      </c>
      <c r="C130" t="s">
        <v>278</v>
      </c>
      <c r="D130" s="4">
        <v>30346</v>
      </c>
      <c r="E130" s="4">
        <v>12482</v>
      </c>
      <c r="F130" s="4">
        <v>0</v>
      </c>
      <c r="G130" s="4">
        <f t="shared" si="1"/>
        <v>12482</v>
      </c>
    </row>
    <row r="131" spans="1:7" x14ac:dyDescent="0.25">
      <c r="A131">
        <v>285</v>
      </c>
      <c r="B131">
        <v>285</v>
      </c>
      <c r="C131" t="s">
        <v>279</v>
      </c>
      <c r="D131" s="4">
        <v>150257.51</v>
      </c>
      <c r="E131" s="4">
        <v>61806</v>
      </c>
      <c r="F131" s="4">
        <v>0</v>
      </c>
      <c r="G131" s="4">
        <f t="shared" si="1"/>
        <v>61806</v>
      </c>
    </row>
    <row r="132" spans="1:7" x14ac:dyDescent="0.25">
      <c r="A132">
        <v>287</v>
      </c>
      <c r="B132">
        <v>287</v>
      </c>
      <c r="C132" t="s">
        <v>280</v>
      </c>
      <c r="D132" s="4">
        <v>34296</v>
      </c>
      <c r="E132" s="4">
        <v>14107</v>
      </c>
      <c r="F132" s="4">
        <v>0</v>
      </c>
      <c r="G132" s="4">
        <f t="shared" si="1"/>
        <v>14107</v>
      </c>
    </row>
    <row r="133" spans="1:7" x14ac:dyDescent="0.25">
      <c r="A133">
        <v>290</v>
      </c>
      <c r="B133">
        <v>290</v>
      </c>
      <c r="C133" t="s">
        <v>281</v>
      </c>
      <c r="D133" s="4">
        <v>4025</v>
      </c>
      <c r="E133" s="4">
        <v>1656</v>
      </c>
      <c r="F133" s="4">
        <v>0</v>
      </c>
      <c r="G133" s="4">
        <f t="shared" ref="G133:G196" si="2">+E133+F133</f>
        <v>1656</v>
      </c>
    </row>
    <row r="134" spans="1:7" x14ac:dyDescent="0.25">
      <c r="A134">
        <v>291</v>
      </c>
      <c r="B134">
        <v>291</v>
      </c>
      <c r="C134" t="s">
        <v>282</v>
      </c>
      <c r="D134" s="4">
        <v>13227.5</v>
      </c>
      <c r="E134" s="4">
        <v>5441</v>
      </c>
      <c r="F134" s="4">
        <v>6305</v>
      </c>
      <c r="G134" s="4">
        <f t="shared" si="2"/>
        <v>11746</v>
      </c>
    </row>
    <row r="135" spans="1:7" x14ac:dyDescent="0.25">
      <c r="A135">
        <v>293</v>
      </c>
      <c r="B135">
        <v>293</v>
      </c>
      <c r="C135" t="s">
        <v>283</v>
      </c>
      <c r="D135" s="4">
        <v>369101</v>
      </c>
      <c r="E135" s="4">
        <v>151823</v>
      </c>
      <c r="F135" s="4">
        <v>0</v>
      </c>
      <c r="G135" s="4">
        <f t="shared" si="2"/>
        <v>151823</v>
      </c>
    </row>
    <row r="136" spans="1:7" x14ac:dyDescent="0.25">
      <c r="A136">
        <v>295</v>
      </c>
      <c r="B136">
        <v>295</v>
      </c>
      <c r="C136" t="s">
        <v>284</v>
      </c>
      <c r="D136" s="4">
        <v>84808.989999999991</v>
      </c>
      <c r="E136" s="4">
        <v>34885</v>
      </c>
      <c r="F136" s="4">
        <v>0</v>
      </c>
      <c r="G136" s="4">
        <f t="shared" si="2"/>
        <v>34885</v>
      </c>
    </row>
    <row r="137" spans="1:7" x14ac:dyDescent="0.25">
      <c r="A137">
        <v>304</v>
      </c>
      <c r="B137">
        <v>304</v>
      </c>
      <c r="C137" t="s">
        <v>285</v>
      </c>
      <c r="D137" s="4">
        <v>14036</v>
      </c>
      <c r="E137" s="4">
        <v>5773</v>
      </c>
      <c r="F137" s="4">
        <v>0</v>
      </c>
      <c r="G137" s="4">
        <f t="shared" si="2"/>
        <v>5773</v>
      </c>
    </row>
    <row r="138" spans="1:7" x14ac:dyDescent="0.25">
      <c r="A138">
        <v>305</v>
      </c>
      <c r="B138">
        <v>305</v>
      </c>
      <c r="C138" t="s">
        <v>286</v>
      </c>
      <c r="D138" s="4">
        <v>60720</v>
      </c>
      <c r="E138" s="4">
        <v>24976</v>
      </c>
      <c r="F138" s="4">
        <v>0</v>
      </c>
      <c r="G138" s="4">
        <f t="shared" si="2"/>
        <v>24976</v>
      </c>
    </row>
    <row r="139" spans="1:7" x14ac:dyDescent="0.25">
      <c r="A139">
        <v>307</v>
      </c>
      <c r="B139">
        <v>307</v>
      </c>
      <c r="C139" t="s">
        <v>287</v>
      </c>
      <c r="D139" s="4">
        <v>1696</v>
      </c>
      <c r="E139" s="4">
        <v>698</v>
      </c>
      <c r="F139" s="4">
        <v>0</v>
      </c>
      <c r="G139" s="4">
        <f t="shared" si="2"/>
        <v>698</v>
      </c>
    </row>
    <row r="140" spans="1:7" x14ac:dyDescent="0.25">
      <c r="A140">
        <v>308</v>
      </c>
      <c r="B140">
        <v>308</v>
      </c>
      <c r="C140" t="s">
        <v>288</v>
      </c>
      <c r="D140" s="4">
        <v>335822</v>
      </c>
      <c r="E140" s="4">
        <v>138134</v>
      </c>
      <c r="F140" s="4">
        <v>0</v>
      </c>
      <c r="G140" s="4">
        <f t="shared" si="2"/>
        <v>138134</v>
      </c>
    </row>
    <row r="141" spans="1:7" x14ac:dyDescent="0.25">
      <c r="A141">
        <v>309</v>
      </c>
      <c r="B141">
        <v>309</v>
      </c>
      <c r="C141" t="s">
        <v>289</v>
      </c>
      <c r="D141" s="4">
        <v>23004.272727272728</v>
      </c>
      <c r="E141" s="4">
        <v>9462</v>
      </c>
      <c r="F141" s="4">
        <v>0</v>
      </c>
      <c r="G141" s="4">
        <f t="shared" si="2"/>
        <v>9462</v>
      </c>
    </row>
    <row r="142" spans="1:7" x14ac:dyDescent="0.25">
      <c r="A142">
        <v>310</v>
      </c>
      <c r="B142">
        <v>310</v>
      </c>
      <c r="C142" t="s">
        <v>290</v>
      </c>
      <c r="D142" s="4">
        <v>56218</v>
      </c>
      <c r="E142" s="4">
        <v>23124</v>
      </c>
      <c r="F142" s="4">
        <v>0</v>
      </c>
      <c r="G142" s="4">
        <f t="shared" si="2"/>
        <v>23124</v>
      </c>
    </row>
    <row r="143" spans="1:7" x14ac:dyDescent="0.25">
      <c r="A143">
        <v>314</v>
      </c>
      <c r="B143">
        <v>314</v>
      </c>
      <c r="C143" t="s">
        <v>291</v>
      </c>
      <c r="D143" s="4">
        <v>29457.5</v>
      </c>
      <c r="E143" s="4">
        <v>12117</v>
      </c>
      <c r="F143" s="4">
        <v>0</v>
      </c>
      <c r="G143" s="4">
        <f t="shared" si="2"/>
        <v>12117</v>
      </c>
    </row>
    <row r="144" spans="1:7" x14ac:dyDescent="0.25">
      <c r="A144">
        <v>315</v>
      </c>
      <c r="B144">
        <v>315</v>
      </c>
      <c r="C144" t="s">
        <v>292</v>
      </c>
      <c r="D144" s="4">
        <v>7487.5</v>
      </c>
      <c r="E144" s="4">
        <v>3080</v>
      </c>
      <c r="F144" s="4">
        <v>0</v>
      </c>
      <c r="G144" s="4">
        <f t="shared" si="2"/>
        <v>3080</v>
      </c>
    </row>
    <row r="145" spans="1:7" x14ac:dyDescent="0.25">
      <c r="A145">
        <v>316</v>
      </c>
      <c r="B145">
        <v>316</v>
      </c>
      <c r="C145" t="s">
        <v>293</v>
      </c>
      <c r="D145" s="4">
        <v>82615</v>
      </c>
      <c r="E145" s="4">
        <v>33982</v>
      </c>
      <c r="F145" s="4">
        <v>0</v>
      </c>
      <c r="G145" s="4">
        <f t="shared" si="2"/>
        <v>33982</v>
      </c>
    </row>
    <row r="146" spans="1:7" x14ac:dyDescent="0.25">
      <c r="A146">
        <v>317</v>
      </c>
      <c r="B146">
        <v>317</v>
      </c>
      <c r="C146" t="s">
        <v>294</v>
      </c>
      <c r="D146" s="4">
        <v>28056.639999999999</v>
      </c>
      <c r="E146" s="4">
        <v>11541</v>
      </c>
      <c r="F146" s="4">
        <v>0</v>
      </c>
      <c r="G146" s="4">
        <f t="shared" si="2"/>
        <v>11541</v>
      </c>
    </row>
    <row r="147" spans="1:7" x14ac:dyDescent="0.25">
      <c r="A147">
        <v>321</v>
      </c>
      <c r="B147">
        <v>321</v>
      </c>
      <c r="C147" t="s">
        <v>295</v>
      </c>
      <c r="D147" s="4">
        <v>32342.489999999998</v>
      </c>
      <c r="E147" s="4">
        <v>13303</v>
      </c>
      <c r="F147" s="4">
        <v>0</v>
      </c>
      <c r="G147" s="4">
        <f t="shared" si="2"/>
        <v>13303</v>
      </c>
    </row>
    <row r="148" spans="1:7" x14ac:dyDescent="0.25">
      <c r="A148">
        <v>322</v>
      </c>
      <c r="B148">
        <v>322</v>
      </c>
      <c r="C148" t="s">
        <v>296</v>
      </c>
      <c r="D148" s="4">
        <v>42804</v>
      </c>
      <c r="E148" s="4">
        <v>17607</v>
      </c>
      <c r="F148" s="4">
        <v>0</v>
      </c>
      <c r="G148" s="4">
        <f t="shared" si="2"/>
        <v>17607</v>
      </c>
    </row>
    <row r="149" spans="1:7" x14ac:dyDescent="0.25">
      <c r="A149">
        <v>323</v>
      </c>
      <c r="B149">
        <v>323</v>
      </c>
      <c r="C149" t="s">
        <v>297</v>
      </c>
      <c r="D149" s="4">
        <v>22029</v>
      </c>
      <c r="E149" s="4">
        <v>9061</v>
      </c>
      <c r="F149" s="4">
        <v>0</v>
      </c>
      <c r="G149" s="4">
        <f t="shared" si="2"/>
        <v>9061</v>
      </c>
    </row>
    <row r="150" spans="1:7" x14ac:dyDescent="0.25">
      <c r="A150">
        <v>325</v>
      </c>
      <c r="B150">
        <v>325</v>
      </c>
      <c r="C150" t="s">
        <v>298</v>
      </c>
      <c r="D150" s="4">
        <v>232471</v>
      </c>
      <c r="E150" s="4">
        <v>95623</v>
      </c>
      <c r="F150" s="4">
        <v>0</v>
      </c>
      <c r="G150" s="4">
        <f t="shared" si="2"/>
        <v>95623</v>
      </c>
    </row>
    <row r="151" spans="1:7" x14ac:dyDescent="0.25">
      <c r="A151">
        <v>326</v>
      </c>
      <c r="B151">
        <v>326</v>
      </c>
      <c r="C151" t="s">
        <v>299</v>
      </c>
      <c r="D151" s="4">
        <v>6150</v>
      </c>
      <c r="E151" s="4">
        <v>2530</v>
      </c>
      <c r="F151" s="4">
        <v>0</v>
      </c>
      <c r="G151" s="4">
        <f t="shared" si="2"/>
        <v>2530</v>
      </c>
    </row>
    <row r="152" spans="1:7" x14ac:dyDescent="0.25">
      <c r="A152">
        <v>331</v>
      </c>
      <c r="B152">
        <v>331</v>
      </c>
      <c r="C152" t="s">
        <v>300</v>
      </c>
      <c r="D152" s="4">
        <v>12460</v>
      </c>
      <c r="E152" s="4">
        <v>5125</v>
      </c>
      <c r="F152" s="4">
        <v>0</v>
      </c>
      <c r="G152" s="4">
        <f t="shared" si="2"/>
        <v>5125</v>
      </c>
    </row>
    <row r="153" spans="1:7" x14ac:dyDescent="0.25">
      <c r="A153">
        <v>332</v>
      </c>
      <c r="B153">
        <v>332</v>
      </c>
      <c r="C153" t="s">
        <v>301</v>
      </c>
      <c r="D153" s="4">
        <v>190564</v>
      </c>
      <c r="E153" s="4">
        <v>78385</v>
      </c>
      <c r="F153" s="4">
        <v>0</v>
      </c>
      <c r="G153" s="4">
        <f t="shared" si="2"/>
        <v>78385</v>
      </c>
    </row>
    <row r="154" spans="1:7" x14ac:dyDescent="0.25">
      <c r="A154">
        <v>336</v>
      </c>
      <c r="B154">
        <v>336</v>
      </c>
      <c r="C154" t="s">
        <v>302</v>
      </c>
      <c r="D154" s="4">
        <v>167347.25</v>
      </c>
      <c r="E154" s="4">
        <v>68835</v>
      </c>
      <c r="F154" s="4">
        <v>0</v>
      </c>
      <c r="G154" s="4">
        <f t="shared" si="2"/>
        <v>68835</v>
      </c>
    </row>
    <row r="155" spans="1:7" x14ac:dyDescent="0.25">
      <c r="A155">
        <v>342</v>
      </c>
      <c r="B155">
        <v>342</v>
      </c>
      <c r="C155" t="s">
        <v>303</v>
      </c>
      <c r="D155" s="4">
        <v>20869</v>
      </c>
      <c r="E155" s="4">
        <v>8584</v>
      </c>
      <c r="F155" s="4">
        <v>0</v>
      </c>
      <c r="G155" s="4">
        <f t="shared" si="2"/>
        <v>8584</v>
      </c>
    </row>
    <row r="156" spans="1:7" x14ac:dyDescent="0.25">
      <c r="A156">
        <v>343</v>
      </c>
      <c r="B156">
        <v>343</v>
      </c>
      <c r="C156" t="s">
        <v>304</v>
      </c>
      <c r="D156" s="4">
        <v>68551</v>
      </c>
      <c r="E156" s="4">
        <v>28197</v>
      </c>
      <c r="F156" s="4">
        <v>0</v>
      </c>
      <c r="G156" s="4">
        <f t="shared" si="2"/>
        <v>28197</v>
      </c>
    </row>
    <row r="157" spans="1:7" x14ac:dyDescent="0.25">
      <c r="A157">
        <v>344</v>
      </c>
      <c r="B157">
        <v>344</v>
      </c>
      <c r="C157" t="s">
        <v>305</v>
      </c>
      <c r="D157" s="4">
        <v>6700</v>
      </c>
      <c r="E157" s="4">
        <v>2756</v>
      </c>
      <c r="F157" s="4">
        <v>0</v>
      </c>
      <c r="G157" s="4">
        <f t="shared" si="2"/>
        <v>2756</v>
      </c>
    </row>
    <row r="158" spans="1:7" x14ac:dyDescent="0.25">
      <c r="A158">
        <v>346</v>
      </c>
      <c r="B158">
        <v>346</v>
      </c>
      <c r="C158" t="s">
        <v>306</v>
      </c>
      <c r="D158" s="4">
        <v>15278</v>
      </c>
      <c r="E158" s="4">
        <v>6284</v>
      </c>
      <c r="F158" s="4">
        <v>0</v>
      </c>
      <c r="G158" s="4">
        <f t="shared" si="2"/>
        <v>6284</v>
      </c>
    </row>
    <row r="159" spans="1:7" x14ac:dyDescent="0.25">
      <c r="A159">
        <v>347</v>
      </c>
      <c r="B159">
        <v>347</v>
      </c>
      <c r="C159" t="s">
        <v>307</v>
      </c>
      <c r="D159" s="4">
        <v>148586.45000000001</v>
      </c>
      <c r="E159" s="4">
        <v>61118</v>
      </c>
      <c r="F159" s="4">
        <v>0</v>
      </c>
      <c r="G159" s="4">
        <f t="shared" si="2"/>
        <v>61118</v>
      </c>
    </row>
    <row r="160" spans="1:7" x14ac:dyDescent="0.25">
      <c r="A160">
        <v>348</v>
      </c>
      <c r="B160">
        <v>348</v>
      </c>
      <c r="C160" t="s">
        <v>308</v>
      </c>
      <c r="D160" s="4">
        <v>1259964.7932185524</v>
      </c>
      <c r="E160" s="4">
        <v>518263</v>
      </c>
      <c r="F160" s="4">
        <v>0</v>
      </c>
      <c r="G160" s="4">
        <f t="shared" si="2"/>
        <v>518263</v>
      </c>
    </row>
    <row r="161" spans="1:7" x14ac:dyDescent="0.25">
      <c r="A161">
        <v>350</v>
      </c>
      <c r="B161">
        <v>350</v>
      </c>
      <c r="C161" t="s">
        <v>309</v>
      </c>
      <c r="D161" s="4">
        <v>352.5</v>
      </c>
      <c r="E161" s="4">
        <v>145</v>
      </c>
      <c r="F161" s="4">
        <v>0</v>
      </c>
      <c r="G161" s="4">
        <f t="shared" si="2"/>
        <v>145</v>
      </c>
    </row>
    <row r="162" spans="1:7" x14ac:dyDescent="0.25">
      <c r="A162">
        <v>352</v>
      </c>
      <c r="B162">
        <v>352</v>
      </c>
      <c r="C162" t="s">
        <v>310</v>
      </c>
      <c r="D162" s="4">
        <v>42045</v>
      </c>
      <c r="E162" s="4">
        <v>17294</v>
      </c>
      <c r="F162" s="4">
        <v>0</v>
      </c>
      <c r="G162" s="4">
        <f t="shared" si="2"/>
        <v>17294</v>
      </c>
    </row>
    <row r="163" spans="1:7" x14ac:dyDescent="0.25">
      <c r="A163">
        <v>600</v>
      </c>
      <c r="B163">
        <v>600</v>
      </c>
      <c r="C163" t="s">
        <v>2</v>
      </c>
      <c r="D163" s="4">
        <v>6620.35</v>
      </c>
      <c r="E163" s="4">
        <v>2723</v>
      </c>
      <c r="F163" s="4">
        <v>0</v>
      </c>
      <c r="G163" s="4">
        <f t="shared" si="2"/>
        <v>2723</v>
      </c>
    </row>
    <row r="164" spans="1:7" x14ac:dyDescent="0.25">
      <c r="A164">
        <v>605</v>
      </c>
      <c r="B164">
        <v>605</v>
      </c>
      <c r="C164" t="s">
        <v>4</v>
      </c>
      <c r="D164" s="4">
        <v>8801</v>
      </c>
      <c r="E164" s="4">
        <v>3620</v>
      </c>
      <c r="F164" s="4">
        <v>0</v>
      </c>
      <c r="G164" s="4">
        <f t="shared" si="2"/>
        <v>3620</v>
      </c>
    </row>
    <row r="165" spans="1:7" x14ac:dyDescent="0.25">
      <c r="A165">
        <v>610</v>
      </c>
      <c r="B165">
        <v>610</v>
      </c>
      <c r="C165" t="s">
        <v>5</v>
      </c>
      <c r="D165" s="4">
        <v>13904</v>
      </c>
      <c r="E165" s="4">
        <v>5719</v>
      </c>
      <c r="F165" s="4">
        <v>0</v>
      </c>
      <c r="G165" s="4">
        <f t="shared" si="2"/>
        <v>5719</v>
      </c>
    </row>
    <row r="166" spans="1:7" x14ac:dyDescent="0.25">
      <c r="A166">
        <v>615</v>
      </c>
      <c r="B166">
        <v>615</v>
      </c>
      <c r="C166" t="s">
        <v>6</v>
      </c>
      <c r="D166" s="4">
        <v>55695.5</v>
      </c>
      <c r="E166" s="4">
        <v>22909</v>
      </c>
      <c r="F166" s="4">
        <v>0</v>
      </c>
      <c r="G166" s="4">
        <f t="shared" si="2"/>
        <v>22909</v>
      </c>
    </row>
    <row r="167" spans="1:7" x14ac:dyDescent="0.25">
      <c r="A167">
        <v>616</v>
      </c>
      <c r="B167">
        <v>616</v>
      </c>
      <c r="C167" t="s">
        <v>7</v>
      </c>
      <c r="D167" s="4">
        <v>52400</v>
      </c>
      <c r="E167" s="4">
        <v>21554</v>
      </c>
      <c r="F167" s="4">
        <v>0</v>
      </c>
      <c r="G167" s="4">
        <f t="shared" si="2"/>
        <v>21554</v>
      </c>
    </row>
    <row r="168" spans="1:7" x14ac:dyDescent="0.25">
      <c r="A168">
        <v>620</v>
      </c>
      <c r="B168">
        <v>620</v>
      </c>
      <c r="C168" t="s">
        <v>9</v>
      </c>
      <c r="D168" s="4">
        <v>5502</v>
      </c>
      <c r="E168" s="4">
        <v>2263</v>
      </c>
      <c r="F168" s="4">
        <v>0</v>
      </c>
      <c r="G168" s="4">
        <f t="shared" si="2"/>
        <v>2263</v>
      </c>
    </row>
    <row r="169" spans="1:7" x14ac:dyDescent="0.25">
      <c r="A169">
        <v>622</v>
      </c>
      <c r="B169">
        <v>622</v>
      </c>
      <c r="C169" t="s">
        <v>10</v>
      </c>
      <c r="D169" s="4">
        <v>38179</v>
      </c>
      <c r="E169" s="4">
        <v>15704</v>
      </c>
      <c r="F169" s="4">
        <v>0</v>
      </c>
      <c r="G169" s="4">
        <f t="shared" si="2"/>
        <v>15704</v>
      </c>
    </row>
    <row r="170" spans="1:7" x14ac:dyDescent="0.25">
      <c r="A170">
        <v>625</v>
      </c>
      <c r="B170">
        <v>625</v>
      </c>
      <c r="C170" t="s">
        <v>11</v>
      </c>
      <c r="D170" s="4">
        <v>55609</v>
      </c>
      <c r="E170" s="4">
        <v>22874</v>
      </c>
      <c r="F170" s="4">
        <v>0</v>
      </c>
      <c r="G170" s="4">
        <f t="shared" si="2"/>
        <v>22874</v>
      </c>
    </row>
    <row r="171" spans="1:7" x14ac:dyDescent="0.25">
      <c r="A171">
        <v>635</v>
      </c>
      <c r="B171">
        <v>635</v>
      </c>
      <c r="C171" t="s">
        <v>13</v>
      </c>
      <c r="D171" s="4">
        <v>24808</v>
      </c>
      <c r="E171" s="4">
        <v>10204</v>
      </c>
      <c r="F171" s="4">
        <v>0</v>
      </c>
      <c r="G171" s="4">
        <f t="shared" si="2"/>
        <v>10204</v>
      </c>
    </row>
    <row r="172" spans="1:7" x14ac:dyDescent="0.25">
      <c r="A172">
        <v>640</v>
      </c>
      <c r="B172">
        <v>640</v>
      </c>
      <c r="C172" t="s">
        <v>14</v>
      </c>
      <c r="D172" s="4">
        <v>18135</v>
      </c>
      <c r="E172" s="4">
        <v>7459</v>
      </c>
      <c r="F172" s="4">
        <v>0</v>
      </c>
      <c r="G172" s="4">
        <f t="shared" si="2"/>
        <v>7459</v>
      </c>
    </row>
    <row r="173" spans="1:7" x14ac:dyDescent="0.25">
      <c r="A173">
        <v>645</v>
      </c>
      <c r="B173">
        <v>645</v>
      </c>
      <c r="C173" t="s">
        <v>15</v>
      </c>
      <c r="D173" s="4">
        <v>58008</v>
      </c>
      <c r="E173" s="4">
        <v>23861</v>
      </c>
      <c r="F173" s="4">
        <v>0</v>
      </c>
      <c r="G173" s="4">
        <f t="shared" si="2"/>
        <v>23861</v>
      </c>
    </row>
    <row r="174" spans="1:7" x14ac:dyDescent="0.25">
      <c r="A174">
        <v>650</v>
      </c>
      <c r="B174">
        <v>650</v>
      </c>
      <c r="C174" t="s">
        <v>16</v>
      </c>
      <c r="D174" s="4">
        <v>19397</v>
      </c>
      <c r="E174" s="4">
        <v>7979</v>
      </c>
      <c r="F174" s="4">
        <v>0</v>
      </c>
      <c r="G174" s="4">
        <f t="shared" si="2"/>
        <v>7979</v>
      </c>
    </row>
    <row r="175" spans="1:7" x14ac:dyDescent="0.25">
      <c r="A175">
        <v>655</v>
      </c>
      <c r="B175">
        <v>655</v>
      </c>
      <c r="C175" t="s">
        <v>17</v>
      </c>
      <c r="D175" s="4">
        <v>1388</v>
      </c>
      <c r="E175" s="4">
        <v>571</v>
      </c>
      <c r="F175" s="4">
        <v>0</v>
      </c>
      <c r="G175" s="4">
        <f t="shared" si="2"/>
        <v>571</v>
      </c>
    </row>
    <row r="176" spans="1:7" x14ac:dyDescent="0.25">
      <c r="A176">
        <v>658</v>
      </c>
      <c r="B176">
        <v>658</v>
      </c>
      <c r="C176" t="s">
        <v>18</v>
      </c>
      <c r="D176" s="4">
        <v>11503.29</v>
      </c>
      <c r="E176" s="4">
        <v>4732</v>
      </c>
      <c r="F176" s="4">
        <v>0</v>
      </c>
      <c r="G176" s="4">
        <f t="shared" si="2"/>
        <v>4732</v>
      </c>
    </row>
    <row r="177" spans="1:7" x14ac:dyDescent="0.25">
      <c r="A177">
        <v>660</v>
      </c>
      <c r="B177">
        <v>660</v>
      </c>
      <c r="C177" t="s">
        <v>19</v>
      </c>
      <c r="D177" s="4">
        <v>8063</v>
      </c>
      <c r="E177" s="4">
        <v>3317</v>
      </c>
      <c r="F177" s="4">
        <v>0</v>
      </c>
      <c r="G177" s="4">
        <f t="shared" si="2"/>
        <v>3317</v>
      </c>
    </row>
    <row r="178" spans="1:7" x14ac:dyDescent="0.25">
      <c r="A178">
        <v>665</v>
      </c>
      <c r="B178">
        <v>665</v>
      </c>
      <c r="C178" t="s">
        <v>21</v>
      </c>
      <c r="D178" s="4">
        <v>20034</v>
      </c>
      <c r="E178" s="4">
        <v>8241</v>
      </c>
      <c r="F178" s="4">
        <v>0</v>
      </c>
      <c r="G178" s="4">
        <f t="shared" si="2"/>
        <v>8241</v>
      </c>
    </row>
    <row r="179" spans="1:7" x14ac:dyDescent="0.25">
      <c r="A179">
        <v>672</v>
      </c>
      <c r="B179">
        <v>672</v>
      </c>
      <c r="C179" t="s">
        <v>23</v>
      </c>
      <c r="D179" s="4">
        <v>7882</v>
      </c>
      <c r="E179" s="4">
        <v>3242</v>
      </c>
      <c r="F179" s="4">
        <v>0</v>
      </c>
      <c r="G179" s="4">
        <f t="shared" si="2"/>
        <v>3242</v>
      </c>
    </row>
    <row r="180" spans="1:7" x14ac:dyDescent="0.25">
      <c r="A180">
        <v>673</v>
      </c>
      <c r="B180">
        <v>673</v>
      </c>
      <c r="C180" t="s">
        <v>24</v>
      </c>
      <c r="D180" s="4">
        <v>2885</v>
      </c>
      <c r="E180" s="4">
        <v>1187</v>
      </c>
      <c r="F180" s="4">
        <v>0</v>
      </c>
      <c r="G180" s="4">
        <f t="shared" si="2"/>
        <v>1187</v>
      </c>
    </row>
    <row r="181" spans="1:7" x14ac:dyDescent="0.25">
      <c r="A181">
        <v>674</v>
      </c>
      <c r="B181">
        <v>674</v>
      </c>
      <c r="C181" t="s">
        <v>25</v>
      </c>
      <c r="D181" s="4">
        <v>17559</v>
      </c>
      <c r="E181" s="4">
        <v>7223</v>
      </c>
      <c r="F181" s="4">
        <v>0</v>
      </c>
      <c r="G181" s="4">
        <f t="shared" si="2"/>
        <v>7223</v>
      </c>
    </row>
    <row r="182" spans="1:7" x14ac:dyDescent="0.25">
      <c r="A182">
        <v>680</v>
      </c>
      <c r="B182">
        <v>680</v>
      </c>
      <c r="C182" t="s">
        <v>27</v>
      </c>
      <c r="D182" s="4">
        <v>30218</v>
      </c>
      <c r="E182" s="4">
        <v>12430</v>
      </c>
      <c r="F182" s="4">
        <v>0</v>
      </c>
      <c r="G182" s="4">
        <f t="shared" si="2"/>
        <v>12430</v>
      </c>
    </row>
    <row r="183" spans="1:7" x14ac:dyDescent="0.25">
      <c r="A183">
        <v>690</v>
      </c>
      <c r="B183">
        <v>690</v>
      </c>
      <c r="C183" t="s">
        <v>30</v>
      </c>
      <c r="D183" s="4">
        <v>64560</v>
      </c>
      <c r="E183" s="4">
        <v>26556</v>
      </c>
      <c r="F183" s="4">
        <v>0</v>
      </c>
      <c r="G183" s="4">
        <f t="shared" si="2"/>
        <v>26556</v>
      </c>
    </row>
    <row r="184" spans="1:7" x14ac:dyDescent="0.25">
      <c r="A184">
        <v>695</v>
      </c>
      <c r="B184">
        <v>695</v>
      </c>
      <c r="C184" t="s">
        <v>31</v>
      </c>
      <c r="D184" s="4">
        <v>600</v>
      </c>
      <c r="E184" s="4">
        <v>247</v>
      </c>
      <c r="F184" s="4">
        <v>0</v>
      </c>
      <c r="G184" s="4">
        <f t="shared" si="2"/>
        <v>247</v>
      </c>
    </row>
    <row r="185" spans="1:7" x14ac:dyDescent="0.25">
      <c r="A185">
        <v>698</v>
      </c>
      <c r="B185">
        <v>698</v>
      </c>
      <c r="C185" t="s">
        <v>32</v>
      </c>
      <c r="D185" s="4">
        <v>1200</v>
      </c>
      <c r="E185" s="4">
        <v>494</v>
      </c>
      <c r="F185" s="4">
        <v>0</v>
      </c>
      <c r="G185" s="4">
        <f t="shared" si="2"/>
        <v>494</v>
      </c>
    </row>
    <row r="186" spans="1:7" x14ac:dyDescent="0.25">
      <c r="A186">
        <v>712</v>
      </c>
      <c r="B186">
        <v>712</v>
      </c>
      <c r="C186" t="s">
        <v>36</v>
      </c>
      <c r="D186" s="4">
        <v>6813.84</v>
      </c>
      <c r="E186" s="4">
        <v>2803</v>
      </c>
      <c r="F186" s="4">
        <v>0</v>
      </c>
      <c r="G186" s="4">
        <f t="shared" si="2"/>
        <v>2803</v>
      </c>
    </row>
    <row r="187" spans="1:7" x14ac:dyDescent="0.25">
      <c r="A187">
        <v>720</v>
      </c>
      <c r="B187">
        <v>720</v>
      </c>
      <c r="C187" t="s">
        <v>39</v>
      </c>
      <c r="D187" s="4">
        <v>26193</v>
      </c>
      <c r="E187" s="4">
        <v>10774</v>
      </c>
      <c r="F187" s="4">
        <v>0</v>
      </c>
      <c r="G187" s="4">
        <f t="shared" si="2"/>
        <v>10774</v>
      </c>
    </row>
    <row r="188" spans="1:7" x14ac:dyDescent="0.25">
      <c r="A188">
        <v>725</v>
      </c>
      <c r="B188">
        <v>725</v>
      </c>
      <c r="C188" t="s">
        <v>40</v>
      </c>
      <c r="D188" s="4">
        <v>5610</v>
      </c>
      <c r="E188" s="4">
        <v>2308</v>
      </c>
      <c r="F188" s="4">
        <v>0</v>
      </c>
      <c r="G188" s="4">
        <f t="shared" si="2"/>
        <v>2308</v>
      </c>
    </row>
    <row r="189" spans="1:7" x14ac:dyDescent="0.25">
      <c r="A189">
        <v>730</v>
      </c>
      <c r="B189">
        <v>730</v>
      </c>
      <c r="C189" t="s">
        <v>41</v>
      </c>
      <c r="D189" s="4">
        <v>18000</v>
      </c>
      <c r="E189" s="4">
        <v>7404</v>
      </c>
      <c r="F189" s="4">
        <v>0</v>
      </c>
      <c r="G189" s="4">
        <f t="shared" si="2"/>
        <v>7404</v>
      </c>
    </row>
    <row r="190" spans="1:7" x14ac:dyDescent="0.25">
      <c r="A190">
        <v>735</v>
      </c>
      <c r="B190">
        <v>735</v>
      </c>
      <c r="C190" t="s">
        <v>42</v>
      </c>
      <c r="D190" s="4">
        <v>114679</v>
      </c>
      <c r="E190" s="4">
        <v>47171</v>
      </c>
      <c r="F190" s="4">
        <v>0</v>
      </c>
      <c r="G190" s="4">
        <f t="shared" si="2"/>
        <v>47171</v>
      </c>
    </row>
    <row r="191" spans="1:7" x14ac:dyDescent="0.25">
      <c r="A191">
        <v>740</v>
      </c>
      <c r="B191">
        <v>740</v>
      </c>
      <c r="C191" t="s">
        <v>43</v>
      </c>
      <c r="D191" s="4">
        <v>3360</v>
      </c>
      <c r="E191" s="4">
        <v>1382</v>
      </c>
      <c r="F191" s="4">
        <v>0</v>
      </c>
      <c r="G191" s="4">
        <f t="shared" si="2"/>
        <v>1382</v>
      </c>
    </row>
    <row r="192" spans="1:7" x14ac:dyDescent="0.25">
      <c r="A192">
        <v>745</v>
      </c>
      <c r="B192">
        <v>745</v>
      </c>
      <c r="C192" t="s">
        <v>44</v>
      </c>
      <c r="D192" s="4">
        <v>1155</v>
      </c>
      <c r="E192" s="4">
        <v>475</v>
      </c>
      <c r="F192" s="4">
        <v>0</v>
      </c>
      <c r="G192" s="4">
        <f t="shared" si="2"/>
        <v>475</v>
      </c>
    </row>
    <row r="193" spans="1:7" x14ac:dyDescent="0.25">
      <c r="A193">
        <v>750</v>
      </c>
      <c r="B193">
        <v>750</v>
      </c>
      <c r="C193" t="s">
        <v>45</v>
      </c>
      <c r="D193" s="4">
        <v>5903</v>
      </c>
      <c r="E193" s="4">
        <v>2428</v>
      </c>
      <c r="F193" s="4">
        <v>0</v>
      </c>
      <c r="G193" s="4">
        <f t="shared" si="2"/>
        <v>2428</v>
      </c>
    </row>
    <row r="194" spans="1:7" x14ac:dyDescent="0.25">
      <c r="A194">
        <v>753</v>
      </c>
      <c r="B194">
        <v>753</v>
      </c>
      <c r="C194" t="s">
        <v>46</v>
      </c>
      <c r="D194" s="4">
        <v>17501.2</v>
      </c>
      <c r="E194" s="4">
        <v>7199</v>
      </c>
      <c r="F194" s="4">
        <v>0</v>
      </c>
      <c r="G194" s="4">
        <f t="shared" si="2"/>
        <v>7199</v>
      </c>
    </row>
    <row r="195" spans="1:7" x14ac:dyDescent="0.25">
      <c r="A195">
        <v>755</v>
      </c>
      <c r="B195">
        <v>755</v>
      </c>
      <c r="C195" t="s">
        <v>47</v>
      </c>
      <c r="D195" s="4">
        <v>49131</v>
      </c>
      <c r="E195" s="4">
        <v>20209</v>
      </c>
      <c r="F195" s="4">
        <v>0</v>
      </c>
      <c r="G195" s="4">
        <f t="shared" si="2"/>
        <v>20209</v>
      </c>
    </row>
    <row r="196" spans="1:7" x14ac:dyDescent="0.25">
      <c r="A196">
        <v>760</v>
      </c>
      <c r="B196">
        <v>760</v>
      </c>
      <c r="C196" t="s">
        <v>48</v>
      </c>
      <c r="D196" s="4">
        <v>72943.679999999993</v>
      </c>
      <c r="E196" s="4">
        <v>30004</v>
      </c>
      <c r="F196" s="4">
        <v>0</v>
      </c>
      <c r="G196" s="4">
        <f t="shared" si="2"/>
        <v>30004</v>
      </c>
    </row>
    <row r="197" spans="1:7" x14ac:dyDescent="0.25">
      <c r="A197">
        <v>766</v>
      </c>
      <c r="B197">
        <v>766</v>
      </c>
      <c r="C197" t="s">
        <v>51</v>
      </c>
      <c r="D197" s="4">
        <v>14802</v>
      </c>
      <c r="E197" s="4">
        <v>6089</v>
      </c>
      <c r="F197" s="4">
        <v>0</v>
      </c>
      <c r="G197" s="4">
        <f t="shared" ref="G197:G212" si="3">+E197+F197</f>
        <v>6089</v>
      </c>
    </row>
    <row r="198" spans="1:7" x14ac:dyDescent="0.25">
      <c r="A198">
        <v>767</v>
      </c>
      <c r="B198">
        <v>767</v>
      </c>
      <c r="C198" t="s">
        <v>52</v>
      </c>
      <c r="D198" s="4">
        <v>76975</v>
      </c>
      <c r="E198" s="4">
        <v>31662</v>
      </c>
      <c r="F198" s="4">
        <v>0</v>
      </c>
      <c r="G198" s="4">
        <f t="shared" si="3"/>
        <v>31662</v>
      </c>
    </row>
    <row r="199" spans="1:7" x14ac:dyDescent="0.25">
      <c r="A199">
        <v>773</v>
      </c>
      <c r="B199">
        <v>773</v>
      </c>
      <c r="C199" t="s">
        <v>54</v>
      </c>
      <c r="D199" s="4">
        <v>35000</v>
      </c>
      <c r="E199" s="4">
        <v>14397</v>
      </c>
      <c r="F199" s="4">
        <v>0</v>
      </c>
      <c r="G199" s="4">
        <f t="shared" si="3"/>
        <v>14397</v>
      </c>
    </row>
    <row r="200" spans="1:7" x14ac:dyDescent="0.25">
      <c r="A200">
        <v>775</v>
      </c>
      <c r="B200">
        <v>775</v>
      </c>
      <c r="C200" t="s">
        <v>56</v>
      </c>
      <c r="D200" s="4">
        <v>32668</v>
      </c>
      <c r="E200" s="4">
        <v>13437</v>
      </c>
      <c r="F200" s="4">
        <v>0</v>
      </c>
      <c r="G200" s="4">
        <f t="shared" si="3"/>
        <v>13437</v>
      </c>
    </row>
    <row r="201" spans="1:7" x14ac:dyDescent="0.25">
      <c r="A201">
        <v>778</v>
      </c>
      <c r="B201">
        <v>778</v>
      </c>
      <c r="C201" t="s">
        <v>57</v>
      </c>
      <c r="D201" s="4">
        <v>28218</v>
      </c>
      <c r="E201" s="4">
        <v>11607</v>
      </c>
      <c r="F201" s="4">
        <v>0</v>
      </c>
      <c r="G201" s="4">
        <f t="shared" si="3"/>
        <v>11607</v>
      </c>
    </row>
    <row r="202" spans="1:7" x14ac:dyDescent="0.25">
      <c r="A202">
        <v>780</v>
      </c>
      <c r="B202">
        <v>780</v>
      </c>
      <c r="C202" t="s">
        <v>58</v>
      </c>
      <c r="D202" s="4">
        <v>88031</v>
      </c>
      <c r="E202" s="4">
        <v>36210</v>
      </c>
      <c r="F202" s="4">
        <v>0</v>
      </c>
      <c r="G202" s="4">
        <f t="shared" si="3"/>
        <v>36210</v>
      </c>
    </row>
    <row r="203" spans="1:7" x14ac:dyDescent="0.25">
      <c r="A203">
        <v>805</v>
      </c>
      <c r="B203">
        <v>805</v>
      </c>
      <c r="C203" t="s">
        <v>60</v>
      </c>
      <c r="D203" s="4">
        <v>28643</v>
      </c>
      <c r="E203" s="4">
        <v>11782</v>
      </c>
      <c r="F203" s="4">
        <v>0</v>
      </c>
      <c r="G203" s="4">
        <f t="shared" si="3"/>
        <v>11782</v>
      </c>
    </row>
    <row r="204" spans="1:7" x14ac:dyDescent="0.25">
      <c r="A204">
        <v>810</v>
      </c>
      <c r="B204">
        <v>810</v>
      </c>
      <c r="C204" t="s">
        <v>62</v>
      </c>
      <c r="D204" s="4">
        <v>14389</v>
      </c>
      <c r="E204" s="4">
        <v>5919</v>
      </c>
      <c r="F204" s="4">
        <v>0</v>
      </c>
      <c r="G204" s="4">
        <f t="shared" si="3"/>
        <v>5919</v>
      </c>
    </row>
    <row r="205" spans="1:7" x14ac:dyDescent="0.25">
      <c r="A205">
        <v>823</v>
      </c>
      <c r="B205">
        <v>823</v>
      </c>
      <c r="C205" t="s">
        <v>67</v>
      </c>
      <c r="D205" s="4">
        <v>5242.3999999999996</v>
      </c>
      <c r="E205" s="4">
        <v>2156</v>
      </c>
      <c r="F205" s="4">
        <v>0</v>
      </c>
      <c r="G205" s="4">
        <f t="shared" si="3"/>
        <v>2156</v>
      </c>
    </row>
    <row r="206" spans="1:7" x14ac:dyDescent="0.25">
      <c r="A206">
        <v>828</v>
      </c>
      <c r="B206">
        <v>828</v>
      </c>
      <c r="C206" t="s">
        <v>69</v>
      </c>
      <c r="D206" s="4">
        <v>14630.77</v>
      </c>
      <c r="E206" s="4">
        <v>6018</v>
      </c>
      <c r="F206" s="4">
        <v>0</v>
      </c>
      <c r="G206" s="4">
        <f t="shared" si="3"/>
        <v>6018</v>
      </c>
    </row>
    <row r="207" spans="1:7" x14ac:dyDescent="0.25">
      <c r="A207">
        <v>829</v>
      </c>
      <c r="B207">
        <v>829</v>
      </c>
      <c r="C207" t="s">
        <v>70</v>
      </c>
      <c r="D207" s="4">
        <v>99722.5</v>
      </c>
      <c r="E207" s="4">
        <v>41019</v>
      </c>
      <c r="F207" s="4">
        <v>0</v>
      </c>
      <c r="G207" s="4">
        <f t="shared" si="3"/>
        <v>41019</v>
      </c>
    </row>
    <row r="208" spans="1:7" x14ac:dyDescent="0.25">
      <c r="A208">
        <v>853</v>
      </c>
      <c r="B208">
        <v>853</v>
      </c>
      <c r="C208" t="s">
        <v>75</v>
      </c>
      <c r="D208" s="4">
        <v>3705</v>
      </c>
      <c r="E208" s="4">
        <v>1524</v>
      </c>
      <c r="F208" s="4">
        <v>0</v>
      </c>
      <c r="G208" s="4">
        <f t="shared" si="3"/>
        <v>1524</v>
      </c>
    </row>
    <row r="209" spans="1:7" x14ac:dyDescent="0.25">
      <c r="A209">
        <v>860</v>
      </c>
      <c r="B209">
        <v>860</v>
      </c>
      <c r="C209" t="s">
        <v>77</v>
      </c>
      <c r="D209" s="4">
        <v>2375</v>
      </c>
      <c r="E209" s="4">
        <v>977</v>
      </c>
      <c r="F209" s="4">
        <v>0</v>
      </c>
      <c r="G209" s="4">
        <f t="shared" si="3"/>
        <v>977</v>
      </c>
    </row>
    <row r="210" spans="1:7" x14ac:dyDescent="0.25">
      <c r="A210">
        <v>871</v>
      </c>
      <c r="B210">
        <v>871</v>
      </c>
      <c r="C210" t="s">
        <v>78</v>
      </c>
      <c r="D210" s="4">
        <v>66060</v>
      </c>
      <c r="E210" s="4">
        <v>27173</v>
      </c>
      <c r="F210" s="4">
        <v>0</v>
      </c>
      <c r="G210" s="4">
        <f t="shared" si="3"/>
        <v>27173</v>
      </c>
    </row>
    <row r="211" spans="1:7" x14ac:dyDescent="0.25">
      <c r="A211">
        <v>878</v>
      </c>
      <c r="B211">
        <v>878</v>
      </c>
      <c r="C211" t="s">
        <v>82</v>
      </c>
      <c r="D211" s="4">
        <v>20014</v>
      </c>
      <c r="E211" s="4">
        <v>8232</v>
      </c>
      <c r="F211" s="4">
        <v>0</v>
      </c>
      <c r="G211" s="4">
        <f t="shared" si="3"/>
        <v>8232</v>
      </c>
    </row>
    <row r="212" spans="1:7" x14ac:dyDescent="0.25">
      <c r="A212">
        <v>885</v>
      </c>
      <c r="B212">
        <v>885</v>
      </c>
      <c r="C212" t="s">
        <v>84</v>
      </c>
      <c r="D212" s="4">
        <v>19984</v>
      </c>
      <c r="E212" s="4">
        <v>8220</v>
      </c>
      <c r="F212" s="4">
        <v>0</v>
      </c>
      <c r="G212" s="4">
        <f t="shared" si="3"/>
        <v>8220</v>
      </c>
    </row>
    <row r="214" spans="1:7" x14ac:dyDescent="0.25">
      <c r="A214">
        <v>410</v>
      </c>
      <c r="B214">
        <v>410</v>
      </c>
      <c r="C214" t="s">
        <v>87</v>
      </c>
      <c r="D214" s="4">
        <v>13308</v>
      </c>
      <c r="E214" s="4">
        <v>5474</v>
      </c>
      <c r="F214" s="4"/>
      <c r="G214" s="4">
        <f t="shared" ref="G214:G232" si="4">+E214+F214</f>
        <v>5474</v>
      </c>
    </row>
    <row r="215" spans="1:7" x14ac:dyDescent="0.25">
      <c r="A215">
        <v>412</v>
      </c>
      <c r="B215">
        <v>412</v>
      </c>
      <c r="C215" t="s">
        <v>311</v>
      </c>
      <c r="D215" s="4">
        <v>16500</v>
      </c>
      <c r="E215" s="4">
        <v>6787</v>
      </c>
      <c r="F215" s="4"/>
      <c r="G215" s="4">
        <f t="shared" si="4"/>
        <v>6787</v>
      </c>
    </row>
    <row r="216" spans="1:7" x14ac:dyDescent="0.25">
      <c r="A216">
        <v>428</v>
      </c>
      <c r="B216">
        <v>428</v>
      </c>
      <c r="C216" t="s">
        <v>89</v>
      </c>
      <c r="D216" s="4">
        <v>22837.25</v>
      </c>
      <c r="E216" s="4">
        <v>9394</v>
      </c>
      <c r="F216" s="4"/>
      <c r="G216" s="4">
        <f t="shared" si="4"/>
        <v>9394</v>
      </c>
    </row>
    <row r="217" spans="1:7" x14ac:dyDescent="0.25">
      <c r="A217">
        <v>435</v>
      </c>
      <c r="B217">
        <v>435</v>
      </c>
      <c r="C217" t="s">
        <v>312</v>
      </c>
      <c r="D217" s="4">
        <v>39180</v>
      </c>
      <c r="E217" s="4">
        <v>16116</v>
      </c>
      <c r="F217" s="4"/>
      <c r="G217" s="4">
        <f t="shared" si="4"/>
        <v>16116</v>
      </c>
    </row>
    <row r="218" spans="1:7" x14ac:dyDescent="0.25">
      <c r="A218">
        <v>438</v>
      </c>
      <c r="B218">
        <v>438</v>
      </c>
      <c r="C218" t="s">
        <v>313</v>
      </c>
      <c r="D218" s="4">
        <v>4200</v>
      </c>
      <c r="E218" s="4">
        <v>1728</v>
      </c>
      <c r="F218" s="4"/>
      <c r="G218" s="4">
        <f t="shared" si="4"/>
        <v>1728</v>
      </c>
    </row>
    <row r="219" spans="1:7" x14ac:dyDescent="0.25">
      <c r="A219">
        <v>439</v>
      </c>
      <c r="B219">
        <v>439</v>
      </c>
      <c r="C219" t="s">
        <v>314</v>
      </c>
      <c r="D219" s="4">
        <v>20735</v>
      </c>
      <c r="E219" s="4">
        <v>8529</v>
      </c>
      <c r="F219" s="4"/>
      <c r="G219" s="4">
        <f t="shared" si="4"/>
        <v>8529</v>
      </c>
    </row>
    <row r="220" spans="1:7" x14ac:dyDescent="0.25">
      <c r="A220">
        <v>446</v>
      </c>
      <c r="B220">
        <v>446</v>
      </c>
      <c r="C220" t="s">
        <v>91</v>
      </c>
      <c r="D220" s="4">
        <v>15506.96</v>
      </c>
      <c r="E220" s="4">
        <v>6378</v>
      </c>
      <c r="F220" s="4"/>
      <c r="G220" s="4">
        <f t="shared" si="4"/>
        <v>6378</v>
      </c>
    </row>
    <row r="221" spans="1:7" x14ac:dyDescent="0.25">
      <c r="A221">
        <v>449</v>
      </c>
      <c r="B221">
        <v>449</v>
      </c>
      <c r="C221" t="s">
        <v>315</v>
      </c>
      <c r="D221" s="4">
        <v>4250</v>
      </c>
      <c r="E221" s="4">
        <v>1748</v>
      </c>
      <c r="F221" s="4"/>
      <c r="G221" s="4">
        <f t="shared" si="4"/>
        <v>1748</v>
      </c>
    </row>
    <row r="222" spans="1:7" x14ac:dyDescent="0.25">
      <c r="A222">
        <v>469</v>
      </c>
      <c r="B222">
        <v>469</v>
      </c>
      <c r="C222" t="s">
        <v>316</v>
      </c>
      <c r="D222" s="4">
        <v>31192</v>
      </c>
      <c r="E222" s="4">
        <v>12830</v>
      </c>
      <c r="F222" s="4"/>
      <c r="G222" s="4">
        <f t="shared" si="4"/>
        <v>12830</v>
      </c>
    </row>
    <row r="223" spans="1:7" x14ac:dyDescent="0.25">
      <c r="A223">
        <v>474</v>
      </c>
      <c r="B223">
        <v>474</v>
      </c>
      <c r="C223" t="s">
        <v>317</v>
      </c>
      <c r="D223" s="4">
        <v>40781.54</v>
      </c>
      <c r="E223" s="4">
        <v>16775</v>
      </c>
      <c r="F223" s="4"/>
      <c r="G223" s="4">
        <f t="shared" si="4"/>
        <v>16775</v>
      </c>
    </row>
    <row r="224" spans="1:7" x14ac:dyDescent="0.25">
      <c r="A224">
        <v>481</v>
      </c>
      <c r="B224">
        <v>481</v>
      </c>
      <c r="C224" t="s">
        <v>318</v>
      </c>
      <c r="D224" s="4">
        <v>10797</v>
      </c>
      <c r="E224" s="4">
        <v>4441</v>
      </c>
      <c r="F224" s="4"/>
      <c r="G224" s="4">
        <f t="shared" si="4"/>
        <v>4441</v>
      </c>
    </row>
    <row r="225" spans="1:7" x14ac:dyDescent="0.25">
      <c r="A225">
        <v>487</v>
      </c>
      <c r="B225">
        <v>487</v>
      </c>
      <c r="C225" t="s">
        <v>319</v>
      </c>
      <c r="D225" s="4">
        <v>65220</v>
      </c>
      <c r="E225" s="4">
        <v>26827</v>
      </c>
      <c r="F225" s="4"/>
      <c r="G225" s="4">
        <f t="shared" si="4"/>
        <v>26827</v>
      </c>
    </row>
    <row r="226" spans="1:7" x14ac:dyDescent="0.25">
      <c r="A226">
        <v>488</v>
      </c>
      <c r="B226">
        <v>488</v>
      </c>
      <c r="C226" t="s">
        <v>320</v>
      </c>
      <c r="D226" s="4">
        <v>17899</v>
      </c>
      <c r="E226" s="4">
        <v>7362</v>
      </c>
      <c r="F226" s="4"/>
      <c r="G226" s="4">
        <f t="shared" si="4"/>
        <v>7362</v>
      </c>
    </row>
    <row r="227" spans="1:7" x14ac:dyDescent="0.25">
      <c r="A227">
        <v>493</v>
      </c>
      <c r="B227">
        <v>493</v>
      </c>
      <c r="C227" t="s">
        <v>95</v>
      </c>
      <c r="D227" s="4">
        <v>12561.213483146068</v>
      </c>
      <c r="E227" s="4">
        <v>5167</v>
      </c>
      <c r="F227" s="4"/>
      <c r="G227" s="4">
        <f t="shared" si="4"/>
        <v>5167</v>
      </c>
    </row>
    <row r="228" spans="1:7" x14ac:dyDescent="0.25">
      <c r="A228">
        <v>494</v>
      </c>
      <c r="B228">
        <v>494</v>
      </c>
      <c r="C228" t="s">
        <v>96</v>
      </c>
      <c r="D228" s="4">
        <v>11053.98</v>
      </c>
      <c r="E228" s="4">
        <v>4547</v>
      </c>
      <c r="F228" s="4"/>
      <c r="G228" s="4">
        <f t="shared" si="4"/>
        <v>4547</v>
      </c>
    </row>
    <row r="229" spans="1:7" x14ac:dyDescent="0.25">
      <c r="A229">
        <v>3507</v>
      </c>
      <c r="B229">
        <v>3507</v>
      </c>
      <c r="C229" t="s">
        <v>321</v>
      </c>
      <c r="D229" s="4">
        <v>17631.32</v>
      </c>
      <c r="E229" s="4">
        <v>7252</v>
      </c>
      <c r="F229" s="4"/>
      <c r="G229" s="4">
        <f t="shared" si="4"/>
        <v>7252</v>
      </c>
    </row>
    <row r="230" spans="1:7" x14ac:dyDescent="0.25">
      <c r="A230">
        <v>3508</v>
      </c>
      <c r="B230">
        <v>3508</v>
      </c>
      <c r="C230" t="s">
        <v>99</v>
      </c>
      <c r="D230" s="4">
        <v>4779.393939393939</v>
      </c>
      <c r="E230" s="4">
        <v>1966</v>
      </c>
      <c r="F230" s="4"/>
      <c r="G230" s="4">
        <f t="shared" si="4"/>
        <v>1966</v>
      </c>
    </row>
    <row r="231" spans="1:7" x14ac:dyDescent="0.25">
      <c r="A231">
        <v>3513</v>
      </c>
      <c r="B231">
        <v>3513</v>
      </c>
      <c r="C231" t="s">
        <v>100</v>
      </c>
      <c r="D231" s="4">
        <v>22975</v>
      </c>
      <c r="E231" s="4">
        <v>9450</v>
      </c>
      <c r="F231" s="4"/>
      <c r="G231" s="4">
        <f t="shared" si="4"/>
        <v>9450</v>
      </c>
    </row>
    <row r="232" spans="1:7" x14ac:dyDescent="0.25">
      <c r="A232">
        <v>3518</v>
      </c>
      <c r="B232">
        <v>3518</v>
      </c>
      <c r="C232" t="s">
        <v>103</v>
      </c>
      <c r="D232" s="4">
        <v>96.867052023121389</v>
      </c>
      <c r="E232" s="4">
        <v>40</v>
      </c>
      <c r="F232" s="4"/>
      <c r="G232" s="4">
        <f t="shared" si="4"/>
        <v>40</v>
      </c>
    </row>
    <row r="234" spans="1:7" x14ac:dyDescent="0.25">
      <c r="D234" s="7">
        <f>SUM(D5:D232)</f>
        <v>26967783.740420394</v>
      </c>
      <c r="E234" s="7">
        <f t="shared" ref="E234:G234" si="5">SUM(E5:E232)</f>
        <v>11092695</v>
      </c>
      <c r="F234" s="7">
        <f t="shared" si="5"/>
        <v>6305</v>
      </c>
      <c r="G234" s="7">
        <f t="shared" si="5"/>
        <v>11099000</v>
      </c>
    </row>
    <row r="250" spans="1:7" ht="14.25" customHeight="1" x14ac:dyDescent="0.25">
      <c r="D250" s="4"/>
      <c r="E250" s="4"/>
      <c r="F250" s="4"/>
      <c r="G250" s="4"/>
    </row>
    <row r="251" spans="1:7" hidden="1" x14ac:dyDescent="0.25">
      <c r="A251">
        <v>2</v>
      </c>
      <c r="B251" t="s">
        <v>322</v>
      </c>
      <c r="C251" t="s">
        <v>323</v>
      </c>
      <c r="D251" s="4">
        <v>0</v>
      </c>
      <c r="E251" s="4">
        <v>0</v>
      </c>
      <c r="F251" s="4">
        <v>0</v>
      </c>
      <c r="G251" s="4">
        <f t="shared" ref="G251:G314" si="6">+E251+F251</f>
        <v>0</v>
      </c>
    </row>
    <row r="252" spans="1:7" hidden="1" x14ac:dyDescent="0.25">
      <c r="A252">
        <v>4</v>
      </c>
      <c r="B252" t="s">
        <v>324</v>
      </c>
      <c r="C252" t="s">
        <v>325</v>
      </c>
      <c r="D252" s="4">
        <v>0</v>
      </c>
      <c r="E252" s="4">
        <v>0</v>
      </c>
      <c r="F252" s="4">
        <v>0</v>
      </c>
      <c r="G252" s="4">
        <f t="shared" si="6"/>
        <v>0</v>
      </c>
    </row>
    <row r="253" spans="1:7" hidden="1" x14ac:dyDescent="0.25">
      <c r="A253">
        <v>6</v>
      </c>
      <c r="B253" t="s">
        <v>326</v>
      </c>
      <c r="C253" t="s">
        <v>327</v>
      </c>
      <c r="D253" s="4">
        <v>0</v>
      </c>
      <c r="E253" s="4">
        <v>0</v>
      </c>
      <c r="F253" s="4">
        <v>0</v>
      </c>
      <c r="G253" s="4">
        <f t="shared" si="6"/>
        <v>0</v>
      </c>
    </row>
    <row r="254" spans="1:7" hidden="1" x14ac:dyDescent="0.25">
      <c r="A254">
        <v>11</v>
      </c>
      <c r="B254" t="s">
        <v>328</v>
      </c>
      <c r="C254" t="s">
        <v>329</v>
      </c>
      <c r="D254" s="4">
        <v>0</v>
      </c>
      <c r="E254" s="4">
        <v>0</v>
      </c>
      <c r="F254" s="4">
        <v>0</v>
      </c>
      <c r="G254" s="4">
        <f t="shared" si="6"/>
        <v>0</v>
      </c>
    </row>
    <row r="255" spans="1:7" hidden="1" x14ac:dyDescent="0.25">
      <c r="A255">
        <v>12</v>
      </c>
      <c r="B255" t="s">
        <v>330</v>
      </c>
      <c r="C255" t="s">
        <v>331</v>
      </c>
      <c r="D255" s="4">
        <v>0</v>
      </c>
      <c r="E255" s="4">
        <v>0</v>
      </c>
      <c r="F255" s="4">
        <v>0</v>
      </c>
      <c r="G255" s="4">
        <f t="shared" si="6"/>
        <v>0</v>
      </c>
    </row>
    <row r="256" spans="1:7" hidden="1" x14ac:dyDescent="0.25">
      <c r="A256">
        <v>13</v>
      </c>
      <c r="B256" t="s">
        <v>332</v>
      </c>
      <c r="C256" t="s">
        <v>333</v>
      </c>
      <c r="D256" s="4">
        <v>0</v>
      </c>
      <c r="E256" s="4">
        <v>0</v>
      </c>
      <c r="F256" s="4">
        <v>0</v>
      </c>
      <c r="G256" s="4">
        <f t="shared" si="6"/>
        <v>0</v>
      </c>
    </row>
    <row r="257" spans="1:7" hidden="1" x14ac:dyDescent="0.25">
      <c r="A257">
        <v>15</v>
      </c>
      <c r="B257" t="s">
        <v>334</v>
      </c>
      <c r="C257" t="s">
        <v>335</v>
      </c>
      <c r="D257" s="4">
        <v>0</v>
      </c>
      <c r="E257" s="4">
        <v>0</v>
      </c>
      <c r="F257" s="4">
        <v>0</v>
      </c>
      <c r="G257" s="4">
        <f t="shared" si="6"/>
        <v>0</v>
      </c>
    </row>
    <row r="258" spans="1:7" hidden="1" x14ac:dyDescent="0.25">
      <c r="A258">
        <v>19</v>
      </c>
      <c r="B258" t="s">
        <v>336</v>
      </c>
      <c r="C258" t="s">
        <v>337</v>
      </c>
      <c r="D258" s="4">
        <v>0</v>
      </c>
      <c r="E258" s="4">
        <v>0</v>
      </c>
      <c r="F258" s="4">
        <v>0</v>
      </c>
      <c r="G258" s="4">
        <f t="shared" si="6"/>
        <v>0</v>
      </c>
    </row>
    <row r="259" spans="1:7" hidden="1" x14ac:dyDescent="0.25">
      <c r="A259">
        <v>21</v>
      </c>
      <c r="B259" t="s">
        <v>338</v>
      </c>
      <c r="C259" t="s">
        <v>339</v>
      </c>
      <c r="D259" s="4">
        <v>0</v>
      </c>
      <c r="E259" s="4">
        <v>0</v>
      </c>
      <c r="F259" s="4">
        <v>0</v>
      </c>
      <c r="G259" s="4">
        <f t="shared" si="6"/>
        <v>0</v>
      </c>
    </row>
    <row r="260" spans="1:7" hidden="1" x14ac:dyDescent="0.25">
      <c r="A260">
        <v>22</v>
      </c>
      <c r="B260" t="s">
        <v>340</v>
      </c>
      <c r="C260" t="s">
        <v>341</v>
      </c>
      <c r="D260" s="4">
        <v>0</v>
      </c>
      <c r="E260" s="4">
        <v>0</v>
      </c>
      <c r="F260" s="4">
        <v>0</v>
      </c>
      <c r="G260" s="4">
        <f t="shared" si="6"/>
        <v>0</v>
      </c>
    </row>
    <row r="261" spans="1:7" hidden="1" x14ac:dyDescent="0.25">
      <c r="A261">
        <v>24</v>
      </c>
      <c r="B261" t="s">
        <v>342</v>
      </c>
      <c r="C261" t="s">
        <v>343</v>
      </c>
      <c r="D261" s="4">
        <v>0</v>
      </c>
      <c r="E261" s="4">
        <v>0</v>
      </c>
      <c r="F261" s="4">
        <v>0</v>
      </c>
      <c r="G261" s="4">
        <f t="shared" si="6"/>
        <v>0</v>
      </c>
    </row>
    <row r="262" spans="1:7" hidden="1" x14ac:dyDescent="0.25">
      <c r="A262">
        <v>26</v>
      </c>
      <c r="B262" t="s">
        <v>344</v>
      </c>
      <c r="C262" t="s">
        <v>345</v>
      </c>
      <c r="D262" s="4">
        <v>0</v>
      </c>
      <c r="E262" s="4">
        <v>0</v>
      </c>
      <c r="F262" s="4">
        <v>0</v>
      </c>
      <c r="G262" s="4">
        <f t="shared" si="6"/>
        <v>0</v>
      </c>
    </row>
    <row r="263" spans="1:7" hidden="1" x14ac:dyDescent="0.25">
      <c r="A263">
        <v>27</v>
      </c>
      <c r="B263" t="s">
        <v>346</v>
      </c>
      <c r="C263" t="s">
        <v>347</v>
      </c>
      <c r="D263" s="4">
        <v>0</v>
      </c>
      <c r="E263" s="4">
        <v>0</v>
      </c>
      <c r="F263" s="4">
        <v>0</v>
      </c>
      <c r="G263" s="4">
        <f t="shared" si="6"/>
        <v>0</v>
      </c>
    </row>
    <row r="264" spans="1:7" hidden="1" x14ac:dyDescent="0.25">
      <c r="A264">
        <v>29</v>
      </c>
      <c r="B264" t="s">
        <v>348</v>
      </c>
      <c r="C264" t="s">
        <v>349</v>
      </c>
      <c r="D264" s="4">
        <v>0</v>
      </c>
      <c r="E264" s="4">
        <v>0</v>
      </c>
      <c r="F264" s="4">
        <v>0</v>
      </c>
      <c r="G264" s="4">
        <f t="shared" si="6"/>
        <v>0</v>
      </c>
    </row>
    <row r="265" spans="1:7" hidden="1" x14ac:dyDescent="0.25">
      <c r="A265">
        <v>32</v>
      </c>
      <c r="B265" t="s">
        <v>350</v>
      </c>
      <c r="C265" t="s">
        <v>351</v>
      </c>
      <c r="D265" s="4">
        <v>0</v>
      </c>
      <c r="E265" s="4">
        <v>0</v>
      </c>
      <c r="F265" s="4">
        <v>0</v>
      </c>
      <c r="G265" s="4">
        <f t="shared" si="6"/>
        <v>0</v>
      </c>
    </row>
    <row r="266" spans="1:7" hidden="1" x14ac:dyDescent="0.25">
      <c r="A266">
        <v>33</v>
      </c>
      <c r="B266" t="s">
        <v>352</v>
      </c>
      <c r="C266" t="s">
        <v>353</v>
      </c>
      <c r="D266" s="4">
        <v>0</v>
      </c>
      <c r="E266" s="4">
        <v>0</v>
      </c>
      <c r="F266" s="4">
        <v>0</v>
      </c>
      <c r="G266" s="4">
        <f t="shared" si="6"/>
        <v>0</v>
      </c>
    </row>
    <row r="267" spans="1:7" hidden="1" x14ac:dyDescent="0.25">
      <c r="A267">
        <v>34</v>
      </c>
      <c r="B267" t="s">
        <v>354</v>
      </c>
      <c r="C267" t="s">
        <v>355</v>
      </c>
      <c r="D267" s="4">
        <v>0</v>
      </c>
      <c r="E267" s="4">
        <v>0</v>
      </c>
      <c r="F267" s="4">
        <v>0</v>
      </c>
      <c r="G267" s="4">
        <f t="shared" si="6"/>
        <v>0</v>
      </c>
    </row>
    <row r="268" spans="1:7" hidden="1" x14ac:dyDescent="0.25">
      <c r="A268">
        <v>37</v>
      </c>
      <c r="B268" t="s">
        <v>356</v>
      </c>
      <c r="C268" t="s">
        <v>357</v>
      </c>
      <c r="D268" s="4">
        <v>0</v>
      </c>
      <c r="E268" s="4">
        <v>0</v>
      </c>
      <c r="F268" s="4">
        <v>0</v>
      </c>
      <c r="G268" s="4">
        <f t="shared" si="6"/>
        <v>0</v>
      </c>
    </row>
    <row r="269" spans="1:7" hidden="1" x14ac:dyDescent="0.25">
      <c r="A269">
        <v>38</v>
      </c>
      <c r="B269" t="s">
        <v>358</v>
      </c>
      <c r="C269" t="s">
        <v>359</v>
      </c>
      <c r="D269" s="4">
        <v>0</v>
      </c>
      <c r="E269" s="4">
        <v>0</v>
      </c>
      <c r="F269" s="4">
        <v>0</v>
      </c>
      <c r="G269" s="4">
        <f t="shared" si="6"/>
        <v>0</v>
      </c>
    </row>
    <row r="270" spans="1:7" hidden="1" x14ac:dyDescent="0.25">
      <c r="A270">
        <v>39</v>
      </c>
      <c r="B270" t="s">
        <v>360</v>
      </c>
      <c r="C270" t="s">
        <v>361</v>
      </c>
      <c r="D270" s="4">
        <v>0</v>
      </c>
      <c r="E270" s="4">
        <v>0</v>
      </c>
      <c r="F270" s="4">
        <v>0</v>
      </c>
      <c r="G270" s="4">
        <f t="shared" si="6"/>
        <v>0</v>
      </c>
    </row>
    <row r="271" spans="1:7" hidden="1" x14ac:dyDescent="0.25">
      <c r="A271">
        <v>41</v>
      </c>
      <c r="B271" t="s">
        <v>362</v>
      </c>
      <c r="C271" t="s">
        <v>363</v>
      </c>
      <c r="D271" s="4">
        <v>0</v>
      </c>
      <c r="E271" s="4">
        <v>0</v>
      </c>
      <c r="F271" s="4">
        <v>0</v>
      </c>
      <c r="G271" s="4">
        <f t="shared" si="6"/>
        <v>0</v>
      </c>
    </row>
    <row r="272" spans="1:7" hidden="1" x14ac:dyDescent="0.25">
      <c r="A272">
        <v>42</v>
      </c>
      <c r="B272" t="s">
        <v>364</v>
      </c>
      <c r="C272" t="s">
        <v>365</v>
      </c>
      <c r="D272" s="4">
        <v>0</v>
      </c>
      <c r="E272" s="4">
        <v>0</v>
      </c>
      <c r="F272" s="4">
        <v>0</v>
      </c>
      <c r="G272" s="4">
        <f t="shared" si="6"/>
        <v>0</v>
      </c>
    </row>
    <row r="273" spans="1:7" hidden="1" x14ac:dyDescent="0.25">
      <c r="A273">
        <v>43</v>
      </c>
      <c r="B273" t="s">
        <v>366</v>
      </c>
      <c r="C273" t="s">
        <v>367</v>
      </c>
      <c r="D273" s="4">
        <v>0</v>
      </c>
      <c r="E273" s="4">
        <v>0</v>
      </c>
      <c r="F273" s="4">
        <v>0</v>
      </c>
      <c r="G273" s="4">
        <f t="shared" si="6"/>
        <v>0</v>
      </c>
    </row>
    <row r="274" spans="1:7" hidden="1" x14ac:dyDescent="0.25">
      <c r="A274">
        <v>45</v>
      </c>
      <c r="B274" t="s">
        <v>368</v>
      </c>
      <c r="C274" t="s">
        <v>369</v>
      </c>
      <c r="D274" s="4">
        <v>0</v>
      </c>
      <c r="E274" s="4">
        <v>0</v>
      </c>
      <c r="F274" s="4">
        <v>0</v>
      </c>
      <c r="G274" s="4">
        <f t="shared" si="6"/>
        <v>0</v>
      </c>
    </row>
    <row r="275" spans="1:7" hidden="1" x14ac:dyDescent="0.25">
      <c r="A275">
        <v>47</v>
      </c>
      <c r="B275" t="s">
        <v>370</v>
      </c>
      <c r="C275" t="s">
        <v>371</v>
      </c>
      <c r="D275" s="4">
        <v>0</v>
      </c>
      <c r="E275" s="4">
        <v>0</v>
      </c>
      <c r="F275" s="4">
        <v>0</v>
      </c>
      <c r="G275" s="4">
        <f t="shared" si="6"/>
        <v>0</v>
      </c>
    </row>
    <row r="276" spans="1:7" hidden="1" x14ac:dyDescent="0.25">
      <c r="A276">
        <v>48</v>
      </c>
      <c r="B276" t="s">
        <v>372</v>
      </c>
      <c r="C276" t="s">
        <v>373</v>
      </c>
      <c r="D276" s="4">
        <v>0</v>
      </c>
      <c r="E276" s="4">
        <v>0</v>
      </c>
      <c r="F276" s="4">
        <v>0</v>
      </c>
      <c r="G276" s="4">
        <f t="shared" si="6"/>
        <v>0</v>
      </c>
    </row>
    <row r="277" spans="1:7" hidden="1" x14ac:dyDescent="0.25">
      <c r="A277">
        <v>51</v>
      </c>
      <c r="B277" t="s">
        <v>374</v>
      </c>
      <c r="C277" t="s">
        <v>375</v>
      </c>
      <c r="D277" s="4">
        <v>0</v>
      </c>
      <c r="E277" s="4">
        <v>0</v>
      </c>
      <c r="F277" s="4">
        <v>0</v>
      </c>
      <c r="G277" s="4">
        <f t="shared" si="6"/>
        <v>0</v>
      </c>
    </row>
    <row r="278" spans="1:7" hidden="1" x14ac:dyDescent="0.25">
      <c r="A278">
        <v>52</v>
      </c>
      <c r="B278" t="s">
        <v>376</v>
      </c>
      <c r="C278" t="s">
        <v>377</v>
      </c>
      <c r="D278" s="4">
        <v>0</v>
      </c>
      <c r="E278" s="4">
        <v>0</v>
      </c>
      <c r="F278" s="4">
        <v>0</v>
      </c>
      <c r="G278" s="4">
        <f t="shared" si="6"/>
        <v>0</v>
      </c>
    </row>
    <row r="279" spans="1:7" hidden="1" x14ac:dyDescent="0.25">
      <c r="A279">
        <v>53</v>
      </c>
      <c r="B279" t="s">
        <v>378</v>
      </c>
      <c r="C279" t="s">
        <v>379</v>
      </c>
      <c r="D279" s="4">
        <v>0</v>
      </c>
      <c r="E279" s="4">
        <v>0</v>
      </c>
      <c r="F279" s="4">
        <v>0</v>
      </c>
      <c r="G279" s="4">
        <f t="shared" si="6"/>
        <v>0</v>
      </c>
    </row>
    <row r="280" spans="1:7" hidden="1" x14ac:dyDescent="0.25">
      <c r="A280">
        <v>54</v>
      </c>
      <c r="B280" t="s">
        <v>380</v>
      </c>
      <c r="C280" t="s">
        <v>381</v>
      </c>
      <c r="D280" s="4">
        <v>0</v>
      </c>
      <c r="E280" s="4">
        <v>0</v>
      </c>
      <c r="F280" s="4">
        <v>0</v>
      </c>
      <c r="G280" s="4">
        <f t="shared" si="6"/>
        <v>0</v>
      </c>
    </row>
    <row r="281" spans="1:7" hidden="1" x14ac:dyDescent="0.25">
      <c r="A281">
        <v>55</v>
      </c>
      <c r="B281" t="s">
        <v>382</v>
      </c>
      <c r="C281" t="s">
        <v>383</v>
      </c>
      <c r="D281" s="4">
        <v>0</v>
      </c>
      <c r="E281" s="4">
        <v>0</v>
      </c>
      <c r="F281" s="4">
        <v>0</v>
      </c>
      <c r="G281" s="4">
        <f t="shared" si="6"/>
        <v>0</v>
      </c>
    </row>
    <row r="282" spans="1:7" hidden="1" x14ac:dyDescent="0.25">
      <c r="A282">
        <v>58</v>
      </c>
      <c r="B282" t="s">
        <v>384</v>
      </c>
      <c r="C282" t="s">
        <v>385</v>
      </c>
      <c r="D282" s="4">
        <v>0</v>
      </c>
      <c r="E282" s="4">
        <v>0</v>
      </c>
      <c r="F282" s="4">
        <v>0</v>
      </c>
      <c r="G282" s="4">
        <f t="shared" si="6"/>
        <v>0</v>
      </c>
    </row>
    <row r="283" spans="1:7" hidden="1" x14ac:dyDescent="0.25">
      <c r="A283">
        <v>59</v>
      </c>
      <c r="B283" t="s">
        <v>386</v>
      </c>
      <c r="C283" t="s">
        <v>387</v>
      </c>
      <c r="D283" s="4">
        <v>0</v>
      </c>
      <c r="E283" s="4">
        <v>0</v>
      </c>
      <c r="F283" s="4">
        <v>0</v>
      </c>
      <c r="G283" s="4">
        <f t="shared" si="6"/>
        <v>0</v>
      </c>
    </row>
    <row r="284" spans="1:7" hidden="1" x14ac:dyDescent="0.25">
      <c r="A284">
        <v>60</v>
      </c>
      <c r="B284" t="s">
        <v>388</v>
      </c>
      <c r="C284" t="s">
        <v>389</v>
      </c>
      <c r="D284" s="4">
        <v>0</v>
      </c>
      <c r="E284" s="4">
        <v>0</v>
      </c>
      <c r="F284" s="4">
        <v>0</v>
      </c>
      <c r="G284" s="4">
        <f t="shared" si="6"/>
        <v>0</v>
      </c>
    </row>
    <row r="285" spans="1:7" hidden="1" x14ac:dyDescent="0.25">
      <c r="A285">
        <v>62</v>
      </c>
      <c r="B285" t="s">
        <v>390</v>
      </c>
      <c r="C285" t="s">
        <v>391</v>
      </c>
      <c r="D285" s="4">
        <v>0</v>
      </c>
      <c r="E285" s="4">
        <v>0</v>
      </c>
      <c r="F285" s="4">
        <v>0</v>
      </c>
      <c r="G285" s="4">
        <f t="shared" si="6"/>
        <v>0</v>
      </c>
    </row>
    <row r="286" spans="1:7" hidden="1" x14ac:dyDescent="0.25">
      <c r="A286">
        <v>63</v>
      </c>
      <c r="B286" t="s">
        <v>392</v>
      </c>
      <c r="C286" t="s">
        <v>393</v>
      </c>
      <c r="D286" s="4">
        <v>0</v>
      </c>
      <c r="E286" s="4">
        <v>0</v>
      </c>
      <c r="F286" s="4">
        <v>0</v>
      </c>
      <c r="G286" s="4">
        <f t="shared" si="6"/>
        <v>0</v>
      </c>
    </row>
    <row r="287" spans="1:7" hidden="1" x14ac:dyDescent="0.25">
      <c r="A287">
        <v>64</v>
      </c>
      <c r="B287" t="s">
        <v>394</v>
      </c>
      <c r="C287" t="s">
        <v>395</v>
      </c>
      <c r="D287" s="4">
        <v>0</v>
      </c>
      <c r="E287" s="4">
        <v>0</v>
      </c>
      <c r="F287" s="4">
        <v>0</v>
      </c>
      <c r="G287" s="4">
        <f t="shared" si="6"/>
        <v>0</v>
      </c>
    </row>
    <row r="288" spans="1:7" hidden="1" x14ac:dyDescent="0.25">
      <c r="A288">
        <v>65</v>
      </c>
      <c r="B288" t="s">
        <v>396</v>
      </c>
      <c r="C288" t="s">
        <v>397</v>
      </c>
      <c r="D288" s="4">
        <v>0</v>
      </c>
      <c r="E288" s="4">
        <v>0</v>
      </c>
      <c r="F288" s="4">
        <v>0</v>
      </c>
      <c r="G288" s="4">
        <f t="shared" si="6"/>
        <v>0</v>
      </c>
    </row>
    <row r="289" spans="1:7" hidden="1" x14ac:dyDescent="0.25">
      <c r="A289">
        <v>66</v>
      </c>
      <c r="B289" t="s">
        <v>398</v>
      </c>
      <c r="C289" t="s">
        <v>399</v>
      </c>
      <c r="D289" s="4">
        <v>0</v>
      </c>
      <c r="E289" s="4">
        <v>0</v>
      </c>
      <c r="F289" s="4">
        <v>0</v>
      </c>
      <c r="G289" s="4">
        <f t="shared" si="6"/>
        <v>0</v>
      </c>
    </row>
    <row r="290" spans="1:7" hidden="1" x14ac:dyDescent="0.25">
      <c r="A290">
        <v>67</v>
      </c>
      <c r="B290" t="s">
        <v>400</v>
      </c>
      <c r="C290" t="s">
        <v>401</v>
      </c>
      <c r="D290" s="4">
        <v>0</v>
      </c>
      <c r="E290" s="4">
        <v>0</v>
      </c>
      <c r="F290" s="4">
        <v>0</v>
      </c>
      <c r="G290" s="4">
        <f t="shared" si="6"/>
        <v>0</v>
      </c>
    </row>
    <row r="291" spans="1:7" hidden="1" x14ac:dyDescent="0.25">
      <c r="A291">
        <v>68</v>
      </c>
      <c r="B291" t="s">
        <v>402</v>
      </c>
      <c r="C291" t="s">
        <v>403</v>
      </c>
      <c r="D291" s="4">
        <v>0</v>
      </c>
      <c r="E291" s="4">
        <v>0</v>
      </c>
      <c r="F291" s="4">
        <v>0</v>
      </c>
      <c r="G291" s="4">
        <f t="shared" si="6"/>
        <v>0</v>
      </c>
    </row>
    <row r="292" spans="1:7" hidden="1" x14ac:dyDescent="0.25">
      <c r="A292">
        <v>69</v>
      </c>
      <c r="B292" t="s">
        <v>404</v>
      </c>
      <c r="C292" t="s">
        <v>405</v>
      </c>
      <c r="D292" s="4">
        <v>0</v>
      </c>
      <c r="E292" s="4">
        <v>0</v>
      </c>
      <c r="F292" s="4">
        <v>0</v>
      </c>
      <c r="G292" s="4">
        <f t="shared" si="6"/>
        <v>0</v>
      </c>
    </row>
    <row r="293" spans="1:7" hidden="1" x14ac:dyDescent="0.25">
      <c r="A293">
        <v>70</v>
      </c>
      <c r="B293" t="s">
        <v>406</v>
      </c>
      <c r="C293" t="s">
        <v>407</v>
      </c>
      <c r="D293" s="4">
        <v>0</v>
      </c>
      <c r="E293" s="4">
        <v>0</v>
      </c>
      <c r="F293" s="4">
        <v>0</v>
      </c>
      <c r="G293" s="4">
        <f t="shared" si="6"/>
        <v>0</v>
      </c>
    </row>
    <row r="294" spans="1:7" hidden="1" x14ac:dyDescent="0.25">
      <c r="A294">
        <v>74</v>
      </c>
      <c r="B294" t="s">
        <v>408</v>
      </c>
      <c r="C294" t="s">
        <v>409</v>
      </c>
      <c r="D294" s="4">
        <v>0</v>
      </c>
      <c r="E294" s="4">
        <v>0</v>
      </c>
      <c r="F294" s="4">
        <v>0</v>
      </c>
      <c r="G294" s="4">
        <f t="shared" si="6"/>
        <v>0</v>
      </c>
    </row>
    <row r="295" spans="1:7" hidden="1" x14ac:dyDescent="0.25">
      <c r="A295">
        <v>75</v>
      </c>
      <c r="B295" t="s">
        <v>410</v>
      </c>
      <c r="C295" t="s">
        <v>411</v>
      </c>
      <c r="D295" s="4">
        <v>0</v>
      </c>
      <c r="E295" s="4">
        <v>0</v>
      </c>
      <c r="F295" s="4">
        <v>0</v>
      </c>
      <c r="G295" s="4">
        <f t="shared" si="6"/>
        <v>0</v>
      </c>
    </row>
    <row r="296" spans="1:7" hidden="1" x14ac:dyDescent="0.25">
      <c r="A296">
        <v>76</v>
      </c>
      <c r="B296" t="s">
        <v>412</v>
      </c>
      <c r="C296" t="s">
        <v>413</v>
      </c>
      <c r="D296" s="4">
        <v>0</v>
      </c>
      <c r="E296" s="4">
        <v>0</v>
      </c>
      <c r="F296" s="4">
        <v>0</v>
      </c>
      <c r="G296" s="4">
        <f t="shared" si="6"/>
        <v>0</v>
      </c>
    </row>
    <row r="297" spans="1:7" hidden="1" x14ac:dyDescent="0.25">
      <c r="A297">
        <v>77</v>
      </c>
      <c r="B297" t="s">
        <v>414</v>
      </c>
      <c r="C297" t="s">
        <v>415</v>
      </c>
      <c r="D297" s="4">
        <v>0</v>
      </c>
      <c r="E297" s="4">
        <v>0</v>
      </c>
      <c r="F297" s="4">
        <v>0</v>
      </c>
      <c r="G297" s="4">
        <f t="shared" si="6"/>
        <v>0</v>
      </c>
    </row>
    <row r="298" spans="1:7" hidden="1" x14ac:dyDescent="0.25">
      <c r="A298">
        <v>78</v>
      </c>
      <c r="B298" t="s">
        <v>416</v>
      </c>
      <c r="C298" t="s">
        <v>417</v>
      </c>
      <c r="D298" s="4">
        <v>0</v>
      </c>
      <c r="E298" s="4">
        <v>0</v>
      </c>
      <c r="F298" s="4">
        <v>0</v>
      </c>
      <c r="G298" s="4">
        <f t="shared" si="6"/>
        <v>0</v>
      </c>
    </row>
    <row r="299" spans="1:7" hidden="1" x14ac:dyDescent="0.25">
      <c r="A299">
        <v>80</v>
      </c>
      <c r="B299" t="s">
        <v>418</v>
      </c>
      <c r="C299" t="s">
        <v>419</v>
      </c>
      <c r="D299" s="4">
        <v>0</v>
      </c>
      <c r="E299" s="4">
        <v>0</v>
      </c>
      <c r="F299" s="4">
        <v>0</v>
      </c>
      <c r="G299" s="4">
        <f t="shared" si="6"/>
        <v>0</v>
      </c>
    </row>
    <row r="300" spans="1:7" hidden="1" x14ac:dyDescent="0.25">
      <c r="A300">
        <v>81</v>
      </c>
      <c r="B300" t="s">
        <v>420</v>
      </c>
      <c r="C300" t="s">
        <v>421</v>
      </c>
      <c r="D300" s="4">
        <v>0</v>
      </c>
      <c r="E300" s="4">
        <v>0</v>
      </c>
      <c r="F300" s="4">
        <v>0</v>
      </c>
      <c r="G300" s="4">
        <f t="shared" si="6"/>
        <v>0</v>
      </c>
    </row>
    <row r="301" spans="1:7" hidden="1" x14ac:dyDescent="0.25">
      <c r="A301">
        <v>82</v>
      </c>
      <c r="B301" t="s">
        <v>422</v>
      </c>
      <c r="C301" t="s">
        <v>423</v>
      </c>
      <c r="D301" s="4">
        <v>0</v>
      </c>
      <c r="E301" s="4">
        <v>0</v>
      </c>
      <c r="F301" s="4">
        <v>0</v>
      </c>
      <c r="G301" s="4">
        <f t="shared" si="6"/>
        <v>0</v>
      </c>
    </row>
    <row r="302" spans="1:7" hidden="1" x14ac:dyDescent="0.25">
      <c r="A302">
        <v>84</v>
      </c>
      <c r="B302" t="s">
        <v>424</v>
      </c>
      <c r="C302" t="s">
        <v>425</v>
      </c>
      <c r="D302" s="4">
        <v>0</v>
      </c>
      <c r="E302" s="4">
        <v>0</v>
      </c>
      <c r="F302" s="4">
        <v>0</v>
      </c>
      <c r="G302" s="4">
        <f t="shared" si="6"/>
        <v>0</v>
      </c>
    </row>
    <row r="303" spans="1:7" hidden="1" x14ac:dyDescent="0.25">
      <c r="A303">
        <v>85</v>
      </c>
      <c r="B303" t="s">
        <v>426</v>
      </c>
      <c r="C303" t="s">
        <v>427</v>
      </c>
      <c r="D303" s="4">
        <v>0</v>
      </c>
      <c r="E303" s="4">
        <v>0</v>
      </c>
      <c r="F303" s="4">
        <v>0</v>
      </c>
      <c r="G303" s="4">
        <f t="shared" si="6"/>
        <v>0</v>
      </c>
    </row>
    <row r="304" spans="1:7" hidden="1" x14ac:dyDescent="0.25">
      <c r="A304">
        <v>89</v>
      </c>
      <c r="B304" t="s">
        <v>428</v>
      </c>
      <c r="C304" t="s">
        <v>429</v>
      </c>
      <c r="D304" s="4">
        <v>0</v>
      </c>
      <c r="E304" s="4">
        <v>0</v>
      </c>
      <c r="F304" s="4">
        <v>0</v>
      </c>
      <c r="G304" s="4">
        <f t="shared" si="6"/>
        <v>0</v>
      </c>
    </row>
    <row r="305" spans="1:7" hidden="1" x14ac:dyDescent="0.25">
      <c r="A305">
        <v>90</v>
      </c>
      <c r="B305" t="s">
        <v>430</v>
      </c>
      <c r="C305" t="s">
        <v>431</v>
      </c>
      <c r="D305" s="4">
        <v>0</v>
      </c>
      <c r="E305" s="4">
        <v>0</v>
      </c>
      <c r="F305" s="4">
        <v>0</v>
      </c>
      <c r="G305" s="4">
        <f t="shared" si="6"/>
        <v>0</v>
      </c>
    </row>
    <row r="306" spans="1:7" hidden="1" x14ac:dyDescent="0.25">
      <c r="A306">
        <v>91</v>
      </c>
      <c r="B306" t="s">
        <v>432</v>
      </c>
      <c r="C306" t="s">
        <v>433</v>
      </c>
      <c r="D306" s="4">
        <v>0</v>
      </c>
      <c r="E306" s="4">
        <v>0</v>
      </c>
      <c r="F306" s="4">
        <v>0</v>
      </c>
      <c r="G306" s="4">
        <f t="shared" si="6"/>
        <v>0</v>
      </c>
    </row>
    <row r="307" spans="1:7" hidden="1" x14ac:dyDescent="0.25">
      <c r="A307">
        <v>92</v>
      </c>
      <c r="B307" t="s">
        <v>434</v>
      </c>
      <c r="C307" t="s">
        <v>435</v>
      </c>
      <c r="D307" s="4">
        <v>0</v>
      </c>
      <c r="E307" s="4">
        <v>0</v>
      </c>
      <c r="F307" s="4">
        <v>0</v>
      </c>
      <c r="G307" s="4">
        <f t="shared" si="6"/>
        <v>0</v>
      </c>
    </row>
    <row r="308" spans="1:7" hidden="1" x14ac:dyDescent="0.25">
      <c r="A308">
        <v>98</v>
      </c>
      <c r="B308" t="s">
        <v>436</v>
      </c>
      <c r="C308" t="s">
        <v>437</v>
      </c>
      <c r="D308" s="4">
        <v>0</v>
      </c>
      <c r="E308" s="4">
        <v>0</v>
      </c>
      <c r="F308" s="4">
        <v>0</v>
      </c>
      <c r="G308" s="4">
        <f t="shared" si="6"/>
        <v>0</v>
      </c>
    </row>
    <row r="309" spans="1:7" hidden="1" x14ac:dyDescent="0.25">
      <c r="A309">
        <v>102</v>
      </c>
      <c r="B309">
        <v>102</v>
      </c>
      <c r="C309" t="s">
        <v>438</v>
      </c>
      <c r="D309" s="4">
        <v>0</v>
      </c>
      <c r="E309" s="4">
        <v>0</v>
      </c>
      <c r="F309" s="4">
        <v>0</v>
      </c>
      <c r="G309" s="4">
        <f t="shared" si="6"/>
        <v>0</v>
      </c>
    </row>
    <row r="310" spans="1:7" hidden="1" x14ac:dyDescent="0.25">
      <c r="A310">
        <v>104</v>
      </c>
      <c r="B310">
        <v>104</v>
      </c>
      <c r="C310" t="s">
        <v>439</v>
      </c>
      <c r="D310" s="4">
        <v>0</v>
      </c>
      <c r="E310" s="4">
        <v>0</v>
      </c>
      <c r="F310" s="4">
        <v>0</v>
      </c>
      <c r="G310" s="4">
        <f t="shared" si="6"/>
        <v>0</v>
      </c>
    </row>
    <row r="311" spans="1:7" hidden="1" x14ac:dyDescent="0.25">
      <c r="A311">
        <v>106</v>
      </c>
      <c r="B311">
        <v>106</v>
      </c>
      <c r="C311" t="s">
        <v>440</v>
      </c>
      <c r="D311" s="4">
        <v>0</v>
      </c>
      <c r="E311" s="4">
        <v>0</v>
      </c>
      <c r="F311" s="4">
        <v>0</v>
      </c>
      <c r="G311" s="4">
        <f t="shared" si="6"/>
        <v>0</v>
      </c>
    </row>
    <row r="312" spans="1:7" hidden="1" x14ac:dyDescent="0.25">
      <c r="A312">
        <v>107</v>
      </c>
      <c r="B312">
        <v>107</v>
      </c>
      <c r="C312" t="s">
        <v>441</v>
      </c>
      <c r="D312" s="4">
        <v>0</v>
      </c>
      <c r="E312" s="4">
        <v>0</v>
      </c>
      <c r="F312" s="4">
        <v>0</v>
      </c>
      <c r="G312" s="4">
        <f t="shared" si="6"/>
        <v>0</v>
      </c>
    </row>
    <row r="313" spans="1:7" hidden="1" x14ac:dyDescent="0.25">
      <c r="A313">
        <v>108</v>
      </c>
      <c r="B313">
        <v>108</v>
      </c>
      <c r="C313" t="s">
        <v>442</v>
      </c>
      <c r="D313" s="4">
        <v>0</v>
      </c>
      <c r="E313" s="4">
        <v>0</v>
      </c>
      <c r="F313" s="4">
        <v>0</v>
      </c>
      <c r="G313" s="4">
        <f t="shared" si="6"/>
        <v>0</v>
      </c>
    </row>
    <row r="314" spans="1:7" hidden="1" x14ac:dyDescent="0.25">
      <c r="A314">
        <v>109</v>
      </c>
      <c r="B314">
        <v>109</v>
      </c>
      <c r="C314" t="s">
        <v>443</v>
      </c>
      <c r="D314" s="4">
        <v>0</v>
      </c>
      <c r="E314" s="4">
        <v>0</v>
      </c>
      <c r="F314" s="4">
        <v>0</v>
      </c>
      <c r="G314" s="4">
        <f t="shared" si="6"/>
        <v>0</v>
      </c>
    </row>
    <row r="315" spans="1:7" hidden="1" x14ac:dyDescent="0.25">
      <c r="A315">
        <v>111</v>
      </c>
      <c r="B315">
        <v>111</v>
      </c>
      <c r="C315" t="s">
        <v>444</v>
      </c>
      <c r="D315" s="4">
        <v>0</v>
      </c>
      <c r="E315" s="4">
        <v>0</v>
      </c>
      <c r="F315" s="4">
        <v>0</v>
      </c>
      <c r="G315" s="4">
        <f t="shared" ref="G315:G378" si="7">+E315+F315</f>
        <v>0</v>
      </c>
    </row>
    <row r="316" spans="1:7" hidden="1" x14ac:dyDescent="0.25">
      <c r="A316">
        <v>112</v>
      </c>
      <c r="B316">
        <v>112</v>
      </c>
      <c r="C316" t="s">
        <v>445</v>
      </c>
      <c r="D316" s="4">
        <v>0</v>
      </c>
      <c r="E316" s="4">
        <v>0</v>
      </c>
      <c r="F316" s="4">
        <v>0</v>
      </c>
      <c r="G316" s="4">
        <f t="shared" si="7"/>
        <v>0</v>
      </c>
    </row>
    <row r="317" spans="1:7" hidden="1" x14ac:dyDescent="0.25">
      <c r="A317">
        <v>113</v>
      </c>
      <c r="B317">
        <v>113</v>
      </c>
      <c r="C317" t="s">
        <v>446</v>
      </c>
      <c r="D317" s="4">
        <v>0</v>
      </c>
      <c r="E317" s="4">
        <v>0</v>
      </c>
      <c r="F317" s="4">
        <v>0</v>
      </c>
      <c r="G317" s="4">
        <f t="shared" si="7"/>
        <v>0</v>
      </c>
    </row>
    <row r="318" spans="1:7" hidden="1" x14ac:dyDescent="0.25">
      <c r="A318">
        <v>115</v>
      </c>
      <c r="B318">
        <v>115</v>
      </c>
      <c r="C318" t="s">
        <v>447</v>
      </c>
      <c r="D318" s="4">
        <v>0</v>
      </c>
      <c r="E318" s="4">
        <v>0</v>
      </c>
      <c r="F318" s="4">
        <v>0</v>
      </c>
      <c r="G318" s="4">
        <f t="shared" si="7"/>
        <v>0</v>
      </c>
    </row>
    <row r="319" spans="1:7" hidden="1" x14ac:dyDescent="0.25">
      <c r="A319">
        <v>116</v>
      </c>
      <c r="B319">
        <v>116</v>
      </c>
      <c r="C319" t="s">
        <v>448</v>
      </c>
      <c r="D319" s="4">
        <v>0</v>
      </c>
      <c r="E319" s="4">
        <v>0</v>
      </c>
      <c r="F319" s="4">
        <v>0</v>
      </c>
      <c r="G319" s="4">
        <f t="shared" si="7"/>
        <v>0</v>
      </c>
    </row>
    <row r="320" spans="1:7" hidden="1" x14ac:dyDescent="0.25">
      <c r="A320">
        <v>119</v>
      </c>
      <c r="B320">
        <v>119</v>
      </c>
      <c r="C320" t="s">
        <v>449</v>
      </c>
      <c r="D320" s="4">
        <v>0</v>
      </c>
      <c r="E320" s="4">
        <v>0</v>
      </c>
      <c r="F320" s="4">
        <v>0</v>
      </c>
      <c r="G320" s="4">
        <f t="shared" si="7"/>
        <v>0</v>
      </c>
    </row>
    <row r="321" spans="1:7" hidden="1" x14ac:dyDescent="0.25">
      <c r="A321">
        <v>120</v>
      </c>
      <c r="B321">
        <v>120</v>
      </c>
      <c r="C321" t="s">
        <v>450</v>
      </c>
      <c r="D321" s="4">
        <v>0</v>
      </c>
      <c r="E321" s="4">
        <v>0</v>
      </c>
      <c r="F321" s="4">
        <v>0</v>
      </c>
      <c r="G321" s="4">
        <f t="shared" si="7"/>
        <v>0</v>
      </c>
    </row>
    <row r="322" spans="1:7" hidden="1" x14ac:dyDescent="0.25">
      <c r="A322">
        <v>121</v>
      </c>
      <c r="B322">
        <v>121</v>
      </c>
      <c r="C322" t="s">
        <v>451</v>
      </c>
      <c r="D322" s="4">
        <v>0</v>
      </c>
      <c r="E322" s="4">
        <v>0</v>
      </c>
      <c r="F322" s="4">
        <v>0</v>
      </c>
      <c r="G322" s="4">
        <f t="shared" si="7"/>
        <v>0</v>
      </c>
    </row>
    <row r="323" spans="1:7" hidden="1" x14ac:dyDescent="0.25">
      <c r="A323">
        <v>123</v>
      </c>
      <c r="B323">
        <v>123</v>
      </c>
      <c r="C323" t="s">
        <v>452</v>
      </c>
      <c r="D323" s="4">
        <v>0</v>
      </c>
      <c r="E323" s="4">
        <v>0</v>
      </c>
      <c r="F323" s="4">
        <v>0</v>
      </c>
      <c r="G323" s="4">
        <f t="shared" si="7"/>
        <v>0</v>
      </c>
    </row>
    <row r="324" spans="1:7" hidden="1" x14ac:dyDescent="0.25">
      <c r="A324">
        <v>124</v>
      </c>
      <c r="B324">
        <v>124</v>
      </c>
      <c r="C324" t="s">
        <v>453</v>
      </c>
      <c r="D324" s="4">
        <v>0</v>
      </c>
      <c r="E324" s="4">
        <v>0</v>
      </c>
      <c r="F324" s="4">
        <v>0</v>
      </c>
      <c r="G324" s="4">
        <f t="shared" si="7"/>
        <v>0</v>
      </c>
    </row>
    <row r="325" spans="1:7" hidden="1" x14ac:dyDescent="0.25">
      <c r="A325">
        <v>126</v>
      </c>
      <c r="B325">
        <v>126</v>
      </c>
      <c r="C325" t="s">
        <v>454</v>
      </c>
      <c r="D325" s="4">
        <v>0</v>
      </c>
      <c r="E325" s="4">
        <v>0</v>
      </c>
      <c r="F325" s="4">
        <v>0</v>
      </c>
      <c r="G325" s="4">
        <f t="shared" si="7"/>
        <v>0</v>
      </c>
    </row>
    <row r="326" spans="1:7" hidden="1" x14ac:dyDescent="0.25">
      <c r="A326">
        <v>127</v>
      </c>
      <c r="B326">
        <v>127</v>
      </c>
      <c r="C326" t="s">
        <v>455</v>
      </c>
      <c r="D326" s="4">
        <v>0</v>
      </c>
      <c r="E326" s="4">
        <v>0</v>
      </c>
      <c r="F326" s="4">
        <v>0</v>
      </c>
      <c r="G326" s="4">
        <f t="shared" si="7"/>
        <v>0</v>
      </c>
    </row>
    <row r="327" spans="1:7" hidden="1" x14ac:dyDescent="0.25">
      <c r="A327">
        <v>129</v>
      </c>
      <c r="B327">
        <v>129</v>
      </c>
      <c r="C327" t="s">
        <v>456</v>
      </c>
      <c r="D327" s="4">
        <v>0</v>
      </c>
      <c r="E327" s="4">
        <v>0</v>
      </c>
      <c r="F327" s="4">
        <v>0</v>
      </c>
      <c r="G327" s="4">
        <f t="shared" si="7"/>
        <v>0</v>
      </c>
    </row>
    <row r="328" spans="1:7" hidden="1" x14ac:dyDescent="0.25">
      <c r="A328">
        <v>130</v>
      </c>
      <c r="B328">
        <v>130</v>
      </c>
      <c r="C328" t="s">
        <v>457</v>
      </c>
      <c r="D328" s="4">
        <v>0</v>
      </c>
      <c r="E328" s="4">
        <v>0</v>
      </c>
      <c r="F328" s="4">
        <v>0</v>
      </c>
      <c r="G328" s="4">
        <f t="shared" si="7"/>
        <v>0</v>
      </c>
    </row>
    <row r="329" spans="1:7" hidden="1" x14ac:dyDescent="0.25">
      <c r="A329">
        <v>132</v>
      </c>
      <c r="B329">
        <v>132</v>
      </c>
      <c r="C329" t="s">
        <v>458</v>
      </c>
      <c r="D329" s="4">
        <v>0</v>
      </c>
      <c r="E329" s="4">
        <v>0</v>
      </c>
      <c r="F329" s="4">
        <v>0</v>
      </c>
      <c r="G329" s="4">
        <f t="shared" si="7"/>
        <v>0</v>
      </c>
    </row>
    <row r="330" spans="1:7" hidden="1" x14ac:dyDescent="0.25">
      <c r="A330">
        <v>134</v>
      </c>
      <c r="B330">
        <v>134</v>
      </c>
      <c r="C330" t="s">
        <v>459</v>
      </c>
      <c r="D330" s="4">
        <v>0</v>
      </c>
      <c r="E330" s="4">
        <v>0</v>
      </c>
      <c r="F330" s="4">
        <v>0</v>
      </c>
      <c r="G330" s="4">
        <f t="shared" si="7"/>
        <v>0</v>
      </c>
    </row>
    <row r="331" spans="1:7" hidden="1" x14ac:dyDescent="0.25">
      <c r="A331">
        <v>135</v>
      </c>
      <c r="B331">
        <v>135</v>
      </c>
      <c r="C331" t="s">
        <v>460</v>
      </c>
      <c r="D331" s="4">
        <v>0</v>
      </c>
      <c r="E331" s="4">
        <v>0</v>
      </c>
      <c r="F331" s="4">
        <v>0</v>
      </c>
      <c r="G331" s="4">
        <f t="shared" si="7"/>
        <v>0</v>
      </c>
    </row>
    <row r="332" spans="1:7" hidden="1" x14ac:dyDescent="0.25">
      <c r="A332">
        <v>140</v>
      </c>
      <c r="B332">
        <v>140</v>
      </c>
      <c r="C332" t="s">
        <v>461</v>
      </c>
      <c r="D332" s="4">
        <v>0</v>
      </c>
      <c r="E332" s="4">
        <v>0</v>
      </c>
      <c r="F332" s="4">
        <v>0</v>
      </c>
      <c r="G332" s="4">
        <f t="shared" si="7"/>
        <v>0</v>
      </c>
    </row>
    <row r="333" spans="1:7" hidden="1" x14ac:dyDescent="0.25">
      <c r="A333">
        <v>143</v>
      </c>
      <c r="B333">
        <v>143</v>
      </c>
      <c r="C333" t="s">
        <v>462</v>
      </c>
      <c r="D333" s="4">
        <v>0</v>
      </c>
      <c r="E333" s="4">
        <v>0</v>
      </c>
      <c r="F333" s="4">
        <v>0</v>
      </c>
      <c r="G333" s="4">
        <f t="shared" si="7"/>
        <v>0</v>
      </c>
    </row>
    <row r="334" spans="1:7" hidden="1" x14ac:dyDescent="0.25">
      <c r="A334">
        <v>144</v>
      </c>
      <c r="B334">
        <v>144</v>
      </c>
      <c r="C334" t="s">
        <v>463</v>
      </c>
      <c r="D334" s="4">
        <v>0</v>
      </c>
      <c r="E334" s="4">
        <v>0</v>
      </c>
      <c r="F334" s="4">
        <v>0</v>
      </c>
      <c r="G334" s="4">
        <f t="shared" si="7"/>
        <v>0</v>
      </c>
    </row>
    <row r="335" spans="1:7" hidden="1" x14ac:dyDescent="0.25">
      <c r="A335">
        <v>146</v>
      </c>
      <c r="B335">
        <v>146</v>
      </c>
      <c r="C335" t="s">
        <v>464</v>
      </c>
      <c r="D335" s="4">
        <v>0</v>
      </c>
      <c r="E335" s="4">
        <v>0</v>
      </c>
      <c r="F335" s="4">
        <v>0</v>
      </c>
      <c r="G335" s="4">
        <f t="shared" si="7"/>
        <v>0</v>
      </c>
    </row>
    <row r="336" spans="1:7" hidden="1" x14ac:dyDescent="0.25">
      <c r="A336">
        <v>147</v>
      </c>
      <c r="B336">
        <v>147</v>
      </c>
      <c r="C336" t="s">
        <v>465</v>
      </c>
      <c r="D336" s="4">
        <v>0</v>
      </c>
      <c r="E336" s="4">
        <v>0</v>
      </c>
      <c r="F336" s="4">
        <v>0</v>
      </c>
      <c r="G336" s="4">
        <f t="shared" si="7"/>
        <v>0</v>
      </c>
    </row>
    <row r="337" spans="1:7" hidden="1" x14ac:dyDescent="0.25">
      <c r="A337">
        <v>148</v>
      </c>
      <c r="B337">
        <v>148</v>
      </c>
      <c r="C337" t="s">
        <v>466</v>
      </c>
      <c r="D337" s="4">
        <v>0</v>
      </c>
      <c r="E337" s="4">
        <v>0</v>
      </c>
      <c r="F337" s="4">
        <v>0</v>
      </c>
      <c r="G337" s="4">
        <f t="shared" si="7"/>
        <v>0</v>
      </c>
    </row>
    <row r="338" spans="1:7" hidden="1" x14ac:dyDescent="0.25">
      <c r="A338">
        <v>150</v>
      </c>
      <c r="B338">
        <v>150</v>
      </c>
      <c r="C338" t="s">
        <v>467</v>
      </c>
      <c r="D338" s="4">
        <v>0</v>
      </c>
      <c r="E338" s="4">
        <v>0</v>
      </c>
      <c r="F338" s="4">
        <v>0</v>
      </c>
      <c r="G338" s="4">
        <f t="shared" si="7"/>
        <v>0</v>
      </c>
    </row>
    <row r="339" spans="1:7" hidden="1" x14ac:dyDescent="0.25">
      <c r="A339">
        <v>152</v>
      </c>
      <c r="B339">
        <v>152</v>
      </c>
      <c r="C339" t="s">
        <v>468</v>
      </c>
      <c r="D339" s="4">
        <v>0</v>
      </c>
      <c r="E339" s="4">
        <v>0</v>
      </c>
      <c r="F339" s="4">
        <v>0</v>
      </c>
      <c r="G339" s="4">
        <f t="shared" si="7"/>
        <v>0</v>
      </c>
    </row>
    <row r="340" spans="1:7" hidden="1" x14ac:dyDescent="0.25">
      <c r="A340">
        <v>154</v>
      </c>
      <c r="B340">
        <v>154</v>
      </c>
      <c r="C340" t="s">
        <v>469</v>
      </c>
      <c r="D340" s="4">
        <v>0</v>
      </c>
      <c r="E340" s="4">
        <v>0</v>
      </c>
      <c r="F340" s="4">
        <v>0</v>
      </c>
      <c r="G340" s="4">
        <f t="shared" si="7"/>
        <v>0</v>
      </c>
    </row>
    <row r="341" spans="1:7" hidden="1" x14ac:dyDescent="0.25">
      <c r="A341">
        <v>155</v>
      </c>
      <c r="B341">
        <v>155</v>
      </c>
      <c r="C341" t="s">
        <v>470</v>
      </c>
      <c r="D341" s="4">
        <v>0</v>
      </c>
      <c r="E341" s="4">
        <v>0</v>
      </c>
      <c r="F341" s="4">
        <v>0</v>
      </c>
      <c r="G341" s="4">
        <f t="shared" si="7"/>
        <v>0</v>
      </c>
    </row>
    <row r="342" spans="1:7" hidden="1" x14ac:dyDescent="0.25">
      <c r="A342">
        <v>156</v>
      </c>
      <c r="B342">
        <v>156</v>
      </c>
      <c r="C342" t="s">
        <v>471</v>
      </c>
      <c r="D342" s="4">
        <v>0</v>
      </c>
      <c r="E342" s="4">
        <v>0</v>
      </c>
      <c r="F342" s="4">
        <v>0</v>
      </c>
      <c r="G342" s="4">
        <f t="shared" si="7"/>
        <v>0</v>
      </c>
    </row>
    <row r="343" spans="1:7" hidden="1" x14ac:dyDescent="0.25">
      <c r="A343">
        <v>157</v>
      </c>
      <c r="B343">
        <v>157</v>
      </c>
      <c r="C343" t="s">
        <v>472</v>
      </c>
      <c r="D343" s="4">
        <v>0</v>
      </c>
      <c r="E343" s="4">
        <v>0</v>
      </c>
      <c r="F343" s="4">
        <v>0</v>
      </c>
      <c r="G343" s="4">
        <f t="shared" si="7"/>
        <v>0</v>
      </c>
    </row>
    <row r="344" spans="1:7" hidden="1" x14ac:dyDescent="0.25">
      <c r="A344">
        <v>158</v>
      </c>
      <c r="B344">
        <v>158</v>
      </c>
      <c r="C344" t="s">
        <v>473</v>
      </c>
      <c r="D344" s="4">
        <v>0</v>
      </c>
      <c r="E344" s="4">
        <v>0</v>
      </c>
      <c r="F344" s="4">
        <v>0</v>
      </c>
      <c r="G344" s="4">
        <f t="shared" si="7"/>
        <v>0</v>
      </c>
    </row>
    <row r="345" spans="1:7" hidden="1" x14ac:dyDescent="0.25">
      <c r="A345">
        <v>159</v>
      </c>
      <c r="B345">
        <v>159</v>
      </c>
      <c r="C345" t="s">
        <v>474</v>
      </c>
      <c r="D345" s="4">
        <v>0</v>
      </c>
      <c r="E345" s="4">
        <v>0</v>
      </c>
      <c r="F345" s="4">
        <v>0</v>
      </c>
      <c r="G345" s="4">
        <f t="shared" si="7"/>
        <v>0</v>
      </c>
    </row>
    <row r="346" spans="1:7" hidden="1" x14ac:dyDescent="0.25">
      <c r="A346">
        <v>161</v>
      </c>
      <c r="B346">
        <v>161</v>
      </c>
      <c r="C346" t="s">
        <v>475</v>
      </c>
      <c r="D346" s="4">
        <v>0</v>
      </c>
      <c r="E346" s="4">
        <v>0</v>
      </c>
      <c r="F346" s="4">
        <v>0</v>
      </c>
      <c r="G346" s="4">
        <f t="shared" si="7"/>
        <v>0</v>
      </c>
    </row>
    <row r="347" spans="1:7" hidden="1" x14ac:dyDescent="0.25">
      <c r="A347">
        <v>164</v>
      </c>
      <c r="B347">
        <v>164</v>
      </c>
      <c r="C347" t="s">
        <v>476</v>
      </c>
      <c r="D347" s="4">
        <v>0</v>
      </c>
      <c r="E347" s="4">
        <v>0</v>
      </c>
      <c r="F347" s="4">
        <v>0</v>
      </c>
      <c r="G347" s="4">
        <f t="shared" si="7"/>
        <v>0</v>
      </c>
    </row>
    <row r="348" spans="1:7" hidden="1" x14ac:dyDescent="0.25">
      <c r="A348">
        <v>166</v>
      </c>
      <c r="B348">
        <v>166</v>
      </c>
      <c r="C348" t="s">
        <v>477</v>
      </c>
      <c r="D348" s="4">
        <v>0</v>
      </c>
      <c r="E348" s="4">
        <v>0</v>
      </c>
      <c r="F348" s="4">
        <v>0</v>
      </c>
      <c r="G348" s="4">
        <f t="shared" si="7"/>
        <v>0</v>
      </c>
    </row>
    <row r="349" spans="1:7" hidden="1" x14ac:dyDescent="0.25">
      <c r="A349">
        <v>169</v>
      </c>
      <c r="B349">
        <v>169</v>
      </c>
      <c r="C349" t="s">
        <v>478</v>
      </c>
      <c r="D349" s="4">
        <v>0</v>
      </c>
      <c r="E349" s="4">
        <v>0</v>
      </c>
      <c r="F349" s="4">
        <v>0</v>
      </c>
      <c r="G349" s="4">
        <f t="shared" si="7"/>
        <v>0</v>
      </c>
    </row>
    <row r="350" spans="1:7" hidden="1" x14ac:dyDescent="0.25">
      <c r="A350">
        <v>175</v>
      </c>
      <c r="B350">
        <v>175</v>
      </c>
      <c r="C350" t="s">
        <v>479</v>
      </c>
      <c r="D350" s="4">
        <v>0</v>
      </c>
      <c r="E350" s="4">
        <v>0</v>
      </c>
      <c r="F350" s="4">
        <v>0</v>
      </c>
      <c r="G350" s="4">
        <f t="shared" si="7"/>
        <v>0</v>
      </c>
    </row>
    <row r="351" spans="1:7" hidden="1" x14ac:dyDescent="0.25">
      <c r="A351">
        <v>179</v>
      </c>
      <c r="B351">
        <v>179</v>
      </c>
      <c r="C351" t="s">
        <v>480</v>
      </c>
      <c r="D351" s="4">
        <v>0</v>
      </c>
      <c r="E351" s="4">
        <v>0</v>
      </c>
      <c r="F351" s="4">
        <v>0</v>
      </c>
      <c r="G351" s="4">
        <f t="shared" si="7"/>
        <v>0</v>
      </c>
    </row>
    <row r="352" spans="1:7" hidden="1" x14ac:dyDescent="0.25">
      <c r="A352">
        <v>180</v>
      </c>
      <c r="B352">
        <v>180</v>
      </c>
      <c r="C352" t="s">
        <v>481</v>
      </c>
      <c r="D352" s="4">
        <v>0</v>
      </c>
      <c r="E352" s="4">
        <v>0</v>
      </c>
      <c r="F352" s="4">
        <v>0</v>
      </c>
      <c r="G352" s="4">
        <f t="shared" si="7"/>
        <v>0</v>
      </c>
    </row>
    <row r="353" spans="1:7" hidden="1" x14ac:dyDescent="0.25">
      <c r="A353">
        <v>183</v>
      </c>
      <c r="B353">
        <v>183</v>
      </c>
      <c r="C353" t="s">
        <v>482</v>
      </c>
      <c r="D353" s="4">
        <v>0</v>
      </c>
      <c r="E353" s="4">
        <v>0</v>
      </c>
      <c r="F353" s="4">
        <v>0</v>
      </c>
      <c r="G353" s="4">
        <f t="shared" si="7"/>
        <v>0</v>
      </c>
    </row>
    <row r="354" spans="1:7" hidden="1" x14ac:dyDescent="0.25">
      <c r="A354">
        <v>184</v>
      </c>
      <c r="B354">
        <v>184</v>
      </c>
      <c r="C354" t="s">
        <v>483</v>
      </c>
      <c r="D354" s="4">
        <v>0</v>
      </c>
      <c r="E354" s="4">
        <v>0</v>
      </c>
      <c r="F354" s="4">
        <v>0</v>
      </c>
      <c r="G354" s="4">
        <f t="shared" si="7"/>
        <v>0</v>
      </c>
    </row>
    <row r="355" spans="1:7" hidden="1" x14ac:dyDescent="0.25">
      <c r="A355">
        <v>188</v>
      </c>
      <c r="B355">
        <v>188</v>
      </c>
      <c r="C355" t="s">
        <v>484</v>
      </c>
      <c r="D355" s="4">
        <v>0</v>
      </c>
      <c r="E355" s="4">
        <v>0</v>
      </c>
      <c r="F355" s="4">
        <v>0</v>
      </c>
      <c r="G355" s="4">
        <f t="shared" si="7"/>
        <v>0</v>
      </c>
    </row>
    <row r="356" spans="1:7" hidden="1" x14ac:dyDescent="0.25">
      <c r="A356">
        <v>190</v>
      </c>
      <c r="B356">
        <v>190</v>
      </c>
      <c r="C356" t="s">
        <v>485</v>
      </c>
      <c r="D356" s="4">
        <v>0</v>
      </c>
      <c r="E356" s="4">
        <v>0</v>
      </c>
      <c r="F356" s="4">
        <v>0</v>
      </c>
      <c r="G356" s="4">
        <f t="shared" si="7"/>
        <v>0</v>
      </c>
    </row>
    <row r="357" spans="1:7" hidden="1" x14ac:dyDescent="0.25">
      <c r="A357">
        <v>191</v>
      </c>
      <c r="B357">
        <v>191</v>
      </c>
      <c r="C357" t="s">
        <v>486</v>
      </c>
      <c r="D357" s="4">
        <v>0</v>
      </c>
      <c r="E357" s="4">
        <v>0</v>
      </c>
      <c r="F357" s="4">
        <v>0</v>
      </c>
      <c r="G357" s="4">
        <f t="shared" si="7"/>
        <v>0</v>
      </c>
    </row>
    <row r="358" spans="1:7" hidden="1" x14ac:dyDescent="0.25">
      <c r="A358">
        <v>192</v>
      </c>
      <c r="B358">
        <v>192</v>
      </c>
      <c r="C358" t="s">
        <v>487</v>
      </c>
      <c r="D358" s="4">
        <v>0</v>
      </c>
      <c r="E358" s="4">
        <v>0</v>
      </c>
      <c r="F358" s="4">
        <v>0</v>
      </c>
      <c r="G358" s="4">
        <f t="shared" si="7"/>
        <v>0</v>
      </c>
    </row>
    <row r="359" spans="1:7" hidden="1" x14ac:dyDescent="0.25">
      <c r="A359">
        <v>193</v>
      </c>
      <c r="B359">
        <v>193</v>
      </c>
      <c r="C359" t="s">
        <v>488</v>
      </c>
      <c r="D359" s="4">
        <v>0</v>
      </c>
      <c r="E359" s="4">
        <v>0</v>
      </c>
      <c r="F359" s="4">
        <v>0</v>
      </c>
      <c r="G359" s="4">
        <f t="shared" si="7"/>
        <v>0</v>
      </c>
    </row>
    <row r="360" spans="1:7" hidden="1" x14ac:dyDescent="0.25">
      <c r="A360">
        <v>194</v>
      </c>
      <c r="B360">
        <v>194</v>
      </c>
      <c r="C360" t="s">
        <v>489</v>
      </c>
      <c r="D360" s="4">
        <v>0</v>
      </c>
      <c r="E360" s="4">
        <v>0</v>
      </c>
      <c r="F360" s="4">
        <v>0</v>
      </c>
      <c r="G360" s="4">
        <f t="shared" si="7"/>
        <v>0</v>
      </c>
    </row>
    <row r="361" spans="1:7" hidden="1" x14ac:dyDescent="0.25">
      <c r="A361">
        <v>195</v>
      </c>
      <c r="B361">
        <v>195</v>
      </c>
      <c r="C361" t="s">
        <v>490</v>
      </c>
      <c r="D361" s="4">
        <v>0</v>
      </c>
      <c r="E361" s="4">
        <v>0</v>
      </c>
      <c r="F361" s="4">
        <v>0</v>
      </c>
      <c r="G361" s="4">
        <f t="shared" si="7"/>
        <v>0</v>
      </c>
    </row>
    <row r="362" spans="1:7" hidden="1" x14ac:dyDescent="0.25">
      <c r="A362">
        <v>196</v>
      </c>
      <c r="B362">
        <v>196</v>
      </c>
      <c r="C362" t="s">
        <v>491</v>
      </c>
      <c r="D362" s="4">
        <v>0</v>
      </c>
      <c r="E362" s="4">
        <v>0</v>
      </c>
      <c r="F362" s="4">
        <v>0</v>
      </c>
      <c r="G362" s="4">
        <f t="shared" si="7"/>
        <v>0</v>
      </c>
    </row>
    <row r="363" spans="1:7" hidden="1" x14ac:dyDescent="0.25">
      <c r="A363">
        <v>197</v>
      </c>
      <c r="B363">
        <v>197</v>
      </c>
      <c r="C363" t="s">
        <v>492</v>
      </c>
      <c r="D363" s="4">
        <v>0</v>
      </c>
      <c r="E363" s="4">
        <v>0</v>
      </c>
      <c r="F363" s="4">
        <v>0</v>
      </c>
      <c r="G363" s="4">
        <f t="shared" si="7"/>
        <v>0</v>
      </c>
    </row>
    <row r="364" spans="1:7" hidden="1" x14ac:dyDescent="0.25">
      <c r="A364">
        <v>200</v>
      </c>
      <c r="B364">
        <v>200</v>
      </c>
      <c r="C364" t="s">
        <v>493</v>
      </c>
      <c r="D364" s="4">
        <v>0</v>
      </c>
      <c r="E364" s="4">
        <v>0</v>
      </c>
      <c r="F364" s="4">
        <v>0</v>
      </c>
      <c r="G364" s="4">
        <f t="shared" si="7"/>
        <v>0</v>
      </c>
    </row>
    <row r="365" spans="1:7" hidden="1" x14ac:dyDescent="0.25">
      <c r="A365">
        <v>202</v>
      </c>
      <c r="B365">
        <v>202</v>
      </c>
      <c r="C365" t="s">
        <v>494</v>
      </c>
      <c r="D365" s="4">
        <v>0</v>
      </c>
      <c r="E365" s="4">
        <v>0</v>
      </c>
      <c r="F365" s="4">
        <v>0</v>
      </c>
      <c r="G365" s="4">
        <f t="shared" si="7"/>
        <v>0</v>
      </c>
    </row>
    <row r="366" spans="1:7" hidden="1" x14ac:dyDescent="0.25">
      <c r="A366">
        <v>203</v>
      </c>
      <c r="B366">
        <v>203</v>
      </c>
      <c r="C366" t="s">
        <v>495</v>
      </c>
      <c r="D366" s="4">
        <v>0</v>
      </c>
      <c r="E366" s="4">
        <v>0</v>
      </c>
      <c r="F366" s="4">
        <v>0</v>
      </c>
      <c r="G366" s="4">
        <f t="shared" si="7"/>
        <v>0</v>
      </c>
    </row>
    <row r="367" spans="1:7" hidden="1" x14ac:dyDescent="0.25">
      <c r="A367">
        <v>204</v>
      </c>
      <c r="B367">
        <v>204</v>
      </c>
      <c r="C367" t="s">
        <v>496</v>
      </c>
      <c r="D367" s="4">
        <v>0</v>
      </c>
      <c r="E367" s="4">
        <v>0</v>
      </c>
      <c r="F367" s="4">
        <v>0</v>
      </c>
      <c r="G367" s="4">
        <f t="shared" si="7"/>
        <v>0</v>
      </c>
    </row>
    <row r="368" spans="1:7" hidden="1" x14ac:dyDescent="0.25">
      <c r="A368">
        <v>205</v>
      </c>
      <c r="B368">
        <v>205</v>
      </c>
      <c r="C368" t="s">
        <v>497</v>
      </c>
      <c r="D368" s="4">
        <v>0</v>
      </c>
      <c r="E368" s="4">
        <v>0</v>
      </c>
      <c r="F368" s="4">
        <v>0</v>
      </c>
      <c r="G368" s="4">
        <f t="shared" si="7"/>
        <v>0</v>
      </c>
    </row>
    <row r="369" spans="1:7" hidden="1" x14ac:dyDescent="0.25">
      <c r="A369">
        <v>206</v>
      </c>
      <c r="B369">
        <v>206</v>
      </c>
      <c r="C369" t="s">
        <v>0</v>
      </c>
      <c r="D369" s="4">
        <v>0</v>
      </c>
      <c r="E369" s="4">
        <v>0</v>
      </c>
      <c r="F369" s="4">
        <v>0</v>
      </c>
      <c r="G369" s="4">
        <f t="shared" si="7"/>
        <v>0</v>
      </c>
    </row>
    <row r="370" spans="1:7" hidden="1" x14ac:dyDescent="0.25">
      <c r="A370">
        <v>208</v>
      </c>
      <c r="B370">
        <v>208</v>
      </c>
      <c r="C370" t="s">
        <v>498</v>
      </c>
      <c r="D370" s="4">
        <v>0</v>
      </c>
      <c r="E370" s="4">
        <v>0</v>
      </c>
      <c r="F370" s="4">
        <v>0</v>
      </c>
      <c r="G370" s="4">
        <f t="shared" si="7"/>
        <v>0</v>
      </c>
    </row>
    <row r="371" spans="1:7" hidden="1" x14ac:dyDescent="0.25">
      <c r="A371">
        <v>216</v>
      </c>
      <c r="B371">
        <v>216</v>
      </c>
      <c r="C371" t="s">
        <v>499</v>
      </c>
      <c r="D371" s="4">
        <v>0</v>
      </c>
      <c r="E371" s="4">
        <v>0</v>
      </c>
      <c r="F371" s="4">
        <v>0</v>
      </c>
      <c r="G371" s="4">
        <f t="shared" si="7"/>
        <v>0</v>
      </c>
    </row>
    <row r="372" spans="1:7" hidden="1" x14ac:dyDescent="0.25">
      <c r="A372">
        <v>221</v>
      </c>
      <c r="B372">
        <v>221</v>
      </c>
      <c r="C372" t="s">
        <v>500</v>
      </c>
      <c r="D372" s="4">
        <v>0</v>
      </c>
      <c r="E372" s="4">
        <v>0</v>
      </c>
      <c r="F372" s="4">
        <v>0</v>
      </c>
      <c r="G372" s="4">
        <f t="shared" si="7"/>
        <v>0</v>
      </c>
    </row>
    <row r="373" spans="1:7" hidden="1" x14ac:dyDescent="0.25">
      <c r="A373">
        <v>222</v>
      </c>
      <c r="B373">
        <v>222</v>
      </c>
      <c r="C373" t="s">
        <v>501</v>
      </c>
      <c r="D373" s="4">
        <v>0</v>
      </c>
      <c r="E373" s="4">
        <v>0</v>
      </c>
      <c r="F373" s="4">
        <v>0</v>
      </c>
      <c r="G373" s="4">
        <f t="shared" si="7"/>
        <v>0</v>
      </c>
    </row>
    <row r="374" spans="1:7" hidden="1" x14ac:dyDescent="0.25">
      <c r="A374">
        <v>224</v>
      </c>
      <c r="B374">
        <v>224</v>
      </c>
      <c r="C374" t="s">
        <v>502</v>
      </c>
      <c r="D374" s="4">
        <v>0</v>
      </c>
      <c r="E374" s="4">
        <v>0</v>
      </c>
      <c r="F374" s="4">
        <v>0</v>
      </c>
      <c r="G374" s="4">
        <f t="shared" si="7"/>
        <v>0</v>
      </c>
    </row>
    <row r="375" spans="1:7" hidden="1" x14ac:dyDescent="0.25">
      <c r="A375">
        <v>225</v>
      </c>
      <c r="B375">
        <v>225</v>
      </c>
      <c r="C375" t="s">
        <v>503</v>
      </c>
      <c r="D375" s="4">
        <v>0</v>
      </c>
      <c r="E375" s="4">
        <v>0</v>
      </c>
      <c r="F375" s="4">
        <v>0</v>
      </c>
      <c r="G375" s="4">
        <f t="shared" si="7"/>
        <v>0</v>
      </c>
    </row>
    <row r="376" spans="1:7" hidden="1" x14ac:dyDescent="0.25">
      <c r="A376">
        <v>228</v>
      </c>
      <c r="B376">
        <v>228</v>
      </c>
      <c r="C376" t="s">
        <v>504</v>
      </c>
      <c r="D376" s="4">
        <v>0</v>
      </c>
      <c r="E376" s="4">
        <v>0</v>
      </c>
      <c r="F376" s="4">
        <v>0</v>
      </c>
      <c r="G376" s="4">
        <f t="shared" si="7"/>
        <v>0</v>
      </c>
    </row>
    <row r="377" spans="1:7" hidden="1" x14ac:dyDescent="0.25">
      <c r="A377">
        <v>229</v>
      </c>
      <c r="B377">
        <v>229</v>
      </c>
      <c r="C377" t="s">
        <v>505</v>
      </c>
      <c r="D377" s="4">
        <v>0</v>
      </c>
      <c r="E377" s="4">
        <v>0</v>
      </c>
      <c r="F377" s="4">
        <v>0</v>
      </c>
      <c r="G377" s="4">
        <f t="shared" si="7"/>
        <v>0</v>
      </c>
    </row>
    <row r="378" spans="1:7" hidden="1" x14ac:dyDescent="0.25">
      <c r="A378">
        <v>230</v>
      </c>
      <c r="B378">
        <v>230</v>
      </c>
      <c r="C378" t="s">
        <v>506</v>
      </c>
      <c r="D378" s="4">
        <v>0</v>
      </c>
      <c r="E378" s="4">
        <v>0</v>
      </c>
      <c r="F378" s="4">
        <v>0</v>
      </c>
      <c r="G378" s="4">
        <f t="shared" si="7"/>
        <v>0</v>
      </c>
    </row>
    <row r="379" spans="1:7" hidden="1" x14ac:dyDescent="0.25">
      <c r="A379">
        <v>232</v>
      </c>
      <c r="B379">
        <v>232</v>
      </c>
      <c r="C379" t="s">
        <v>507</v>
      </c>
      <c r="D379" s="4">
        <v>0</v>
      </c>
      <c r="E379" s="4">
        <v>0</v>
      </c>
      <c r="F379" s="4">
        <v>0</v>
      </c>
      <c r="G379" s="4">
        <f t="shared" ref="G379:G442" si="8">+E379+F379</f>
        <v>0</v>
      </c>
    </row>
    <row r="380" spans="1:7" hidden="1" x14ac:dyDescent="0.25">
      <c r="A380">
        <v>233</v>
      </c>
      <c r="B380">
        <v>233</v>
      </c>
      <c r="C380" t="s">
        <v>508</v>
      </c>
      <c r="D380" s="4">
        <v>0</v>
      </c>
      <c r="E380" s="4">
        <v>0</v>
      </c>
      <c r="F380" s="4">
        <v>0</v>
      </c>
      <c r="G380" s="4">
        <f t="shared" si="8"/>
        <v>0</v>
      </c>
    </row>
    <row r="381" spans="1:7" hidden="1" x14ac:dyDescent="0.25">
      <c r="A381">
        <v>234</v>
      </c>
      <c r="B381">
        <v>234</v>
      </c>
      <c r="C381" t="s">
        <v>509</v>
      </c>
      <c r="D381" s="4">
        <v>0</v>
      </c>
      <c r="E381" s="4">
        <v>0</v>
      </c>
      <c r="F381" s="4">
        <v>0</v>
      </c>
      <c r="G381" s="4">
        <f t="shared" si="8"/>
        <v>0</v>
      </c>
    </row>
    <row r="382" spans="1:7" hidden="1" x14ac:dyDescent="0.25">
      <c r="A382">
        <v>235</v>
      </c>
      <c r="B382">
        <v>235</v>
      </c>
      <c r="C382" t="s">
        <v>510</v>
      </c>
      <c r="D382" s="4">
        <v>0</v>
      </c>
      <c r="E382" s="4">
        <v>0</v>
      </c>
      <c r="F382" s="4">
        <v>0</v>
      </c>
      <c r="G382" s="4">
        <f t="shared" si="8"/>
        <v>0</v>
      </c>
    </row>
    <row r="383" spans="1:7" hidden="1" x14ac:dyDescent="0.25">
      <c r="A383">
        <v>237</v>
      </c>
      <c r="B383">
        <v>237</v>
      </c>
      <c r="C383" t="s">
        <v>511</v>
      </c>
      <c r="D383" s="4">
        <v>0</v>
      </c>
      <c r="E383" s="4">
        <v>0</v>
      </c>
      <c r="F383" s="4">
        <v>0</v>
      </c>
      <c r="G383" s="4">
        <f t="shared" si="8"/>
        <v>0</v>
      </c>
    </row>
    <row r="384" spans="1:7" hidden="1" x14ac:dyDescent="0.25">
      <c r="A384">
        <v>238</v>
      </c>
      <c r="B384">
        <v>238</v>
      </c>
      <c r="C384" t="s">
        <v>512</v>
      </c>
      <c r="D384" s="4">
        <v>0</v>
      </c>
      <c r="E384" s="4">
        <v>0</v>
      </c>
      <c r="F384" s="4">
        <v>0</v>
      </c>
      <c r="G384" s="4">
        <f t="shared" si="8"/>
        <v>0</v>
      </c>
    </row>
    <row r="385" spans="1:7" hidden="1" x14ac:dyDescent="0.25">
      <c r="A385">
        <v>240</v>
      </c>
      <c r="B385">
        <v>240</v>
      </c>
      <c r="C385" t="s">
        <v>513</v>
      </c>
      <c r="D385" s="4">
        <v>0</v>
      </c>
      <c r="E385" s="4">
        <v>0</v>
      </c>
      <c r="F385" s="4">
        <v>0</v>
      </c>
      <c r="G385" s="4">
        <f t="shared" si="8"/>
        <v>0</v>
      </c>
    </row>
    <row r="386" spans="1:7" hidden="1" x14ac:dyDescent="0.25">
      <c r="A386">
        <v>241</v>
      </c>
      <c r="B386">
        <v>241</v>
      </c>
      <c r="C386" t="s">
        <v>514</v>
      </c>
      <c r="D386" s="4">
        <v>0</v>
      </c>
      <c r="E386" s="4">
        <v>0</v>
      </c>
      <c r="F386" s="4">
        <v>0</v>
      </c>
      <c r="G386" s="4">
        <f t="shared" si="8"/>
        <v>0</v>
      </c>
    </row>
    <row r="387" spans="1:7" hidden="1" x14ac:dyDescent="0.25">
      <c r="A387">
        <v>242</v>
      </c>
      <c r="B387">
        <v>242</v>
      </c>
      <c r="C387" t="s">
        <v>515</v>
      </c>
      <c r="D387" s="4">
        <v>0</v>
      </c>
      <c r="E387" s="4">
        <v>0</v>
      </c>
      <c r="F387" s="4">
        <v>0</v>
      </c>
      <c r="G387" s="4">
        <f t="shared" si="8"/>
        <v>0</v>
      </c>
    </row>
    <row r="388" spans="1:7" hidden="1" x14ac:dyDescent="0.25">
      <c r="A388">
        <v>245</v>
      </c>
      <c r="B388">
        <v>245</v>
      </c>
      <c r="C388" t="s">
        <v>516</v>
      </c>
      <c r="D388" s="4">
        <v>0</v>
      </c>
      <c r="E388" s="4">
        <v>0</v>
      </c>
      <c r="F388" s="4">
        <v>0</v>
      </c>
      <c r="G388" s="4">
        <f t="shared" si="8"/>
        <v>0</v>
      </c>
    </row>
    <row r="389" spans="1:7" hidden="1" x14ac:dyDescent="0.25">
      <c r="A389">
        <v>247</v>
      </c>
      <c r="B389">
        <v>247</v>
      </c>
      <c r="C389" t="s">
        <v>517</v>
      </c>
      <c r="D389" s="4">
        <v>0</v>
      </c>
      <c r="E389" s="4">
        <v>0</v>
      </c>
      <c r="F389" s="4">
        <v>0</v>
      </c>
      <c r="G389" s="4">
        <f t="shared" si="8"/>
        <v>0</v>
      </c>
    </row>
    <row r="390" spans="1:7" hidden="1" x14ac:dyDescent="0.25">
      <c r="A390">
        <v>249</v>
      </c>
      <c r="B390">
        <v>249</v>
      </c>
      <c r="C390" t="s">
        <v>518</v>
      </c>
      <c r="D390" s="4">
        <v>0</v>
      </c>
      <c r="E390" s="4">
        <v>0</v>
      </c>
      <c r="F390" s="4">
        <v>0</v>
      </c>
      <c r="G390" s="4">
        <f t="shared" si="8"/>
        <v>0</v>
      </c>
    </row>
    <row r="391" spans="1:7" hidden="1" x14ac:dyDescent="0.25">
      <c r="A391">
        <v>250</v>
      </c>
      <c r="B391">
        <v>250</v>
      </c>
      <c r="C391" t="s">
        <v>519</v>
      </c>
      <c r="D391" s="4">
        <v>0</v>
      </c>
      <c r="E391" s="4">
        <v>0</v>
      </c>
      <c r="F391" s="4">
        <v>0</v>
      </c>
      <c r="G391" s="4">
        <f t="shared" si="8"/>
        <v>0</v>
      </c>
    </row>
    <row r="392" spans="1:7" hidden="1" x14ac:dyDescent="0.25">
      <c r="A392">
        <v>253</v>
      </c>
      <c r="B392">
        <v>253</v>
      </c>
      <c r="C392" t="s">
        <v>520</v>
      </c>
      <c r="D392" s="4">
        <v>0</v>
      </c>
      <c r="E392" s="4">
        <v>0</v>
      </c>
      <c r="F392" s="4">
        <v>0</v>
      </c>
      <c r="G392" s="4">
        <f t="shared" si="8"/>
        <v>0</v>
      </c>
    </row>
    <row r="393" spans="1:7" hidden="1" x14ac:dyDescent="0.25">
      <c r="A393">
        <v>254</v>
      </c>
      <c r="B393">
        <v>254</v>
      </c>
      <c r="C393" t="s">
        <v>521</v>
      </c>
      <c r="D393" s="4">
        <v>0</v>
      </c>
      <c r="E393" s="4">
        <v>0</v>
      </c>
      <c r="F393" s="4">
        <v>0</v>
      </c>
      <c r="G393" s="4">
        <f t="shared" si="8"/>
        <v>0</v>
      </c>
    </row>
    <row r="394" spans="1:7" hidden="1" x14ac:dyDescent="0.25">
      <c r="A394">
        <v>255</v>
      </c>
      <c r="B394">
        <v>255</v>
      </c>
      <c r="C394" t="s">
        <v>522</v>
      </c>
      <c r="D394" s="4">
        <v>0</v>
      </c>
      <c r="E394" s="4">
        <v>0</v>
      </c>
      <c r="F394" s="4">
        <v>0</v>
      </c>
      <c r="G394" s="4">
        <f t="shared" si="8"/>
        <v>0</v>
      </c>
    </row>
    <row r="395" spans="1:7" hidden="1" x14ac:dyDescent="0.25">
      <c r="A395">
        <v>256</v>
      </c>
      <c r="B395">
        <v>256</v>
      </c>
      <c r="C395" t="s">
        <v>523</v>
      </c>
      <c r="D395" s="4">
        <v>0</v>
      </c>
      <c r="E395" s="4">
        <v>0</v>
      </c>
      <c r="F395" s="4">
        <v>0</v>
      </c>
      <c r="G395" s="4">
        <f t="shared" si="8"/>
        <v>0</v>
      </c>
    </row>
    <row r="396" spans="1:7" hidden="1" x14ac:dyDescent="0.25">
      <c r="A396">
        <v>257</v>
      </c>
      <c r="B396">
        <v>257</v>
      </c>
      <c r="C396" t="s">
        <v>524</v>
      </c>
      <c r="D396" s="4">
        <v>0</v>
      </c>
      <c r="E396" s="4">
        <v>0</v>
      </c>
      <c r="F396" s="4">
        <v>0</v>
      </c>
      <c r="G396" s="4">
        <f t="shared" si="8"/>
        <v>0</v>
      </c>
    </row>
    <row r="397" spans="1:7" hidden="1" x14ac:dyDescent="0.25">
      <c r="A397">
        <v>259</v>
      </c>
      <c r="B397">
        <v>259</v>
      </c>
      <c r="C397" t="s">
        <v>525</v>
      </c>
      <c r="D397" s="4">
        <v>0</v>
      </c>
      <c r="E397" s="4">
        <v>0</v>
      </c>
      <c r="F397" s="4">
        <v>0</v>
      </c>
      <c r="G397" s="4">
        <f t="shared" si="8"/>
        <v>0</v>
      </c>
    </row>
    <row r="398" spans="1:7" hidden="1" x14ac:dyDescent="0.25">
      <c r="A398">
        <v>260</v>
      </c>
      <c r="B398">
        <v>260</v>
      </c>
      <c r="C398" t="s">
        <v>526</v>
      </c>
      <c r="D398" s="4">
        <v>0</v>
      </c>
      <c r="E398" s="4">
        <v>0</v>
      </c>
      <c r="F398" s="4">
        <v>0</v>
      </c>
      <c r="G398" s="4">
        <f t="shared" si="8"/>
        <v>0</v>
      </c>
    </row>
    <row r="399" spans="1:7" hidden="1" x14ac:dyDescent="0.25">
      <c r="A399">
        <v>263</v>
      </c>
      <c r="B399">
        <v>263</v>
      </c>
      <c r="C399" t="s">
        <v>527</v>
      </c>
      <c r="D399" s="4">
        <v>0</v>
      </c>
      <c r="E399" s="4">
        <v>0</v>
      </c>
      <c r="F399" s="4">
        <v>0</v>
      </c>
      <c r="G399" s="4">
        <f t="shared" si="8"/>
        <v>0</v>
      </c>
    </row>
    <row r="400" spans="1:7" hidden="1" x14ac:dyDescent="0.25">
      <c r="A400">
        <v>267</v>
      </c>
      <c r="B400">
        <v>267</v>
      </c>
      <c r="C400" t="s">
        <v>528</v>
      </c>
      <c r="D400" s="4">
        <v>0</v>
      </c>
      <c r="E400" s="4">
        <v>0</v>
      </c>
      <c r="F400" s="4">
        <v>0</v>
      </c>
      <c r="G400" s="4">
        <f t="shared" si="8"/>
        <v>0</v>
      </c>
    </row>
    <row r="401" spans="1:7" hidden="1" x14ac:dyDescent="0.25">
      <c r="A401">
        <v>268</v>
      </c>
      <c r="B401">
        <v>268</v>
      </c>
      <c r="C401" t="s">
        <v>529</v>
      </c>
      <c r="D401" s="4">
        <v>0</v>
      </c>
      <c r="E401" s="4">
        <v>0</v>
      </c>
      <c r="F401" s="4">
        <v>0</v>
      </c>
      <c r="G401" s="4">
        <f t="shared" si="8"/>
        <v>0</v>
      </c>
    </row>
    <row r="402" spans="1:7" hidden="1" x14ac:dyDescent="0.25">
      <c r="A402">
        <v>269</v>
      </c>
      <c r="B402">
        <v>269</v>
      </c>
      <c r="C402" t="s">
        <v>530</v>
      </c>
      <c r="D402" s="4">
        <v>0</v>
      </c>
      <c r="E402" s="4">
        <v>0</v>
      </c>
      <c r="F402" s="4">
        <v>0</v>
      </c>
      <c r="G402" s="4">
        <f t="shared" si="8"/>
        <v>0</v>
      </c>
    </row>
    <row r="403" spans="1:7" hidden="1" x14ac:dyDescent="0.25">
      <c r="A403">
        <v>270</v>
      </c>
      <c r="B403">
        <v>270</v>
      </c>
      <c r="C403" t="s">
        <v>531</v>
      </c>
      <c r="D403" s="4">
        <v>0</v>
      </c>
      <c r="E403" s="4">
        <v>0</v>
      </c>
      <c r="F403" s="4">
        <v>0</v>
      </c>
      <c r="G403" s="4">
        <f t="shared" si="8"/>
        <v>0</v>
      </c>
    </row>
    <row r="404" spans="1:7" hidden="1" x14ac:dyDescent="0.25">
      <c r="A404">
        <v>272</v>
      </c>
      <c r="B404">
        <v>272</v>
      </c>
      <c r="C404" t="s">
        <v>532</v>
      </c>
      <c r="D404" s="4">
        <v>0</v>
      </c>
      <c r="E404" s="4">
        <v>0</v>
      </c>
      <c r="F404" s="4">
        <v>0</v>
      </c>
      <c r="G404" s="4">
        <f t="shared" si="8"/>
        <v>0</v>
      </c>
    </row>
    <row r="405" spans="1:7" hidden="1" x14ac:dyDescent="0.25">
      <c r="A405">
        <v>279</v>
      </c>
      <c r="B405">
        <v>279</v>
      </c>
      <c r="C405" t="s">
        <v>533</v>
      </c>
      <c r="D405" s="4">
        <v>0</v>
      </c>
      <c r="E405" s="4">
        <v>0</v>
      </c>
      <c r="F405" s="4">
        <v>0</v>
      </c>
      <c r="G405" s="4">
        <f t="shared" si="8"/>
        <v>0</v>
      </c>
    </row>
    <row r="406" spans="1:7" hidden="1" x14ac:dyDescent="0.25">
      <c r="A406">
        <v>280</v>
      </c>
      <c r="B406">
        <v>280</v>
      </c>
      <c r="C406" t="s">
        <v>534</v>
      </c>
      <c r="D406" s="4">
        <v>0</v>
      </c>
      <c r="E406" s="4">
        <v>0</v>
      </c>
      <c r="F406" s="4">
        <v>0</v>
      </c>
      <c r="G406" s="4">
        <f t="shared" si="8"/>
        <v>0</v>
      </c>
    </row>
    <row r="407" spans="1:7" hidden="1" x14ac:dyDescent="0.25">
      <c r="A407">
        <v>282</v>
      </c>
      <c r="B407">
        <v>282</v>
      </c>
      <c r="C407" t="s">
        <v>535</v>
      </c>
      <c r="D407" s="4">
        <v>0</v>
      </c>
      <c r="E407" s="4">
        <v>0</v>
      </c>
      <c r="F407" s="4">
        <v>0</v>
      </c>
      <c r="G407" s="4">
        <f t="shared" si="8"/>
        <v>0</v>
      </c>
    </row>
    <row r="408" spans="1:7" hidden="1" x14ac:dyDescent="0.25">
      <c r="A408">
        <v>283</v>
      </c>
      <c r="B408">
        <v>283</v>
      </c>
      <c r="C408" t="s">
        <v>536</v>
      </c>
      <c r="D408" s="4">
        <v>0</v>
      </c>
      <c r="E408" s="4">
        <v>0</v>
      </c>
      <c r="F408" s="4">
        <v>0</v>
      </c>
      <c r="G408" s="4">
        <f t="shared" si="8"/>
        <v>0</v>
      </c>
    </row>
    <row r="409" spans="1:7" hidden="1" x14ac:dyDescent="0.25">
      <c r="A409">
        <v>286</v>
      </c>
      <c r="B409">
        <v>286</v>
      </c>
      <c r="C409" t="s">
        <v>537</v>
      </c>
      <c r="D409" s="4">
        <v>0</v>
      </c>
      <c r="E409" s="4">
        <v>0</v>
      </c>
      <c r="F409" s="4">
        <v>0</v>
      </c>
      <c r="G409" s="4">
        <f t="shared" si="8"/>
        <v>0</v>
      </c>
    </row>
    <row r="410" spans="1:7" hidden="1" x14ac:dyDescent="0.25">
      <c r="A410">
        <v>288</v>
      </c>
      <c r="B410">
        <v>288</v>
      </c>
      <c r="C410" t="s">
        <v>538</v>
      </c>
      <c r="D410" s="4">
        <v>0</v>
      </c>
      <c r="E410" s="4">
        <v>0</v>
      </c>
      <c r="F410" s="4">
        <v>0</v>
      </c>
      <c r="G410" s="4">
        <f t="shared" si="8"/>
        <v>0</v>
      </c>
    </row>
    <row r="411" spans="1:7" hidden="1" x14ac:dyDescent="0.25">
      <c r="A411">
        <v>289</v>
      </c>
      <c r="B411">
        <v>289</v>
      </c>
      <c r="C411" t="s">
        <v>539</v>
      </c>
      <c r="D411" s="4">
        <v>0</v>
      </c>
      <c r="E411" s="4">
        <v>0</v>
      </c>
      <c r="F411" s="4">
        <v>0</v>
      </c>
      <c r="G411" s="4">
        <f t="shared" si="8"/>
        <v>0</v>
      </c>
    </row>
    <row r="412" spans="1:7" hidden="1" x14ac:dyDescent="0.25">
      <c r="A412">
        <v>292</v>
      </c>
      <c r="B412">
        <v>292</v>
      </c>
      <c r="C412" t="s">
        <v>540</v>
      </c>
      <c r="D412" s="4">
        <v>0</v>
      </c>
      <c r="E412" s="4">
        <v>0</v>
      </c>
      <c r="F412" s="4">
        <v>0</v>
      </c>
      <c r="G412" s="4">
        <f t="shared" si="8"/>
        <v>0</v>
      </c>
    </row>
    <row r="413" spans="1:7" hidden="1" x14ac:dyDescent="0.25">
      <c r="A413">
        <v>294</v>
      </c>
      <c r="B413">
        <v>294</v>
      </c>
      <c r="C413" t="s">
        <v>541</v>
      </c>
      <c r="D413" s="4">
        <v>0</v>
      </c>
      <c r="E413" s="4">
        <v>0</v>
      </c>
      <c r="F413" s="4">
        <v>0</v>
      </c>
      <c r="G413" s="4">
        <f t="shared" si="8"/>
        <v>0</v>
      </c>
    </row>
    <row r="414" spans="1:7" hidden="1" x14ac:dyDescent="0.25">
      <c r="A414">
        <v>296</v>
      </c>
      <c r="B414">
        <v>296</v>
      </c>
      <c r="C414" t="s">
        <v>542</v>
      </c>
      <c r="D414" s="4">
        <v>0</v>
      </c>
      <c r="E414" s="4">
        <v>0</v>
      </c>
      <c r="F414" s="4">
        <v>0</v>
      </c>
      <c r="G414" s="4">
        <f t="shared" si="8"/>
        <v>0</v>
      </c>
    </row>
    <row r="415" spans="1:7" hidden="1" x14ac:dyDescent="0.25">
      <c r="A415">
        <v>297</v>
      </c>
      <c r="B415">
        <v>297</v>
      </c>
      <c r="C415" t="s">
        <v>543</v>
      </c>
      <c r="D415" s="4">
        <v>0</v>
      </c>
      <c r="E415" s="4">
        <v>0</v>
      </c>
      <c r="F415" s="4">
        <v>0</v>
      </c>
      <c r="G415" s="4">
        <f t="shared" si="8"/>
        <v>0</v>
      </c>
    </row>
    <row r="416" spans="1:7" hidden="1" x14ac:dyDescent="0.25">
      <c r="A416">
        <v>298</v>
      </c>
      <c r="B416">
        <v>298</v>
      </c>
      <c r="C416" t="s">
        <v>544</v>
      </c>
      <c r="D416" s="4">
        <v>0</v>
      </c>
      <c r="E416" s="4">
        <v>0</v>
      </c>
      <c r="F416" s="4">
        <v>0</v>
      </c>
      <c r="G416" s="4">
        <f t="shared" si="8"/>
        <v>0</v>
      </c>
    </row>
    <row r="417" spans="1:7" hidden="1" x14ac:dyDescent="0.25">
      <c r="A417">
        <v>299</v>
      </c>
      <c r="B417">
        <v>299</v>
      </c>
      <c r="C417" t="s">
        <v>545</v>
      </c>
      <c r="D417" s="4">
        <v>0</v>
      </c>
      <c r="E417" s="4">
        <v>0</v>
      </c>
      <c r="F417" s="4">
        <v>0</v>
      </c>
      <c r="G417" s="4">
        <f t="shared" si="8"/>
        <v>0</v>
      </c>
    </row>
    <row r="418" spans="1:7" hidden="1" x14ac:dyDescent="0.25">
      <c r="A418">
        <v>300</v>
      </c>
      <c r="B418">
        <v>300</v>
      </c>
      <c r="C418" t="s">
        <v>546</v>
      </c>
      <c r="D418" s="4">
        <v>0</v>
      </c>
      <c r="E418" s="4">
        <v>0</v>
      </c>
      <c r="F418" s="4">
        <v>0</v>
      </c>
      <c r="G418" s="4">
        <f t="shared" si="8"/>
        <v>0</v>
      </c>
    </row>
    <row r="419" spans="1:7" hidden="1" x14ac:dyDescent="0.25">
      <c r="A419">
        <v>301</v>
      </c>
      <c r="B419">
        <v>301</v>
      </c>
      <c r="C419" t="s">
        <v>547</v>
      </c>
      <c r="D419" s="4">
        <v>0</v>
      </c>
      <c r="E419" s="4">
        <v>0</v>
      </c>
      <c r="F419" s="4">
        <v>0</v>
      </c>
      <c r="G419" s="4">
        <f t="shared" si="8"/>
        <v>0</v>
      </c>
    </row>
    <row r="420" spans="1:7" hidden="1" x14ac:dyDescent="0.25">
      <c r="A420">
        <v>302</v>
      </c>
      <c r="B420">
        <v>302</v>
      </c>
      <c r="C420" t="s">
        <v>548</v>
      </c>
      <c r="D420" s="4">
        <v>0</v>
      </c>
      <c r="E420" s="4">
        <v>0</v>
      </c>
      <c r="F420" s="4">
        <v>0</v>
      </c>
      <c r="G420" s="4">
        <f t="shared" si="8"/>
        <v>0</v>
      </c>
    </row>
    <row r="421" spans="1:7" hidden="1" x14ac:dyDescent="0.25">
      <c r="A421">
        <v>303</v>
      </c>
      <c r="B421">
        <v>303</v>
      </c>
      <c r="C421" t="s">
        <v>549</v>
      </c>
      <c r="D421" s="4">
        <v>0</v>
      </c>
      <c r="E421" s="4">
        <v>0</v>
      </c>
      <c r="F421" s="4">
        <v>0</v>
      </c>
      <c r="G421" s="4">
        <f t="shared" si="8"/>
        <v>0</v>
      </c>
    </row>
    <row r="422" spans="1:7" hidden="1" x14ac:dyDescent="0.25">
      <c r="A422">
        <v>306</v>
      </c>
      <c r="B422">
        <v>306</v>
      </c>
      <c r="C422" t="s">
        <v>550</v>
      </c>
      <c r="D422" s="4">
        <v>0</v>
      </c>
      <c r="E422" s="4">
        <v>0</v>
      </c>
      <c r="F422" s="4">
        <v>0</v>
      </c>
      <c r="G422" s="4">
        <f t="shared" si="8"/>
        <v>0</v>
      </c>
    </row>
    <row r="423" spans="1:7" hidden="1" x14ac:dyDescent="0.25">
      <c r="A423">
        <v>311</v>
      </c>
      <c r="B423">
        <v>311</v>
      </c>
      <c r="C423" t="s">
        <v>551</v>
      </c>
      <c r="D423" s="4">
        <v>0</v>
      </c>
      <c r="E423" s="4">
        <v>0</v>
      </c>
      <c r="F423" s="4">
        <v>0</v>
      </c>
      <c r="G423" s="4">
        <f t="shared" si="8"/>
        <v>0</v>
      </c>
    </row>
    <row r="424" spans="1:7" hidden="1" x14ac:dyDescent="0.25">
      <c r="A424">
        <v>312</v>
      </c>
      <c r="B424">
        <v>312</v>
      </c>
      <c r="C424" t="s">
        <v>552</v>
      </c>
      <c r="D424" s="4">
        <v>0</v>
      </c>
      <c r="E424" s="4">
        <v>0</v>
      </c>
      <c r="F424" s="4">
        <v>0</v>
      </c>
      <c r="G424" s="4">
        <f t="shared" si="8"/>
        <v>0</v>
      </c>
    </row>
    <row r="425" spans="1:7" hidden="1" x14ac:dyDescent="0.25">
      <c r="A425">
        <v>313</v>
      </c>
      <c r="B425">
        <v>313</v>
      </c>
      <c r="C425" t="s">
        <v>553</v>
      </c>
      <c r="D425" s="4">
        <v>0</v>
      </c>
      <c r="E425" s="4">
        <v>0</v>
      </c>
      <c r="F425" s="4">
        <v>0</v>
      </c>
      <c r="G425" s="4">
        <f t="shared" si="8"/>
        <v>0</v>
      </c>
    </row>
    <row r="426" spans="1:7" hidden="1" x14ac:dyDescent="0.25">
      <c r="A426">
        <v>318</v>
      </c>
      <c r="B426">
        <v>318</v>
      </c>
      <c r="C426" t="s">
        <v>554</v>
      </c>
      <c r="D426" s="4">
        <v>0</v>
      </c>
      <c r="E426" s="4">
        <v>0</v>
      </c>
      <c r="F426" s="4">
        <v>0</v>
      </c>
      <c r="G426" s="4">
        <f t="shared" si="8"/>
        <v>0</v>
      </c>
    </row>
    <row r="427" spans="1:7" hidden="1" x14ac:dyDescent="0.25">
      <c r="A427">
        <v>319</v>
      </c>
      <c r="B427">
        <v>319</v>
      </c>
      <c r="C427" t="s">
        <v>1</v>
      </c>
      <c r="D427" s="4">
        <v>0</v>
      </c>
      <c r="E427" s="4">
        <v>0</v>
      </c>
      <c r="F427" s="4">
        <v>0</v>
      </c>
      <c r="G427" s="4">
        <f t="shared" si="8"/>
        <v>0</v>
      </c>
    </row>
    <row r="428" spans="1:7" hidden="1" x14ac:dyDescent="0.25">
      <c r="A428">
        <v>320</v>
      </c>
      <c r="B428">
        <v>320</v>
      </c>
      <c r="C428" t="s">
        <v>555</v>
      </c>
      <c r="D428" s="4">
        <v>0</v>
      </c>
      <c r="E428" s="4">
        <v>0</v>
      </c>
      <c r="F428" s="4">
        <v>0</v>
      </c>
      <c r="G428" s="4">
        <f t="shared" si="8"/>
        <v>0</v>
      </c>
    </row>
    <row r="429" spans="1:7" hidden="1" x14ac:dyDescent="0.25">
      <c r="A429">
        <v>324</v>
      </c>
      <c r="B429">
        <v>324</v>
      </c>
      <c r="C429" t="s">
        <v>556</v>
      </c>
      <c r="D429" s="4">
        <v>0</v>
      </c>
      <c r="E429" s="4">
        <v>0</v>
      </c>
      <c r="F429" s="4">
        <v>0</v>
      </c>
      <c r="G429" s="4">
        <f t="shared" si="8"/>
        <v>0</v>
      </c>
    </row>
    <row r="430" spans="1:7" hidden="1" x14ac:dyDescent="0.25">
      <c r="A430">
        <v>327</v>
      </c>
      <c r="B430">
        <v>327</v>
      </c>
      <c r="C430" t="s">
        <v>557</v>
      </c>
      <c r="D430" s="4">
        <v>0</v>
      </c>
      <c r="E430" s="4">
        <v>0</v>
      </c>
      <c r="F430" s="4">
        <v>0</v>
      </c>
      <c r="G430" s="4">
        <f t="shared" si="8"/>
        <v>0</v>
      </c>
    </row>
    <row r="431" spans="1:7" hidden="1" x14ac:dyDescent="0.25">
      <c r="A431">
        <v>328</v>
      </c>
      <c r="B431">
        <v>328</v>
      </c>
      <c r="C431" t="s">
        <v>558</v>
      </c>
      <c r="D431" s="4">
        <v>0</v>
      </c>
      <c r="E431" s="4">
        <v>0</v>
      </c>
      <c r="F431" s="4">
        <v>0</v>
      </c>
      <c r="G431" s="4">
        <f t="shared" si="8"/>
        <v>0</v>
      </c>
    </row>
    <row r="432" spans="1:7" hidden="1" x14ac:dyDescent="0.25">
      <c r="A432">
        <v>329</v>
      </c>
      <c r="B432">
        <v>329</v>
      </c>
      <c r="C432" t="s">
        <v>559</v>
      </c>
      <c r="D432" s="4">
        <v>0</v>
      </c>
      <c r="E432" s="4">
        <v>0</v>
      </c>
      <c r="F432" s="4">
        <v>0</v>
      </c>
      <c r="G432" s="4">
        <f t="shared" si="8"/>
        <v>0</v>
      </c>
    </row>
    <row r="433" spans="1:7" hidden="1" x14ac:dyDescent="0.25">
      <c r="A433">
        <v>330</v>
      </c>
      <c r="B433">
        <v>330</v>
      </c>
      <c r="C433" t="s">
        <v>560</v>
      </c>
      <c r="D433" s="4">
        <v>0</v>
      </c>
      <c r="E433" s="4">
        <v>0</v>
      </c>
      <c r="F433" s="4">
        <v>0</v>
      </c>
      <c r="G433" s="4">
        <f t="shared" si="8"/>
        <v>0</v>
      </c>
    </row>
    <row r="434" spans="1:7" hidden="1" x14ac:dyDescent="0.25">
      <c r="A434">
        <v>333</v>
      </c>
      <c r="B434">
        <v>333</v>
      </c>
      <c r="C434" t="s">
        <v>561</v>
      </c>
      <c r="D434" s="4">
        <v>0</v>
      </c>
      <c r="E434" s="4">
        <v>0</v>
      </c>
      <c r="F434" s="4">
        <v>0</v>
      </c>
      <c r="G434" s="4">
        <f t="shared" si="8"/>
        <v>0</v>
      </c>
    </row>
    <row r="435" spans="1:7" hidden="1" x14ac:dyDescent="0.25">
      <c r="A435">
        <v>334</v>
      </c>
      <c r="B435">
        <v>334</v>
      </c>
      <c r="C435" t="s">
        <v>562</v>
      </c>
      <c r="D435" s="4">
        <v>0</v>
      </c>
      <c r="E435" s="4">
        <v>0</v>
      </c>
      <c r="F435" s="4">
        <v>0</v>
      </c>
      <c r="G435" s="4">
        <f t="shared" si="8"/>
        <v>0</v>
      </c>
    </row>
    <row r="436" spans="1:7" hidden="1" x14ac:dyDescent="0.25">
      <c r="A436">
        <v>335</v>
      </c>
      <c r="B436">
        <v>335</v>
      </c>
      <c r="C436" t="s">
        <v>563</v>
      </c>
      <c r="D436" s="4">
        <v>0</v>
      </c>
      <c r="E436" s="4">
        <v>0</v>
      </c>
      <c r="F436" s="4">
        <v>0</v>
      </c>
      <c r="G436" s="4">
        <f t="shared" si="8"/>
        <v>0</v>
      </c>
    </row>
    <row r="437" spans="1:7" hidden="1" x14ac:dyDescent="0.25">
      <c r="A437">
        <v>337</v>
      </c>
      <c r="B437">
        <v>337</v>
      </c>
      <c r="C437" t="s">
        <v>564</v>
      </c>
      <c r="D437" s="4">
        <v>0</v>
      </c>
      <c r="E437" s="4">
        <v>0</v>
      </c>
      <c r="F437" s="4">
        <v>0</v>
      </c>
      <c r="G437" s="4">
        <f t="shared" si="8"/>
        <v>0</v>
      </c>
    </row>
    <row r="438" spans="1:7" hidden="1" x14ac:dyDescent="0.25">
      <c r="A438">
        <v>338</v>
      </c>
      <c r="B438">
        <v>338</v>
      </c>
      <c r="C438" t="s">
        <v>565</v>
      </c>
      <c r="D438" s="4">
        <v>0</v>
      </c>
      <c r="E438" s="4">
        <v>0</v>
      </c>
      <c r="F438" s="4">
        <v>0</v>
      </c>
      <c r="G438" s="4">
        <f t="shared" si="8"/>
        <v>0</v>
      </c>
    </row>
    <row r="439" spans="1:7" hidden="1" x14ac:dyDescent="0.25">
      <c r="A439">
        <v>339</v>
      </c>
      <c r="B439">
        <v>339</v>
      </c>
      <c r="C439" t="s">
        <v>566</v>
      </c>
      <c r="D439" s="4">
        <v>0</v>
      </c>
      <c r="E439" s="4">
        <v>0</v>
      </c>
      <c r="F439" s="4">
        <v>0</v>
      </c>
      <c r="G439" s="4">
        <f t="shared" si="8"/>
        <v>0</v>
      </c>
    </row>
    <row r="440" spans="1:7" hidden="1" x14ac:dyDescent="0.25">
      <c r="A440">
        <v>340</v>
      </c>
      <c r="B440">
        <v>340</v>
      </c>
      <c r="C440" t="s">
        <v>567</v>
      </c>
      <c r="D440" s="4">
        <v>0</v>
      </c>
      <c r="E440" s="4">
        <v>0</v>
      </c>
      <c r="F440" s="4">
        <v>0</v>
      </c>
      <c r="G440" s="4">
        <f t="shared" si="8"/>
        <v>0</v>
      </c>
    </row>
    <row r="441" spans="1:7" hidden="1" x14ac:dyDescent="0.25">
      <c r="A441">
        <v>341</v>
      </c>
      <c r="B441">
        <v>341</v>
      </c>
      <c r="C441" t="s">
        <v>568</v>
      </c>
      <c r="D441" s="4">
        <v>0</v>
      </c>
      <c r="E441" s="4">
        <v>0</v>
      </c>
      <c r="F441" s="4">
        <v>0</v>
      </c>
      <c r="G441" s="4">
        <f t="shared" si="8"/>
        <v>0</v>
      </c>
    </row>
    <row r="442" spans="1:7" hidden="1" x14ac:dyDescent="0.25">
      <c r="A442">
        <v>345</v>
      </c>
      <c r="B442">
        <v>345</v>
      </c>
      <c r="C442" t="s">
        <v>569</v>
      </c>
      <c r="D442" s="4">
        <v>0</v>
      </c>
      <c r="E442" s="4">
        <v>0</v>
      </c>
      <c r="F442" s="4">
        <v>0</v>
      </c>
      <c r="G442" s="4">
        <f t="shared" si="8"/>
        <v>0</v>
      </c>
    </row>
    <row r="443" spans="1:7" hidden="1" x14ac:dyDescent="0.25">
      <c r="A443">
        <v>349</v>
      </c>
      <c r="B443">
        <v>349</v>
      </c>
      <c r="C443" t="s">
        <v>570</v>
      </c>
      <c r="D443" s="4">
        <v>0</v>
      </c>
      <c r="E443" s="4">
        <v>0</v>
      </c>
      <c r="F443" s="4">
        <v>0</v>
      </c>
      <c r="G443" s="4">
        <f t="shared" ref="G443:G481" si="9">+E443+F443</f>
        <v>0</v>
      </c>
    </row>
    <row r="444" spans="1:7" hidden="1" x14ac:dyDescent="0.25">
      <c r="A444">
        <v>351</v>
      </c>
      <c r="B444">
        <v>351</v>
      </c>
      <c r="C444" t="s">
        <v>571</v>
      </c>
      <c r="D444" s="4">
        <v>0</v>
      </c>
      <c r="E444" s="4">
        <v>0</v>
      </c>
      <c r="F444" s="4">
        <v>0</v>
      </c>
      <c r="G444" s="4">
        <f t="shared" si="9"/>
        <v>0</v>
      </c>
    </row>
    <row r="445" spans="1:7" hidden="1" x14ac:dyDescent="0.25">
      <c r="A445">
        <v>406</v>
      </c>
      <c r="B445">
        <v>406</v>
      </c>
      <c r="C445" t="s">
        <v>572</v>
      </c>
      <c r="D445" s="4">
        <v>0</v>
      </c>
      <c r="E445" s="4">
        <v>0</v>
      </c>
      <c r="F445" s="4">
        <v>0</v>
      </c>
      <c r="G445" s="4">
        <f t="shared" si="9"/>
        <v>0</v>
      </c>
    </row>
    <row r="446" spans="1:7" hidden="1" x14ac:dyDescent="0.25">
      <c r="A446">
        <v>603</v>
      </c>
      <c r="B446">
        <v>603</v>
      </c>
      <c r="C446" t="s">
        <v>3</v>
      </c>
      <c r="D446" s="4">
        <v>0</v>
      </c>
      <c r="E446" s="4">
        <v>0</v>
      </c>
      <c r="F446" s="4">
        <v>0</v>
      </c>
      <c r="G446" s="4">
        <f t="shared" si="9"/>
        <v>0</v>
      </c>
    </row>
    <row r="447" spans="1:7" hidden="1" x14ac:dyDescent="0.25">
      <c r="A447">
        <v>618</v>
      </c>
      <c r="B447">
        <v>618</v>
      </c>
      <c r="C447" t="s">
        <v>8</v>
      </c>
      <c r="D447" s="4">
        <v>0</v>
      </c>
      <c r="E447" s="4">
        <v>0</v>
      </c>
      <c r="F447" s="4">
        <v>0</v>
      </c>
      <c r="G447" s="4">
        <f t="shared" si="9"/>
        <v>0</v>
      </c>
    </row>
    <row r="448" spans="1:7" hidden="1" x14ac:dyDescent="0.25">
      <c r="A448">
        <v>632</v>
      </c>
      <c r="B448">
        <v>632</v>
      </c>
      <c r="C448" t="s">
        <v>12</v>
      </c>
      <c r="D448" s="4">
        <v>0</v>
      </c>
      <c r="E448" s="4">
        <v>0</v>
      </c>
      <c r="F448" s="4">
        <v>0</v>
      </c>
      <c r="G448" s="4">
        <f t="shared" si="9"/>
        <v>0</v>
      </c>
    </row>
    <row r="449" spans="1:7" hidden="1" x14ac:dyDescent="0.25">
      <c r="A449">
        <v>662</v>
      </c>
      <c r="B449">
        <v>662</v>
      </c>
      <c r="C449" t="s">
        <v>20</v>
      </c>
      <c r="D449" s="4">
        <v>0</v>
      </c>
      <c r="E449" s="4">
        <v>0</v>
      </c>
      <c r="F449" s="4">
        <v>0</v>
      </c>
      <c r="G449" s="4">
        <f t="shared" si="9"/>
        <v>0</v>
      </c>
    </row>
    <row r="450" spans="1:7" hidden="1" x14ac:dyDescent="0.25">
      <c r="A450">
        <v>670</v>
      </c>
      <c r="B450">
        <v>670</v>
      </c>
      <c r="C450" t="s">
        <v>22</v>
      </c>
      <c r="D450" s="4">
        <v>0</v>
      </c>
      <c r="E450" s="4">
        <v>0</v>
      </c>
      <c r="F450" s="4">
        <v>0</v>
      </c>
      <c r="G450" s="4">
        <f t="shared" si="9"/>
        <v>0</v>
      </c>
    </row>
    <row r="451" spans="1:7" hidden="1" x14ac:dyDescent="0.25">
      <c r="A451">
        <v>675</v>
      </c>
      <c r="B451">
        <v>675</v>
      </c>
      <c r="C451" t="s">
        <v>26</v>
      </c>
      <c r="D451" s="4">
        <v>0</v>
      </c>
      <c r="E451" s="4">
        <v>0</v>
      </c>
      <c r="F451" s="4">
        <v>0</v>
      </c>
      <c r="G451" s="4">
        <f t="shared" si="9"/>
        <v>0</v>
      </c>
    </row>
    <row r="452" spans="1:7" hidden="1" x14ac:dyDescent="0.25">
      <c r="A452">
        <v>683</v>
      </c>
      <c r="B452">
        <v>683</v>
      </c>
      <c r="C452" t="s">
        <v>28</v>
      </c>
      <c r="D452" s="4">
        <v>0</v>
      </c>
      <c r="E452" s="4">
        <v>0</v>
      </c>
      <c r="F452" s="4">
        <v>0</v>
      </c>
      <c r="G452" s="4">
        <f t="shared" si="9"/>
        <v>0</v>
      </c>
    </row>
    <row r="453" spans="1:7" hidden="1" x14ac:dyDescent="0.25">
      <c r="A453">
        <v>685</v>
      </c>
      <c r="B453">
        <v>685</v>
      </c>
      <c r="C453" t="s">
        <v>29</v>
      </c>
      <c r="D453" s="4">
        <v>0</v>
      </c>
      <c r="E453" s="4">
        <v>0</v>
      </c>
      <c r="F453" s="4">
        <v>0</v>
      </c>
      <c r="G453" s="4">
        <f t="shared" si="9"/>
        <v>0</v>
      </c>
    </row>
    <row r="454" spans="1:7" hidden="1" x14ac:dyDescent="0.25">
      <c r="A454">
        <v>700</v>
      </c>
      <c r="B454">
        <v>700</v>
      </c>
      <c r="C454" t="s">
        <v>33</v>
      </c>
      <c r="D454" s="4">
        <v>0</v>
      </c>
      <c r="E454" s="4">
        <v>0</v>
      </c>
      <c r="F454" s="4">
        <v>0</v>
      </c>
      <c r="G454" s="4">
        <f t="shared" si="9"/>
        <v>0</v>
      </c>
    </row>
    <row r="455" spans="1:7" hidden="1" x14ac:dyDescent="0.25">
      <c r="A455">
        <v>705</v>
      </c>
      <c r="B455">
        <v>705</v>
      </c>
      <c r="C455" t="s">
        <v>34</v>
      </c>
      <c r="D455" s="4">
        <v>0</v>
      </c>
      <c r="E455" s="4">
        <v>0</v>
      </c>
      <c r="F455" s="4">
        <v>0</v>
      </c>
      <c r="G455" s="4">
        <f t="shared" si="9"/>
        <v>0</v>
      </c>
    </row>
    <row r="456" spans="1:7" hidden="1" x14ac:dyDescent="0.25">
      <c r="A456">
        <v>710</v>
      </c>
      <c r="B456">
        <v>710</v>
      </c>
      <c r="C456" t="s">
        <v>35</v>
      </c>
      <c r="D456" s="4">
        <v>0</v>
      </c>
      <c r="E456" s="4">
        <v>0</v>
      </c>
      <c r="F456" s="4">
        <v>0</v>
      </c>
      <c r="G456" s="4">
        <f t="shared" si="9"/>
        <v>0</v>
      </c>
    </row>
    <row r="457" spans="1:7" hidden="1" x14ac:dyDescent="0.25">
      <c r="A457">
        <v>715</v>
      </c>
      <c r="B457">
        <v>715</v>
      </c>
      <c r="C457" t="s">
        <v>37</v>
      </c>
      <c r="D457" s="4">
        <v>0</v>
      </c>
      <c r="E457" s="4">
        <v>0</v>
      </c>
      <c r="F457" s="4">
        <v>0</v>
      </c>
      <c r="G457" s="4">
        <f t="shared" si="9"/>
        <v>0</v>
      </c>
    </row>
    <row r="458" spans="1:7" hidden="1" x14ac:dyDescent="0.25">
      <c r="A458">
        <v>717</v>
      </c>
      <c r="B458">
        <v>717</v>
      </c>
      <c r="C458" t="s">
        <v>38</v>
      </c>
      <c r="D458" s="4">
        <v>0</v>
      </c>
      <c r="E458" s="4">
        <v>0</v>
      </c>
      <c r="F458" s="4">
        <v>0</v>
      </c>
      <c r="G458" s="4">
        <f t="shared" si="9"/>
        <v>0</v>
      </c>
    </row>
    <row r="459" spans="1:7" hidden="1" x14ac:dyDescent="0.25">
      <c r="A459">
        <v>728</v>
      </c>
      <c r="B459">
        <v>728</v>
      </c>
      <c r="C459" t="s">
        <v>573</v>
      </c>
      <c r="D459" s="4">
        <v>0</v>
      </c>
      <c r="E459" s="4">
        <v>0</v>
      </c>
      <c r="F459" s="4">
        <v>0</v>
      </c>
      <c r="G459" s="4">
        <f t="shared" si="9"/>
        <v>0</v>
      </c>
    </row>
    <row r="460" spans="1:7" hidden="1" x14ac:dyDescent="0.25">
      <c r="A460">
        <v>763</v>
      </c>
      <c r="B460">
        <v>763</v>
      </c>
      <c r="C460" t="s">
        <v>49</v>
      </c>
      <c r="D460" s="4">
        <v>0</v>
      </c>
      <c r="E460" s="4">
        <v>0</v>
      </c>
      <c r="F460" s="4">
        <v>0</v>
      </c>
      <c r="G460" s="4">
        <f t="shared" si="9"/>
        <v>0</v>
      </c>
    </row>
    <row r="461" spans="1:7" hidden="1" x14ac:dyDescent="0.25">
      <c r="A461">
        <v>765</v>
      </c>
      <c r="B461">
        <v>765</v>
      </c>
      <c r="C461" t="s">
        <v>50</v>
      </c>
      <c r="D461" s="4">
        <v>0</v>
      </c>
      <c r="E461" s="4">
        <v>0</v>
      </c>
      <c r="F461" s="4">
        <v>0</v>
      </c>
      <c r="G461" s="4">
        <f t="shared" si="9"/>
        <v>0</v>
      </c>
    </row>
    <row r="462" spans="1:7" hidden="1" x14ac:dyDescent="0.25">
      <c r="A462">
        <v>770</v>
      </c>
      <c r="B462">
        <v>770</v>
      </c>
      <c r="C462" t="s">
        <v>53</v>
      </c>
      <c r="D462" s="4">
        <v>0</v>
      </c>
      <c r="E462" s="4">
        <v>0</v>
      </c>
      <c r="F462" s="4">
        <v>0</v>
      </c>
      <c r="G462" s="4">
        <f t="shared" si="9"/>
        <v>0</v>
      </c>
    </row>
    <row r="463" spans="1:7" hidden="1" x14ac:dyDescent="0.25">
      <c r="A463">
        <v>774</v>
      </c>
      <c r="B463">
        <v>774</v>
      </c>
      <c r="C463" t="s">
        <v>55</v>
      </c>
      <c r="D463" s="4">
        <v>0</v>
      </c>
      <c r="E463" s="4">
        <v>0</v>
      </c>
      <c r="F463" s="4">
        <v>0</v>
      </c>
      <c r="G463" s="4">
        <f t="shared" si="9"/>
        <v>0</v>
      </c>
    </row>
    <row r="464" spans="1:7" hidden="1" x14ac:dyDescent="0.25">
      <c r="A464">
        <v>801</v>
      </c>
      <c r="B464">
        <v>801</v>
      </c>
      <c r="C464" t="s">
        <v>59</v>
      </c>
      <c r="D464" s="4">
        <v>0</v>
      </c>
      <c r="E464" s="4">
        <v>0</v>
      </c>
      <c r="F464" s="4">
        <v>0</v>
      </c>
      <c r="G464" s="4">
        <f t="shared" si="9"/>
        <v>0</v>
      </c>
    </row>
    <row r="465" spans="1:7" hidden="1" x14ac:dyDescent="0.25">
      <c r="A465">
        <v>806</v>
      </c>
      <c r="B465">
        <v>806</v>
      </c>
      <c r="C465" t="s">
        <v>61</v>
      </c>
      <c r="D465" s="4">
        <v>0</v>
      </c>
      <c r="E465" s="4">
        <v>0</v>
      </c>
      <c r="F465" s="4">
        <v>0</v>
      </c>
      <c r="G465" s="4">
        <f t="shared" si="9"/>
        <v>0</v>
      </c>
    </row>
    <row r="466" spans="1:7" hidden="1" x14ac:dyDescent="0.25">
      <c r="A466">
        <v>815</v>
      </c>
      <c r="B466">
        <v>815</v>
      </c>
      <c r="C466" t="s">
        <v>63</v>
      </c>
      <c r="D466" s="4">
        <v>0</v>
      </c>
      <c r="E466" s="4">
        <v>0</v>
      </c>
      <c r="F466" s="4">
        <v>0</v>
      </c>
      <c r="G466" s="4">
        <f t="shared" si="9"/>
        <v>0</v>
      </c>
    </row>
    <row r="467" spans="1:7" hidden="1" x14ac:dyDescent="0.25">
      <c r="A467">
        <v>817</v>
      </c>
      <c r="B467">
        <v>817</v>
      </c>
      <c r="C467" t="s">
        <v>64</v>
      </c>
      <c r="D467" s="4">
        <v>0</v>
      </c>
      <c r="E467" s="4">
        <v>0</v>
      </c>
      <c r="F467" s="4">
        <v>0</v>
      </c>
      <c r="G467" s="4">
        <f t="shared" si="9"/>
        <v>0</v>
      </c>
    </row>
    <row r="468" spans="1:7" hidden="1" x14ac:dyDescent="0.25">
      <c r="A468">
        <v>818</v>
      </c>
      <c r="B468">
        <v>818</v>
      </c>
      <c r="C468" t="s">
        <v>65</v>
      </c>
      <c r="D468" s="4">
        <v>0</v>
      </c>
      <c r="E468" s="4">
        <v>0</v>
      </c>
      <c r="F468" s="4">
        <v>0</v>
      </c>
      <c r="G468" s="4">
        <f t="shared" si="9"/>
        <v>0</v>
      </c>
    </row>
    <row r="469" spans="1:7" hidden="1" x14ac:dyDescent="0.25">
      <c r="A469">
        <v>821</v>
      </c>
      <c r="B469">
        <v>821</v>
      </c>
      <c r="C469" t="s">
        <v>66</v>
      </c>
      <c r="D469" s="4">
        <v>0</v>
      </c>
      <c r="E469" s="4">
        <v>0</v>
      </c>
      <c r="F469" s="4">
        <v>0</v>
      </c>
      <c r="G469" s="4">
        <f t="shared" si="9"/>
        <v>0</v>
      </c>
    </row>
    <row r="470" spans="1:7" hidden="1" x14ac:dyDescent="0.25">
      <c r="A470">
        <v>825</v>
      </c>
      <c r="B470">
        <v>825</v>
      </c>
      <c r="C470" t="s">
        <v>68</v>
      </c>
      <c r="D470" s="4">
        <v>0</v>
      </c>
      <c r="E470" s="4">
        <v>0</v>
      </c>
      <c r="F470" s="4">
        <v>0</v>
      </c>
      <c r="G470" s="4">
        <f t="shared" si="9"/>
        <v>0</v>
      </c>
    </row>
    <row r="471" spans="1:7" hidden="1" x14ac:dyDescent="0.25">
      <c r="A471">
        <v>830</v>
      </c>
      <c r="B471">
        <v>830</v>
      </c>
      <c r="C471" t="s">
        <v>71</v>
      </c>
      <c r="D471" s="4">
        <v>0</v>
      </c>
      <c r="E471" s="4">
        <v>0</v>
      </c>
      <c r="F471" s="4">
        <v>0</v>
      </c>
      <c r="G471" s="4">
        <f t="shared" si="9"/>
        <v>0</v>
      </c>
    </row>
    <row r="472" spans="1:7" hidden="1" x14ac:dyDescent="0.25">
      <c r="A472">
        <v>832</v>
      </c>
      <c r="B472">
        <v>832</v>
      </c>
      <c r="C472" t="s">
        <v>72</v>
      </c>
      <c r="D472" s="4">
        <v>0</v>
      </c>
      <c r="E472" s="4">
        <v>0</v>
      </c>
      <c r="F472" s="4">
        <v>0</v>
      </c>
      <c r="G472" s="4">
        <f t="shared" si="9"/>
        <v>0</v>
      </c>
    </row>
    <row r="473" spans="1:7" hidden="1" x14ac:dyDescent="0.25">
      <c r="A473">
        <v>851</v>
      </c>
      <c r="B473">
        <v>851</v>
      </c>
      <c r="C473" t="s">
        <v>73</v>
      </c>
      <c r="D473" s="4">
        <v>0</v>
      </c>
      <c r="E473" s="4">
        <v>0</v>
      </c>
      <c r="F473" s="4">
        <v>0</v>
      </c>
      <c r="G473" s="4">
        <f t="shared" si="9"/>
        <v>0</v>
      </c>
    </row>
    <row r="474" spans="1:7" hidden="1" x14ac:dyDescent="0.25">
      <c r="A474">
        <v>852</v>
      </c>
      <c r="B474">
        <v>852</v>
      </c>
      <c r="C474" t="s">
        <v>74</v>
      </c>
      <c r="D474" s="4">
        <v>0</v>
      </c>
      <c r="E474" s="4">
        <v>0</v>
      </c>
      <c r="F474" s="4">
        <v>0</v>
      </c>
      <c r="G474" s="4">
        <f t="shared" si="9"/>
        <v>0</v>
      </c>
    </row>
    <row r="475" spans="1:7" hidden="1" x14ac:dyDescent="0.25">
      <c r="A475">
        <v>855</v>
      </c>
      <c r="B475">
        <v>855</v>
      </c>
      <c r="C475" t="s">
        <v>76</v>
      </c>
      <c r="D475" s="4">
        <v>0</v>
      </c>
      <c r="E475" s="4">
        <v>0</v>
      </c>
      <c r="F475" s="4">
        <v>0</v>
      </c>
      <c r="G475" s="4">
        <f t="shared" si="9"/>
        <v>0</v>
      </c>
    </row>
    <row r="476" spans="1:7" hidden="1" x14ac:dyDescent="0.25">
      <c r="A476">
        <v>872</v>
      </c>
      <c r="B476">
        <v>872</v>
      </c>
      <c r="C476" t="s">
        <v>79</v>
      </c>
      <c r="D476" s="4">
        <v>0</v>
      </c>
      <c r="E476" s="4">
        <v>0</v>
      </c>
      <c r="F476" s="4">
        <v>0</v>
      </c>
      <c r="G476" s="4">
        <f t="shared" si="9"/>
        <v>0</v>
      </c>
    </row>
    <row r="477" spans="1:7" hidden="1" x14ac:dyDescent="0.25">
      <c r="A477">
        <v>873</v>
      </c>
      <c r="B477">
        <v>873</v>
      </c>
      <c r="C477" t="s">
        <v>80</v>
      </c>
      <c r="D477" s="4">
        <v>0</v>
      </c>
      <c r="E477" s="4">
        <v>0</v>
      </c>
      <c r="F477" s="4">
        <v>0</v>
      </c>
      <c r="G477" s="4">
        <f t="shared" si="9"/>
        <v>0</v>
      </c>
    </row>
    <row r="478" spans="1:7" hidden="1" x14ac:dyDescent="0.25">
      <c r="A478">
        <v>876</v>
      </c>
      <c r="B478">
        <v>876</v>
      </c>
      <c r="C478" t="s">
        <v>81</v>
      </c>
      <c r="D478" s="4">
        <v>0</v>
      </c>
      <c r="E478" s="4">
        <v>0</v>
      </c>
      <c r="F478" s="4">
        <v>0</v>
      </c>
      <c r="G478" s="4">
        <f t="shared" si="9"/>
        <v>0</v>
      </c>
    </row>
    <row r="479" spans="1:7" hidden="1" x14ac:dyDescent="0.25">
      <c r="A479">
        <v>879</v>
      </c>
      <c r="B479">
        <v>879</v>
      </c>
      <c r="C479" t="s">
        <v>83</v>
      </c>
      <c r="D479" s="4">
        <v>0</v>
      </c>
      <c r="E479" s="4">
        <v>0</v>
      </c>
      <c r="F479" s="4">
        <v>0</v>
      </c>
      <c r="G479" s="4">
        <f t="shared" si="9"/>
        <v>0</v>
      </c>
    </row>
    <row r="480" spans="1:7" hidden="1" x14ac:dyDescent="0.25">
      <c r="A480">
        <v>910</v>
      </c>
      <c r="B480">
        <v>910</v>
      </c>
      <c r="C480" t="s">
        <v>85</v>
      </c>
      <c r="D480" s="4">
        <v>0</v>
      </c>
      <c r="E480" s="4">
        <v>0</v>
      </c>
      <c r="F480" s="4">
        <v>0</v>
      </c>
      <c r="G480" s="4">
        <f t="shared" si="9"/>
        <v>0</v>
      </c>
    </row>
    <row r="481" spans="1:7" hidden="1" x14ac:dyDescent="0.25">
      <c r="A481">
        <v>915</v>
      </c>
      <c r="B481">
        <v>915</v>
      </c>
      <c r="C481" t="s">
        <v>86</v>
      </c>
      <c r="D481" s="4">
        <v>0</v>
      </c>
      <c r="E481" s="4">
        <v>0</v>
      </c>
      <c r="F481" s="4">
        <v>0</v>
      </c>
      <c r="G481" s="4">
        <f t="shared" si="9"/>
        <v>0</v>
      </c>
    </row>
    <row r="482" spans="1:7" hidden="1" x14ac:dyDescent="0.25"/>
    <row r="483" spans="1:7" hidden="1" x14ac:dyDescent="0.25">
      <c r="A483">
        <v>410</v>
      </c>
      <c r="B483">
        <v>410</v>
      </c>
      <c r="C483" t="s">
        <v>87</v>
      </c>
      <c r="D483" s="4">
        <v>0</v>
      </c>
      <c r="E483" s="4">
        <v>0</v>
      </c>
      <c r="F483" s="4"/>
      <c r="G483" s="4">
        <f t="shared" ref="G483:G499" si="10">+E483+F483</f>
        <v>0</v>
      </c>
    </row>
    <row r="484" spans="1:7" hidden="1" x14ac:dyDescent="0.25">
      <c r="A484">
        <v>414</v>
      </c>
      <c r="B484">
        <v>414</v>
      </c>
      <c r="C484" t="s">
        <v>88</v>
      </c>
      <c r="D484" s="4">
        <v>0</v>
      </c>
      <c r="E484" s="4">
        <v>0</v>
      </c>
      <c r="F484" s="4"/>
      <c r="G484" s="4">
        <f t="shared" si="10"/>
        <v>0</v>
      </c>
    </row>
    <row r="485" spans="1:7" hidden="1" x14ac:dyDescent="0.25">
      <c r="A485">
        <v>428</v>
      </c>
      <c r="B485">
        <v>428</v>
      </c>
      <c r="C485" t="s">
        <v>89</v>
      </c>
      <c r="D485" s="4">
        <v>0</v>
      </c>
      <c r="E485" s="4">
        <v>0</v>
      </c>
      <c r="F485" s="4"/>
      <c r="G485" s="4">
        <f t="shared" si="10"/>
        <v>0</v>
      </c>
    </row>
    <row r="486" spans="1:7" hidden="1" x14ac:dyDescent="0.25">
      <c r="A486">
        <v>445</v>
      </c>
      <c r="B486">
        <v>445</v>
      </c>
      <c r="C486" t="s">
        <v>90</v>
      </c>
      <c r="D486" s="4">
        <v>0</v>
      </c>
      <c r="E486" s="4">
        <v>0</v>
      </c>
      <c r="F486" s="4"/>
      <c r="G486" s="4">
        <f t="shared" si="10"/>
        <v>0</v>
      </c>
    </row>
    <row r="487" spans="1:7" hidden="1" x14ac:dyDescent="0.25">
      <c r="A487">
        <v>446</v>
      </c>
      <c r="B487">
        <v>446</v>
      </c>
      <c r="C487" t="s">
        <v>91</v>
      </c>
      <c r="D487" s="4">
        <v>0</v>
      </c>
      <c r="E487" s="4">
        <v>0</v>
      </c>
      <c r="F487" s="4"/>
      <c r="G487" s="4">
        <f t="shared" si="10"/>
        <v>0</v>
      </c>
    </row>
    <row r="488" spans="1:7" hidden="1" x14ac:dyDescent="0.25">
      <c r="A488">
        <v>447</v>
      </c>
      <c r="B488">
        <v>447</v>
      </c>
      <c r="C488" t="s">
        <v>92</v>
      </c>
      <c r="D488" s="4">
        <v>0</v>
      </c>
      <c r="E488" s="4">
        <v>0</v>
      </c>
      <c r="F488" s="4"/>
      <c r="G488" s="4">
        <f t="shared" si="10"/>
        <v>0</v>
      </c>
    </row>
    <row r="489" spans="1:7" hidden="1" x14ac:dyDescent="0.25">
      <c r="A489">
        <v>466</v>
      </c>
      <c r="B489">
        <v>466</v>
      </c>
      <c r="C489" t="s">
        <v>93</v>
      </c>
      <c r="D489" s="4">
        <v>0</v>
      </c>
      <c r="E489" s="4">
        <v>0</v>
      </c>
      <c r="F489" s="4"/>
      <c r="G489" s="4">
        <f t="shared" si="10"/>
        <v>0</v>
      </c>
    </row>
    <row r="490" spans="1:7" hidden="1" x14ac:dyDescent="0.25">
      <c r="A490">
        <v>470</v>
      </c>
      <c r="B490">
        <v>470</v>
      </c>
      <c r="C490" t="s">
        <v>94</v>
      </c>
      <c r="D490" s="4">
        <v>0</v>
      </c>
      <c r="E490" s="4">
        <v>0</v>
      </c>
      <c r="F490" s="4"/>
      <c r="G490" s="4">
        <f t="shared" si="10"/>
        <v>0</v>
      </c>
    </row>
    <row r="491" spans="1:7" hidden="1" x14ac:dyDescent="0.25">
      <c r="A491">
        <v>493</v>
      </c>
      <c r="B491">
        <v>493</v>
      </c>
      <c r="C491" t="s">
        <v>95</v>
      </c>
      <c r="D491" s="4">
        <v>0</v>
      </c>
      <c r="E491" s="4">
        <v>0</v>
      </c>
      <c r="F491" s="4"/>
      <c r="G491" s="4">
        <f t="shared" si="10"/>
        <v>0</v>
      </c>
    </row>
    <row r="492" spans="1:7" hidden="1" x14ac:dyDescent="0.25">
      <c r="A492">
        <v>494</v>
      </c>
      <c r="B492">
        <v>494</v>
      </c>
      <c r="C492" t="s">
        <v>96</v>
      </c>
      <c r="D492" s="4">
        <v>0</v>
      </c>
      <c r="E492" s="4">
        <v>0</v>
      </c>
      <c r="F492" s="4"/>
      <c r="G492" s="4">
        <f t="shared" si="10"/>
        <v>0</v>
      </c>
    </row>
    <row r="493" spans="1:7" hidden="1" x14ac:dyDescent="0.25">
      <c r="A493">
        <v>499</v>
      </c>
      <c r="B493">
        <v>499</v>
      </c>
      <c r="C493" t="s">
        <v>97</v>
      </c>
      <c r="D493" s="4">
        <v>0</v>
      </c>
      <c r="E493" s="4">
        <v>0</v>
      </c>
      <c r="F493" s="4"/>
      <c r="G493" s="4">
        <f t="shared" si="10"/>
        <v>0</v>
      </c>
    </row>
    <row r="494" spans="1:7" hidden="1" x14ac:dyDescent="0.25">
      <c r="A494">
        <v>3506</v>
      </c>
      <c r="B494">
        <v>3506</v>
      </c>
      <c r="C494" t="s">
        <v>98</v>
      </c>
      <c r="D494" s="4">
        <v>0</v>
      </c>
      <c r="E494" s="4">
        <v>0</v>
      </c>
      <c r="F494" s="4"/>
      <c r="G494" s="4">
        <f t="shared" si="10"/>
        <v>0</v>
      </c>
    </row>
    <row r="495" spans="1:7" hidden="1" x14ac:dyDescent="0.25">
      <c r="A495">
        <v>3508</v>
      </c>
      <c r="B495">
        <v>3508</v>
      </c>
      <c r="C495" t="s">
        <v>99</v>
      </c>
      <c r="D495" s="4">
        <v>0</v>
      </c>
      <c r="E495" s="4">
        <v>0</v>
      </c>
      <c r="F495" s="4"/>
      <c r="G495" s="4">
        <f t="shared" si="10"/>
        <v>0</v>
      </c>
    </row>
    <row r="496" spans="1:7" hidden="1" x14ac:dyDescent="0.25">
      <c r="A496">
        <v>3513</v>
      </c>
      <c r="B496">
        <v>3513</v>
      </c>
      <c r="C496" t="s">
        <v>100</v>
      </c>
      <c r="D496" s="4">
        <v>0</v>
      </c>
      <c r="E496" s="4">
        <v>0</v>
      </c>
      <c r="F496" s="4"/>
      <c r="G496" s="4">
        <f t="shared" si="10"/>
        <v>0</v>
      </c>
    </row>
    <row r="497" spans="1:7" hidden="1" x14ac:dyDescent="0.25">
      <c r="A497">
        <v>3515</v>
      </c>
      <c r="B497">
        <v>3515</v>
      </c>
      <c r="C497" t="s">
        <v>101</v>
      </c>
      <c r="D497" s="4">
        <v>0</v>
      </c>
      <c r="E497" s="4">
        <v>0</v>
      </c>
      <c r="F497" s="4"/>
      <c r="G497" s="4">
        <f t="shared" si="10"/>
        <v>0</v>
      </c>
    </row>
    <row r="498" spans="1:7" hidden="1" x14ac:dyDescent="0.25">
      <c r="A498">
        <v>3516</v>
      </c>
      <c r="B498">
        <v>3516</v>
      </c>
      <c r="C498" t="s">
        <v>102</v>
      </c>
      <c r="D498" s="4">
        <v>0</v>
      </c>
      <c r="E498" s="4">
        <v>0</v>
      </c>
      <c r="F498" s="4"/>
      <c r="G498" s="4">
        <f t="shared" si="10"/>
        <v>0</v>
      </c>
    </row>
    <row r="499" spans="1:7" hidden="1" x14ac:dyDescent="0.25">
      <c r="A499">
        <v>3518</v>
      </c>
      <c r="B499">
        <v>3518</v>
      </c>
      <c r="C499" t="s">
        <v>103</v>
      </c>
      <c r="D499" s="4">
        <v>0</v>
      </c>
      <c r="E499" s="4">
        <v>0</v>
      </c>
      <c r="F499" s="4"/>
      <c r="G499" s="4">
        <f t="shared" si="10"/>
        <v>0</v>
      </c>
    </row>
  </sheetData>
  <mergeCells count="1"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BE9F-4C5E-40BD-88A9-3AD260EE797A}">
  <sheetPr codeName="Sheet3"/>
  <dimension ref="A3:J105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3" max="3" width="29.7109375" bestFit="1" customWidth="1"/>
    <col min="4" max="4" width="0" hidden="1" customWidth="1"/>
    <col min="5" max="5" width="11.42578125" customWidth="1"/>
    <col min="6" max="6" width="11.85546875" customWidth="1"/>
    <col min="8" max="8" width="10.85546875" customWidth="1"/>
    <col min="9" max="9" width="11.5703125" customWidth="1"/>
    <col min="10" max="10" width="22" customWidth="1"/>
  </cols>
  <sheetData>
    <row r="3" spans="1:10" x14ac:dyDescent="0.25">
      <c r="E3" s="18" t="s">
        <v>577</v>
      </c>
      <c r="F3" s="18"/>
    </row>
    <row r="5" spans="1:10" ht="30" x14ac:dyDescent="0.25">
      <c r="E5" s="13" t="s">
        <v>104</v>
      </c>
      <c r="F5" s="14" t="s">
        <v>574</v>
      </c>
      <c r="H5" s="15" t="s">
        <v>110</v>
      </c>
      <c r="I5" s="16" t="s">
        <v>575</v>
      </c>
      <c r="J5" s="14" t="s">
        <v>576</v>
      </c>
    </row>
    <row r="6" spans="1:10" x14ac:dyDescent="0.25">
      <c r="A6">
        <f t="shared" ref="A6:A69" si="0">VALUE(B6)</f>
        <v>1</v>
      </c>
      <c r="B6" s="8" t="s">
        <v>112</v>
      </c>
      <c r="C6" s="9" t="s">
        <v>113</v>
      </c>
      <c r="D6" s="10">
        <v>1</v>
      </c>
      <c r="E6" s="11">
        <v>14247</v>
      </c>
      <c r="F6" s="11">
        <v>855</v>
      </c>
      <c r="H6" s="11">
        <f>IFERROR(VLOOKUP(B6,Homeless!$B$5:$G$212,6,FALSE),0)</f>
        <v>22270</v>
      </c>
      <c r="I6" s="11">
        <f>IFERROR(VLOOKUP(B6,Regional!$B$6:$G$92,6,FALSE),0)</f>
        <v>0</v>
      </c>
      <c r="J6" s="12">
        <f>F6+H6+I6</f>
        <v>23125</v>
      </c>
    </row>
    <row r="7" spans="1:10" x14ac:dyDescent="0.25">
      <c r="A7">
        <f t="shared" si="0"/>
        <v>5</v>
      </c>
      <c r="B7" s="8" t="s">
        <v>116</v>
      </c>
      <c r="C7" s="9" t="s">
        <v>117</v>
      </c>
      <c r="D7" s="10">
        <v>1</v>
      </c>
      <c r="E7" s="11">
        <v>85672</v>
      </c>
      <c r="F7" s="11">
        <v>5144</v>
      </c>
      <c r="H7" s="11">
        <f>IFERROR(VLOOKUP(B7,Homeless!$B$5:$G$212,6,FALSE),0)</f>
        <v>1412</v>
      </c>
      <c r="I7" s="11">
        <f>IFERROR(VLOOKUP(B7,Regional!$B$6:$G$92,6,FALSE),0)</f>
        <v>0</v>
      </c>
      <c r="J7" s="12">
        <f t="shared" ref="J7:J70" si="1">F7+H7+I7</f>
        <v>6556</v>
      </c>
    </row>
    <row r="8" spans="1:10" x14ac:dyDescent="0.25">
      <c r="A8">
        <f t="shared" si="0"/>
        <v>13</v>
      </c>
      <c r="B8" s="8" t="s">
        <v>332</v>
      </c>
      <c r="C8" s="9" t="s">
        <v>333</v>
      </c>
      <c r="D8" s="10">
        <v>0</v>
      </c>
      <c r="E8" s="11">
        <v>80456</v>
      </c>
      <c r="F8" s="11">
        <v>4831</v>
      </c>
      <c r="H8" s="11">
        <f>IFERROR(VLOOKUP(B8,Homeless!$B$5:$G$212,6,FALSE),0)</f>
        <v>0</v>
      </c>
      <c r="I8" s="11">
        <f>IFERROR(VLOOKUP(B8,Regional!$B$6:$G$92,6,FALSE),0)</f>
        <v>0</v>
      </c>
      <c r="J8" s="12">
        <f t="shared" si="1"/>
        <v>4831</v>
      </c>
    </row>
    <row r="9" spans="1:10" x14ac:dyDescent="0.25">
      <c r="A9">
        <f t="shared" si="0"/>
        <v>14</v>
      </c>
      <c r="B9" s="8" t="s">
        <v>126</v>
      </c>
      <c r="C9" s="9" t="s">
        <v>127</v>
      </c>
      <c r="D9" s="10">
        <v>1</v>
      </c>
      <c r="E9" s="11">
        <v>3080</v>
      </c>
      <c r="F9" s="11">
        <v>185</v>
      </c>
      <c r="H9" s="11">
        <f>IFERROR(VLOOKUP(B9,Homeless!$B$5:$G$212,6,FALSE),0)</f>
        <v>19003</v>
      </c>
      <c r="I9" s="11">
        <f>IFERROR(VLOOKUP(B9,Regional!$B$6:$G$92,6,FALSE),0)</f>
        <v>0</v>
      </c>
      <c r="J9" s="12">
        <f t="shared" si="1"/>
        <v>19188</v>
      </c>
    </row>
    <row r="10" spans="1:10" x14ac:dyDescent="0.25">
      <c r="A10">
        <f t="shared" si="0"/>
        <v>16</v>
      </c>
      <c r="B10" s="8" t="s">
        <v>128</v>
      </c>
      <c r="C10" s="9" t="s">
        <v>129</v>
      </c>
      <c r="D10" s="10">
        <v>1</v>
      </c>
      <c r="E10" s="11">
        <v>54831</v>
      </c>
      <c r="F10" s="11">
        <v>3292</v>
      </c>
      <c r="H10" s="11">
        <f>IFERROR(VLOOKUP(B10,Homeless!$B$5:$G$212,6,FALSE),0)</f>
        <v>85602</v>
      </c>
      <c r="I10" s="11">
        <f>IFERROR(VLOOKUP(B10,Regional!$B$6:$G$92,6,FALSE),0)</f>
        <v>0</v>
      </c>
      <c r="J10" s="12">
        <f t="shared" si="1"/>
        <v>88894</v>
      </c>
    </row>
    <row r="11" spans="1:10" x14ac:dyDescent="0.25">
      <c r="A11">
        <f t="shared" si="0"/>
        <v>17</v>
      </c>
      <c r="B11" s="8" t="s">
        <v>130</v>
      </c>
      <c r="C11" s="9" t="s">
        <v>131</v>
      </c>
      <c r="D11" s="10">
        <v>1</v>
      </c>
      <c r="E11" s="11">
        <v>19109</v>
      </c>
      <c r="F11" s="11">
        <v>1147</v>
      </c>
      <c r="H11" s="11">
        <f>IFERROR(VLOOKUP(B11,Homeless!$B$5:$G$212,6,FALSE),0)</f>
        <v>3063</v>
      </c>
      <c r="I11" s="11">
        <f>IFERROR(VLOOKUP(B11,Regional!$B$6:$G$92,6,FALSE),0)</f>
        <v>0</v>
      </c>
      <c r="J11" s="12">
        <f t="shared" si="1"/>
        <v>4210</v>
      </c>
    </row>
    <row r="12" spans="1:10" x14ac:dyDescent="0.25">
      <c r="A12">
        <f t="shared" si="0"/>
        <v>22</v>
      </c>
      <c r="B12" s="8" t="s">
        <v>340</v>
      </c>
      <c r="C12" s="9" t="s">
        <v>341</v>
      </c>
      <c r="D12" s="10">
        <v>0</v>
      </c>
      <c r="E12" s="11">
        <v>40866</v>
      </c>
      <c r="F12" s="11">
        <v>2454</v>
      </c>
      <c r="H12" s="11">
        <f>IFERROR(VLOOKUP(B12,Homeless!$B$5:$G$212,6,FALSE),0)</f>
        <v>0</v>
      </c>
      <c r="I12" s="11">
        <f>IFERROR(VLOOKUP(B12,Regional!$B$6:$G$92,6,FALSE),0)</f>
        <v>0</v>
      </c>
      <c r="J12" s="12">
        <f t="shared" si="1"/>
        <v>2454</v>
      </c>
    </row>
    <row r="13" spans="1:10" x14ac:dyDescent="0.25">
      <c r="A13">
        <f t="shared" si="0"/>
        <v>24</v>
      </c>
      <c r="B13" s="8" t="s">
        <v>342</v>
      </c>
      <c r="C13" s="9" t="s">
        <v>343</v>
      </c>
      <c r="D13" s="10">
        <v>1</v>
      </c>
      <c r="E13" s="11">
        <v>17100</v>
      </c>
      <c r="F13" s="11">
        <v>1027</v>
      </c>
      <c r="H13" s="11">
        <f>IFERROR(VLOOKUP(B13,Homeless!$B$5:$G$212,6,FALSE),0)</f>
        <v>0</v>
      </c>
      <c r="I13" s="11">
        <f>IFERROR(VLOOKUP(B13,Regional!$B$6:$G$92,6,FALSE),0)</f>
        <v>0</v>
      </c>
      <c r="J13" s="12">
        <f t="shared" si="1"/>
        <v>1027</v>
      </c>
    </row>
    <row r="14" spans="1:10" x14ac:dyDescent="0.25">
      <c r="A14">
        <f t="shared" si="0"/>
        <v>25</v>
      </c>
      <c r="B14" s="8" t="s">
        <v>138</v>
      </c>
      <c r="C14" s="9" t="s">
        <v>139</v>
      </c>
      <c r="D14" s="10">
        <v>1</v>
      </c>
      <c r="E14" s="11">
        <v>66395</v>
      </c>
      <c r="F14" s="11">
        <v>3986</v>
      </c>
      <c r="H14" s="11">
        <f>IFERROR(VLOOKUP(B14,Homeless!$B$5:$G$212,6,FALSE),0)</f>
        <v>10123</v>
      </c>
      <c r="I14" s="11">
        <f>IFERROR(VLOOKUP(B14,Regional!$B$6:$G$92,6,FALSE),0)</f>
        <v>0</v>
      </c>
      <c r="J14" s="12">
        <f t="shared" si="1"/>
        <v>14109</v>
      </c>
    </row>
    <row r="15" spans="1:10" x14ac:dyDescent="0.25">
      <c r="A15">
        <f t="shared" si="0"/>
        <v>31</v>
      </c>
      <c r="B15" s="8" t="s">
        <v>144</v>
      </c>
      <c r="C15" s="9" t="s">
        <v>145</v>
      </c>
      <c r="D15" s="10">
        <v>1</v>
      </c>
      <c r="E15" s="11">
        <v>57960</v>
      </c>
      <c r="F15" s="11">
        <v>3480</v>
      </c>
      <c r="H15" s="11">
        <f>IFERROR(VLOOKUP(B15,Homeless!$B$5:$G$212,6,FALSE),0)</f>
        <v>54659</v>
      </c>
      <c r="I15" s="11">
        <f>IFERROR(VLOOKUP(B15,Regional!$B$6:$G$92,6,FALSE),0)</f>
        <v>0</v>
      </c>
      <c r="J15" s="12">
        <f t="shared" si="1"/>
        <v>58139</v>
      </c>
    </row>
    <row r="16" spans="1:10" x14ac:dyDescent="0.25">
      <c r="A16">
        <f t="shared" si="0"/>
        <v>32</v>
      </c>
      <c r="B16" s="8" t="s">
        <v>350</v>
      </c>
      <c r="C16" s="9" t="s">
        <v>351</v>
      </c>
      <c r="D16" s="10">
        <v>0</v>
      </c>
      <c r="E16" s="11">
        <v>113396</v>
      </c>
      <c r="F16" s="11">
        <v>6808</v>
      </c>
      <c r="H16" s="11">
        <f>IFERROR(VLOOKUP(B16,Homeless!$B$5:$G$212,6,FALSE),0)</f>
        <v>0</v>
      </c>
      <c r="I16" s="11">
        <f>IFERROR(VLOOKUP(B16,Regional!$B$6:$G$92,6,FALSE),0)</f>
        <v>0</v>
      </c>
      <c r="J16" s="12">
        <f t="shared" si="1"/>
        <v>6808</v>
      </c>
    </row>
    <row r="17" spans="1:10" x14ac:dyDescent="0.25">
      <c r="A17">
        <f t="shared" si="0"/>
        <v>33</v>
      </c>
      <c r="B17" s="8" t="s">
        <v>352</v>
      </c>
      <c r="C17" s="9" t="s">
        <v>353</v>
      </c>
      <c r="D17" s="10">
        <v>0</v>
      </c>
      <c r="E17" s="11">
        <v>29167</v>
      </c>
      <c r="F17" s="11">
        <v>1751</v>
      </c>
      <c r="H17" s="11">
        <f>IFERROR(VLOOKUP(B17,Homeless!$B$5:$G$212,6,FALSE),0)</f>
        <v>0</v>
      </c>
      <c r="I17" s="11">
        <f>IFERROR(VLOOKUP(B17,Regional!$B$6:$G$92,6,FALSE),0)</f>
        <v>0</v>
      </c>
      <c r="J17" s="12">
        <f t="shared" si="1"/>
        <v>1751</v>
      </c>
    </row>
    <row r="18" spans="1:10" x14ac:dyDescent="0.25">
      <c r="A18">
        <f t="shared" si="0"/>
        <v>37</v>
      </c>
      <c r="B18" s="8" t="s">
        <v>356</v>
      </c>
      <c r="C18" s="9" t="s">
        <v>357</v>
      </c>
      <c r="D18" s="10">
        <v>0</v>
      </c>
      <c r="E18" s="11">
        <v>87540</v>
      </c>
      <c r="F18" s="11">
        <v>5256</v>
      </c>
      <c r="H18" s="11">
        <f>IFERROR(VLOOKUP(B18,Homeless!$B$5:$G$212,6,FALSE),0)</f>
        <v>0</v>
      </c>
      <c r="I18" s="11">
        <f>IFERROR(VLOOKUP(B18,Regional!$B$6:$G$92,6,FALSE),0)</f>
        <v>0</v>
      </c>
      <c r="J18" s="12">
        <f t="shared" si="1"/>
        <v>5256</v>
      </c>
    </row>
    <row r="19" spans="1:10" x14ac:dyDescent="0.25">
      <c r="A19">
        <f t="shared" si="0"/>
        <v>39</v>
      </c>
      <c r="B19" s="8" t="s">
        <v>360</v>
      </c>
      <c r="C19" s="9" t="s">
        <v>361</v>
      </c>
      <c r="D19" s="10">
        <v>1</v>
      </c>
      <c r="E19" s="11">
        <v>49025</v>
      </c>
      <c r="F19" s="11">
        <v>2943</v>
      </c>
      <c r="H19" s="11">
        <f>IFERROR(VLOOKUP(B19,Homeless!$B$5:$G$212,6,FALSE),0)</f>
        <v>0</v>
      </c>
      <c r="I19" s="11">
        <f>IFERROR(VLOOKUP(B19,Regional!$B$6:$G$92,6,FALSE),0)</f>
        <v>0</v>
      </c>
      <c r="J19" s="12">
        <f t="shared" si="1"/>
        <v>2943</v>
      </c>
    </row>
    <row r="20" spans="1:10" x14ac:dyDescent="0.25">
      <c r="A20">
        <f t="shared" si="0"/>
        <v>44</v>
      </c>
      <c r="B20" s="8" t="s">
        <v>152</v>
      </c>
      <c r="C20" s="9" t="s">
        <v>153</v>
      </c>
      <c r="D20" s="10">
        <v>1</v>
      </c>
      <c r="E20" s="11">
        <v>254811</v>
      </c>
      <c r="F20" s="11">
        <v>15299</v>
      </c>
      <c r="H20" s="11">
        <f>IFERROR(VLOOKUP(B20,Homeless!$B$5:$G$212,6,FALSE),0)</f>
        <v>516765</v>
      </c>
      <c r="I20" s="11">
        <f>IFERROR(VLOOKUP(B20,Regional!$B$6:$G$92,6,FALSE),0)</f>
        <v>0</v>
      </c>
      <c r="J20" s="12">
        <f t="shared" si="1"/>
        <v>532064</v>
      </c>
    </row>
    <row r="21" spans="1:10" x14ac:dyDescent="0.25">
      <c r="A21">
        <f t="shared" si="0"/>
        <v>46</v>
      </c>
      <c r="B21" s="8" t="s">
        <v>154</v>
      </c>
      <c r="C21" s="9" t="s">
        <v>155</v>
      </c>
      <c r="D21" s="10">
        <v>1</v>
      </c>
      <c r="E21" s="11">
        <v>6405</v>
      </c>
      <c r="F21" s="11">
        <v>385</v>
      </c>
      <c r="H21" s="11">
        <f>IFERROR(VLOOKUP(B21,Homeless!$B$5:$G$212,6,FALSE),0)</f>
        <v>6501</v>
      </c>
      <c r="I21" s="11">
        <f>IFERROR(VLOOKUP(B21,Regional!$B$6:$G$92,6,FALSE),0)</f>
        <v>0</v>
      </c>
      <c r="J21" s="12">
        <f t="shared" si="1"/>
        <v>6886</v>
      </c>
    </row>
    <row r="22" spans="1:10" x14ac:dyDescent="0.25">
      <c r="A22">
        <f t="shared" si="0"/>
        <v>47</v>
      </c>
      <c r="B22" s="8" t="s">
        <v>370</v>
      </c>
      <c r="C22" s="9" t="s">
        <v>371</v>
      </c>
      <c r="D22" s="10">
        <v>0</v>
      </c>
      <c r="E22" s="11">
        <v>20398</v>
      </c>
      <c r="F22" s="11">
        <v>1225</v>
      </c>
      <c r="H22" s="11">
        <f>IFERROR(VLOOKUP(B22,Homeless!$B$5:$G$212,6,FALSE),0)</f>
        <v>0</v>
      </c>
      <c r="I22" s="11">
        <f>IFERROR(VLOOKUP(B22,Regional!$B$6:$G$92,6,FALSE),0)</f>
        <v>0</v>
      </c>
      <c r="J22" s="12">
        <f t="shared" si="1"/>
        <v>1225</v>
      </c>
    </row>
    <row r="23" spans="1:10" x14ac:dyDescent="0.25">
      <c r="A23">
        <f t="shared" si="0"/>
        <v>49</v>
      </c>
      <c r="B23" s="8" t="s">
        <v>156</v>
      </c>
      <c r="C23" s="9" t="s">
        <v>157</v>
      </c>
      <c r="D23" s="10">
        <v>1</v>
      </c>
      <c r="E23" s="11">
        <v>29416</v>
      </c>
      <c r="F23" s="11">
        <v>1766</v>
      </c>
      <c r="H23" s="11">
        <f>IFERROR(VLOOKUP(B23,Homeless!$B$5:$G$212,6,FALSE),0)</f>
        <v>68396</v>
      </c>
      <c r="I23" s="11">
        <f>IFERROR(VLOOKUP(B23,Regional!$B$6:$G$92,6,FALSE),0)</f>
        <v>0</v>
      </c>
      <c r="J23" s="12">
        <f t="shared" si="1"/>
        <v>70162</v>
      </c>
    </row>
    <row r="24" spans="1:10" x14ac:dyDescent="0.25">
      <c r="A24">
        <f t="shared" si="0"/>
        <v>59</v>
      </c>
      <c r="B24" s="8" t="s">
        <v>386</v>
      </c>
      <c r="C24" s="9" t="s">
        <v>387</v>
      </c>
      <c r="D24" s="10">
        <v>0</v>
      </c>
      <c r="E24" s="11">
        <v>38891</v>
      </c>
      <c r="F24" s="11">
        <v>2335</v>
      </c>
      <c r="H24" s="11">
        <f>IFERROR(VLOOKUP(B24,Homeless!$B$5:$G$212,6,FALSE),0)</f>
        <v>0</v>
      </c>
      <c r="I24" s="11">
        <f>IFERROR(VLOOKUP(B24,Regional!$B$6:$G$92,6,FALSE),0)</f>
        <v>0</v>
      </c>
      <c r="J24" s="12">
        <f t="shared" si="1"/>
        <v>2335</v>
      </c>
    </row>
    <row r="25" spans="1:10" x14ac:dyDescent="0.25">
      <c r="A25">
        <f t="shared" si="0"/>
        <v>60</v>
      </c>
      <c r="B25" s="8" t="s">
        <v>388</v>
      </c>
      <c r="C25" s="9" t="s">
        <v>389</v>
      </c>
      <c r="D25" s="10">
        <v>0</v>
      </c>
      <c r="E25" s="11">
        <v>38730</v>
      </c>
      <c r="F25" s="11">
        <v>2325</v>
      </c>
      <c r="H25" s="11">
        <f>IFERROR(VLOOKUP(B25,Homeless!$B$5:$G$212,6,FALSE),0)</f>
        <v>0</v>
      </c>
      <c r="I25" s="11">
        <f>IFERROR(VLOOKUP(B25,Regional!$B$6:$G$92,6,FALSE),0)</f>
        <v>0</v>
      </c>
      <c r="J25" s="12">
        <f t="shared" si="1"/>
        <v>2325</v>
      </c>
    </row>
    <row r="26" spans="1:10" x14ac:dyDescent="0.25">
      <c r="A26">
        <f t="shared" si="0"/>
        <v>70</v>
      </c>
      <c r="B26" s="8" t="s">
        <v>406</v>
      </c>
      <c r="C26" s="9" t="s">
        <v>407</v>
      </c>
      <c r="D26" s="10">
        <v>0</v>
      </c>
      <c r="E26" s="11">
        <v>95571</v>
      </c>
      <c r="F26" s="11">
        <v>5738</v>
      </c>
      <c r="H26" s="11">
        <f>IFERROR(VLOOKUP(B26,Homeless!$B$5:$G$212,6,FALSE),0)</f>
        <v>0</v>
      </c>
      <c r="I26" s="11">
        <f>IFERROR(VLOOKUP(B26,Regional!$B$6:$G$92,6,FALSE),0)</f>
        <v>0</v>
      </c>
      <c r="J26" s="12">
        <f t="shared" si="1"/>
        <v>5738</v>
      </c>
    </row>
    <row r="27" spans="1:10" x14ac:dyDescent="0.25">
      <c r="A27">
        <f t="shared" si="0"/>
        <v>77</v>
      </c>
      <c r="B27" s="8" t="s">
        <v>414</v>
      </c>
      <c r="C27" s="9" t="s">
        <v>415</v>
      </c>
      <c r="D27" s="10">
        <v>1</v>
      </c>
      <c r="E27" s="11">
        <v>19109</v>
      </c>
      <c r="F27" s="11">
        <v>1147</v>
      </c>
      <c r="H27" s="11">
        <f>IFERROR(VLOOKUP(B27,Homeless!$B$5:$G$212,6,FALSE),0)</f>
        <v>0</v>
      </c>
      <c r="I27" s="11">
        <f>IFERROR(VLOOKUP(B27,Regional!$B$6:$G$92,6,FALSE),0)</f>
        <v>0</v>
      </c>
      <c r="J27" s="12">
        <f t="shared" si="1"/>
        <v>1147</v>
      </c>
    </row>
    <row r="28" spans="1:10" x14ac:dyDescent="0.25">
      <c r="A28">
        <f t="shared" si="0"/>
        <v>80</v>
      </c>
      <c r="B28" s="8" t="s">
        <v>418</v>
      </c>
      <c r="C28" s="9" t="s">
        <v>419</v>
      </c>
      <c r="D28" s="10">
        <v>0</v>
      </c>
      <c r="E28" s="11">
        <v>13800</v>
      </c>
      <c r="F28" s="11">
        <v>829</v>
      </c>
      <c r="H28" s="11">
        <f>IFERROR(VLOOKUP(B28,Homeless!$B$5:$G$212,6,FALSE),0)</f>
        <v>0</v>
      </c>
      <c r="I28" s="11">
        <f>IFERROR(VLOOKUP(B28,Regional!$B$6:$G$92,6,FALSE),0)</f>
        <v>0</v>
      </c>
      <c r="J28" s="12">
        <f t="shared" si="1"/>
        <v>829</v>
      </c>
    </row>
    <row r="29" spans="1:10" x14ac:dyDescent="0.25">
      <c r="A29">
        <f t="shared" si="0"/>
        <v>82</v>
      </c>
      <c r="B29" s="8" t="s">
        <v>422</v>
      </c>
      <c r="C29" s="9" t="s">
        <v>423</v>
      </c>
      <c r="D29" s="10">
        <v>1</v>
      </c>
      <c r="E29" s="11">
        <v>40177</v>
      </c>
      <c r="F29" s="11">
        <v>2412</v>
      </c>
      <c r="H29" s="11">
        <f>IFERROR(VLOOKUP(B29,Homeless!$B$5:$G$212,6,FALSE),0)</f>
        <v>0</v>
      </c>
      <c r="I29" s="11">
        <f>IFERROR(VLOOKUP(B29,Regional!$B$6:$G$92,6,FALSE),0)</f>
        <v>0</v>
      </c>
      <c r="J29" s="12">
        <f t="shared" si="1"/>
        <v>2412</v>
      </c>
    </row>
    <row r="30" spans="1:10" x14ac:dyDescent="0.25">
      <c r="A30">
        <f t="shared" si="0"/>
        <v>83</v>
      </c>
      <c r="B30" s="8" t="s">
        <v>174</v>
      </c>
      <c r="C30" s="9" t="s">
        <v>175</v>
      </c>
      <c r="D30" s="10">
        <v>1</v>
      </c>
      <c r="E30" s="11">
        <v>33567</v>
      </c>
      <c r="F30" s="11">
        <v>2015</v>
      </c>
      <c r="H30" s="11">
        <f>IFERROR(VLOOKUP(B30,Homeless!$B$5:$G$212,6,FALSE),0)</f>
        <v>14693</v>
      </c>
      <c r="I30" s="11">
        <f>IFERROR(VLOOKUP(B30,Regional!$B$6:$G$92,6,FALSE),0)</f>
        <v>0</v>
      </c>
      <c r="J30" s="12">
        <f t="shared" si="1"/>
        <v>16708</v>
      </c>
    </row>
    <row r="31" spans="1:10" x14ac:dyDescent="0.25">
      <c r="A31">
        <f t="shared" si="0"/>
        <v>86</v>
      </c>
      <c r="B31" s="8" t="s">
        <v>176</v>
      </c>
      <c r="C31" s="9" t="s">
        <v>177</v>
      </c>
      <c r="D31" s="10">
        <v>1</v>
      </c>
      <c r="E31" s="11">
        <v>72904</v>
      </c>
      <c r="F31" s="11">
        <v>4377</v>
      </c>
      <c r="H31" s="11">
        <f>IFERROR(VLOOKUP(B31,Homeless!$B$5:$G$212,6,FALSE),0)</f>
        <v>6993</v>
      </c>
      <c r="I31" s="11">
        <f>IFERROR(VLOOKUP(B31,Regional!$B$6:$G$92,6,FALSE),0)</f>
        <v>0</v>
      </c>
      <c r="J31" s="12">
        <f t="shared" si="1"/>
        <v>11370</v>
      </c>
    </row>
    <row r="32" spans="1:10" x14ac:dyDescent="0.25">
      <c r="A32">
        <f t="shared" si="0"/>
        <v>93</v>
      </c>
      <c r="B32" s="8" t="s">
        <v>182</v>
      </c>
      <c r="C32" s="9" t="s">
        <v>183</v>
      </c>
      <c r="D32" s="10">
        <v>1</v>
      </c>
      <c r="E32" s="11">
        <v>52450</v>
      </c>
      <c r="F32" s="11">
        <v>3149</v>
      </c>
      <c r="H32" s="11">
        <f>IFERROR(VLOOKUP(B32,Homeless!$B$5:$G$212,6,FALSE),0)</f>
        <v>161483</v>
      </c>
      <c r="I32" s="11">
        <f>IFERROR(VLOOKUP(B32,Regional!$B$6:$G$92,6,FALSE),0)</f>
        <v>0</v>
      </c>
      <c r="J32" s="12">
        <f t="shared" si="1"/>
        <v>164632</v>
      </c>
    </row>
    <row r="33" spans="1:10" x14ac:dyDescent="0.25">
      <c r="A33">
        <f t="shared" si="0"/>
        <v>100</v>
      </c>
      <c r="B33" s="8">
        <v>100</v>
      </c>
      <c r="C33" s="9" t="s">
        <v>194</v>
      </c>
      <c r="D33" s="10">
        <v>1</v>
      </c>
      <c r="E33" s="11">
        <v>104015</v>
      </c>
      <c r="F33" s="11">
        <v>6245</v>
      </c>
      <c r="H33" s="11">
        <f>IFERROR(VLOOKUP(B33,Homeless!$B$5:$G$212,6,FALSE),0)</f>
        <v>393528</v>
      </c>
      <c r="I33" s="11">
        <f>IFERROR(VLOOKUP(B33,Regional!$B$6:$G$92,6,FALSE),0)</f>
        <v>0</v>
      </c>
      <c r="J33" s="12">
        <f t="shared" si="1"/>
        <v>399773</v>
      </c>
    </row>
    <row r="34" spans="1:10" x14ac:dyDescent="0.25">
      <c r="A34">
        <f t="shared" si="0"/>
        <v>102</v>
      </c>
      <c r="B34" s="8">
        <v>102</v>
      </c>
      <c r="C34" s="9" t="s">
        <v>438</v>
      </c>
      <c r="D34" s="10">
        <v>0</v>
      </c>
      <c r="E34" s="11">
        <v>173444</v>
      </c>
      <c r="F34" s="11">
        <v>10414</v>
      </c>
      <c r="H34" s="11">
        <f>IFERROR(VLOOKUP(B34,Homeless!$B$5:$G$212,6,FALSE),0)</f>
        <v>0</v>
      </c>
      <c r="I34" s="11">
        <f>IFERROR(VLOOKUP(B34,Regional!$B$6:$G$92,6,FALSE),0)</f>
        <v>0</v>
      </c>
      <c r="J34" s="12">
        <f t="shared" si="1"/>
        <v>10414</v>
      </c>
    </row>
    <row r="35" spans="1:10" x14ac:dyDescent="0.25">
      <c r="A35">
        <f t="shared" si="0"/>
        <v>108</v>
      </c>
      <c r="B35" s="8">
        <v>108</v>
      </c>
      <c r="C35" s="9" t="s">
        <v>442</v>
      </c>
      <c r="D35" s="10">
        <v>0</v>
      </c>
      <c r="E35" s="11">
        <v>38730</v>
      </c>
      <c r="F35" s="11">
        <v>2325</v>
      </c>
      <c r="H35" s="11">
        <f>IFERROR(VLOOKUP(B35,Homeless!$B$5:$G$212,6,FALSE),0)</f>
        <v>0</v>
      </c>
      <c r="I35" s="11">
        <f>IFERROR(VLOOKUP(B35,Regional!$B$6:$G$92,6,FALSE),0)</f>
        <v>0</v>
      </c>
      <c r="J35" s="12">
        <f t="shared" si="1"/>
        <v>2325</v>
      </c>
    </row>
    <row r="36" spans="1:10" x14ac:dyDescent="0.25">
      <c r="A36">
        <f t="shared" si="0"/>
        <v>117</v>
      </c>
      <c r="B36" s="8">
        <v>117</v>
      </c>
      <c r="C36" s="9" t="s">
        <v>200</v>
      </c>
      <c r="D36" s="10">
        <v>1</v>
      </c>
      <c r="E36" s="11">
        <v>19051</v>
      </c>
      <c r="F36" s="11">
        <v>1144</v>
      </c>
      <c r="H36" s="11">
        <f>IFERROR(VLOOKUP(B36,Homeless!$B$5:$G$212,6,FALSE),0)</f>
        <v>6684</v>
      </c>
      <c r="I36" s="11">
        <f>IFERROR(VLOOKUP(B36,Regional!$B$6:$G$92,6,FALSE),0)</f>
        <v>0</v>
      </c>
      <c r="J36" s="12">
        <f t="shared" si="1"/>
        <v>7828</v>
      </c>
    </row>
    <row r="37" spans="1:10" x14ac:dyDescent="0.25">
      <c r="A37">
        <f t="shared" si="0"/>
        <v>118</v>
      </c>
      <c r="B37" s="8">
        <v>118</v>
      </c>
      <c r="C37" s="9" t="s">
        <v>201</v>
      </c>
      <c r="D37" s="10">
        <v>1</v>
      </c>
      <c r="E37" s="11">
        <v>44613</v>
      </c>
      <c r="F37" s="11">
        <v>2679</v>
      </c>
      <c r="H37" s="11">
        <f>IFERROR(VLOOKUP(B37,Homeless!$B$5:$G$212,6,FALSE),0)</f>
        <v>2213</v>
      </c>
      <c r="I37" s="11">
        <f>IFERROR(VLOOKUP(B37,Regional!$B$6:$G$92,6,FALSE),0)</f>
        <v>0</v>
      </c>
      <c r="J37" s="12">
        <f t="shared" si="1"/>
        <v>4892</v>
      </c>
    </row>
    <row r="38" spans="1:10" x14ac:dyDescent="0.25">
      <c r="A38">
        <f t="shared" si="0"/>
        <v>122</v>
      </c>
      <c r="B38" s="8">
        <v>122</v>
      </c>
      <c r="C38" s="9" t="s">
        <v>202</v>
      </c>
      <c r="D38" s="10">
        <v>1</v>
      </c>
      <c r="E38" s="11">
        <v>14247</v>
      </c>
      <c r="F38" s="11">
        <v>855</v>
      </c>
      <c r="H38" s="11">
        <f>IFERROR(VLOOKUP(B38,Homeless!$B$5:$G$212,6,FALSE),0)</f>
        <v>15709</v>
      </c>
      <c r="I38" s="11">
        <f>IFERROR(VLOOKUP(B38,Regional!$B$6:$G$92,6,FALSE),0)</f>
        <v>0</v>
      </c>
      <c r="J38" s="12">
        <f t="shared" si="1"/>
        <v>16564</v>
      </c>
    </row>
    <row r="39" spans="1:10" x14ac:dyDescent="0.25">
      <c r="A39">
        <f t="shared" si="0"/>
        <v>123</v>
      </c>
      <c r="B39" s="8">
        <v>123</v>
      </c>
      <c r="C39" s="9" t="s">
        <v>452</v>
      </c>
      <c r="D39" s="10">
        <v>0</v>
      </c>
      <c r="E39" s="11">
        <v>14247</v>
      </c>
      <c r="F39" s="11">
        <v>855</v>
      </c>
      <c r="H39" s="11">
        <f>IFERROR(VLOOKUP(B39,Homeless!$B$5:$G$212,6,FALSE),0)</f>
        <v>0</v>
      </c>
      <c r="I39" s="11">
        <f>IFERROR(VLOOKUP(B39,Regional!$B$6:$G$92,6,FALSE),0)</f>
        <v>0</v>
      </c>
      <c r="J39" s="12">
        <f t="shared" si="1"/>
        <v>855</v>
      </c>
    </row>
    <row r="40" spans="1:10" x14ac:dyDescent="0.25">
      <c r="A40">
        <f t="shared" si="0"/>
        <v>124</v>
      </c>
      <c r="B40" s="8">
        <v>124</v>
      </c>
      <c r="C40" s="9" t="s">
        <v>453</v>
      </c>
      <c r="D40" s="10">
        <v>0</v>
      </c>
      <c r="E40" s="11">
        <v>15000</v>
      </c>
      <c r="F40" s="11">
        <v>901</v>
      </c>
      <c r="H40" s="11">
        <f>IFERROR(VLOOKUP(B40,Homeless!$B$5:$G$212,6,FALSE),0)</f>
        <v>0</v>
      </c>
      <c r="I40" s="11">
        <f>IFERROR(VLOOKUP(B40,Regional!$B$6:$G$92,6,FALSE),0)</f>
        <v>0</v>
      </c>
      <c r="J40" s="12">
        <f t="shared" si="1"/>
        <v>901</v>
      </c>
    </row>
    <row r="41" spans="1:10" x14ac:dyDescent="0.25">
      <c r="A41">
        <f t="shared" si="0"/>
        <v>127</v>
      </c>
      <c r="B41" s="8">
        <v>127</v>
      </c>
      <c r="C41" s="9" t="s">
        <v>455</v>
      </c>
      <c r="D41" s="10">
        <v>1</v>
      </c>
      <c r="E41" s="11">
        <v>30600</v>
      </c>
      <c r="F41" s="11">
        <v>1837</v>
      </c>
      <c r="H41" s="11">
        <f>IFERROR(VLOOKUP(B41,Homeless!$B$5:$G$212,6,FALSE),0)</f>
        <v>0</v>
      </c>
      <c r="I41" s="11">
        <f>IFERROR(VLOOKUP(B41,Regional!$B$6:$G$92,6,FALSE),0)</f>
        <v>0</v>
      </c>
      <c r="J41" s="12">
        <f t="shared" si="1"/>
        <v>1837</v>
      </c>
    </row>
    <row r="42" spans="1:10" x14ac:dyDescent="0.25">
      <c r="A42">
        <f t="shared" si="0"/>
        <v>131</v>
      </c>
      <c r="B42" s="8">
        <v>131</v>
      </c>
      <c r="C42" s="9" t="s">
        <v>205</v>
      </c>
      <c r="D42" s="10">
        <v>1</v>
      </c>
      <c r="E42" s="11">
        <v>15872</v>
      </c>
      <c r="F42" s="11">
        <v>953</v>
      </c>
      <c r="H42" s="11">
        <f>IFERROR(VLOOKUP(B42,Homeless!$B$5:$G$212,6,FALSE),0)</f>
        <v>3851</v>
      </c>
      <c r="I42" s="11">
        <f>IFERROR(VLOOKUP(B42,Regional!$B$6:$G$92,6,FALSE),0)</f>
        <v>0</v>
      </c>
      <c r="J42" s="12">
        <f t="shared" si="1"/>
        <v>4804</v>
      </c>
    </row>
    <row r="43" spans="1:10" x14ac:dyDescent="0.25">
      <c r="A43">
        <f t="shared" si="0"/>
        <v>132</v>
      </c>
      <c r="B43" s="8">
        <v>132</v>
      </c>
      <c r="C43" s="9" t="s">
        <v>458</v>
      </c>
      <c r="D43" s="10">
        <v>0</v>
      </c>
      <c r="E43" s="11">
        <v>66780</v>
      </c>
      <c r="F43" s="11">
        <v>4009</v>
      </c>
      <c r="H43" s="11">
        <f>IFERROR(VLOOKUP(B43,Homeless!$B$5:$G$212,6,FALSE),0)</f>
        <v>0</v>
      </c>
      <c r="I43" s="11">
        <f>IFERROR(VLOOKUP(B43,Regional!$B$6:$G$92,6,FALSE),0)</f>
        <v>0</v>
      </c>
      <c r="J43" s="12">
        <f t="shared" si="1"/>
        <v>4009</v>
      </c>
    </row>
    <row r="44" spans="1:10" x14ac:dyDescent="0.25">
      <c r="A44">
        <f t="shared" si="0"/>
        <v>136</v>
      </c>
      <c r="B44" s="8">
        <v>136</v>
      </c>
      <c r="C44" s="9" t="s">
        <v>207</v>
      </c>
      <c r="D44" s="10">
        <v>1</v>
      </c>
      <c r="E44" s="11">
        <v>30789</v>
      </c>
      <c r="F44" s="11">
        <v>1849</v>
      </c>
      <c r="H44" s="11">
        <f>IFERROR(VLOOKUP(B44,Homeless!$B$5:$G$212,6,FALSE),0)</f>
        <v>5679</v>
      </c>
      <c r="I44" s="11">
        <f>IFERROR(VLOOKUP(B44,Regional!$B$6:$G$92,6,FALSE),0)</f>
        <v>0</v>
      </c>
      <c r="J44" s="12">
        <f t="shared" si="1"/>
        <v>7528</v>
      </c>
    </row>
    <row r="45" spans="1:10" x14ac:dyDescent="0.25">
      <c r="A45">
        <f t="shared" si="0"/>
        <v>137</v>
      </c>
      <c r="B45" s="8">
        <v>137</v>
      </c>
      <c r="C45" s="9" t="s">
        <v>208</v>
      </c>
      <c r="D45" s="10">
        <v>1</v>
      </c>
      <c r="E45" s="11">
        <v>55890</v>
      </c>
      <c r="F45" s="11">
        <v>3356</v>
      </c>
      <c r="H45" s="11">
        <f>IFERROR(VLOOKUP(B45,Homeless!$B$5:$G$212,6,FALSE),0)</f>
        <v>337767</v>
      </c>
      <c r="I45" s="11">
        <f>IFERROR(VLOOKUP(B45,Regional!$B$6:$G$92,6,FALSE),0)</f>
        <v>0</v>
      </c>
      <c r="J45" s="12">
        <f t="shared" si="1"/>
        <v>341123</v>
      </c>
    </row>
    <row r="46" spans="1:10" x14ac:dyDescent="0.25">
      <c r="A46">
        <f t="shared" si="0"/>
        <v>139</v>
      </c>
      <c r="B46" s="8">
        <v>139</v>
      </c>
      <c r="C46" s="9" t="s">
        <v>210</v>
      </c>
      <c r="D46" s="10">
        <v>1</v>
      </c>
      <c r="E46" s="11">
        <v>24640</v>
      </c>
      <c r="F46" s="11">
        <v>1479</v>
      </c>
      <c r="H46" s="11">
        <f>IFERROR(VLOOKUP(B46,Homeless!$B$5:$G$212,6,FALSE),0)</f>
        <v>12555</v>
      </c>
      <c r="I46" s="11">
        <f>IFERROR(VLOOKUP(B46,Regional!$B$6:$G$92,6,FALSE),0)</f>
        <v>0</v>
      </c>
      <c r="J46" s="12">
        <f t="shared" si="1"/>
        <v>14034</v>
      </c>
    </row>
    <row r="47" spans="1:10" x14ac:dyDescent="0.25">
      <c r="A47">
        <f t="shared" si="0"/>
        <v>142</v>
      </c>
      <c r="B47" s="8">
        <v>142</v>
      </c>
      <c r="C47" s="9" t="s">
        <v>212</v>
      </c>
      <c r="D47" s="10">
        <v>1</v>
      </c>
      <c r="E47" s="11">
        <v>36966</v>
      </c>
      <c r="F47" s="11">
        <v>2219</v>
      </c>
      <c r="H47" s="11">
        <f>IFERROR(VLOOKUP(B47,Homeless!$B$5:$G$212,6,FALSE),0)</f>
        <v>12657</v>
      </c>
      <c r="I47" s="11">
        <f>IFERROR(VLOOKUP(B47,Regional!$B$6:$G$92,6,FALSE),0)</f>
        <v>0</v>
      </c>
      <c r="J47" s="12">
        <f t="shared" si="1"/>
        <v>14876</v>
      </c>
    </row>
    <row r="48" spans="1:10" x14ac:dyDescent="0.25">
      <c r="A48">
        <f t="shared" si="0"/>
        <v>143</v>
      </c>
      <c r="B48" s="8">
        <v>143</v>
      </c>
      <c r="C48" s="9" t="s">
        <v>462</v>
      </c>
      <c r="D48" s="10">
        <v>0</v>
      </c>
      <c r="E48" s="11">
        <v>88318</v>
      </c>
      <c r="F48" s="11">
        <v>5303</v>
      </c>
      <c r="H48" s="11">
        <f>IFERROR(VLOOKUP(B48,Homeless!$B$5:$G$212,6,FALSE),0)</f>
        <v>0</v>
      </c>
      <c r="I48" s="11">
        <f>IFERROR(VLOOKUP(B48,Regional!$B$6:$G$92,6,FALSE),0)</f>
        <v>0</v>
      </c>
      <c r="J48" s="12">
        <f t="shared" si="1"/>
        <v>5303</v>
      </c>
    </row>
    <row r="49" spans="1:10" x14ac:dyDescent="0.25">
      <c r="A49">
        <f t="shared" si="0"/>
        <v>144</v>
      </c>
      <c r="B49" s="8">
        <v>144</v>
      </c>
      <c r="C49" s="9" t="s">
        <v>463</v>
      </c>
      <c r="D49" s="10">
        <v>1</v>
      </c>
      <c r="E49" s="11">
        <v>12502</v>
      </c>
      <c r="F49" s="11">
        <v>751</v>
      </c>
      <c r="H49" s="11">
        <f>IFERROR(VLOOKUP(B49,Homeless!$B$5:$G$212,6,FALSE),0)</f>
        <v>0</v>
      </c>
      <c r="I49" s="11">
        <f>IFERROR(VLOOKUP(B49,Regional!$B$6:$G$92,6,FALSE),0)</f>
        <v>0</v>
      </c>
      <c r="J49" s="12">
        <f t="shared" si="1"/>
        <v>751</v>
      </c>
    </row>
    <row r="50" spans="1:10" x14ac:dyDescent="0.25">
      <c r="A50">
        <f t="shared" si="0"/>
        <v>145</v>
      </c>
      <c r="B50" s="8">
        <v>145</v>
      </c>
      <c r="C50" s="9" t="s">
        <v>213</v>
      </c>
      <c r="D50" s="10">
        <v>1</v>
      </c>
      <c r="E50" s="11">
        <v>16648</v>
      </c>
      <c r="F50" s="11">
        <v>1000</v>
      </c>
      <c r="H50" s="11">
        <f>IFERROR(VLOOKUP(B50,Homeless!$B$5:$G$212,6,FALSE),0)</f>
        <v>20905</v>
      </c>
      <c r="I50" s="11">
        <f>IFERROR(VLOOKUP(B50,Regional!$B$6:$G$92,6,FALSE),0)</f>
        <v>0</v>
      </c>
      <c r="J50" s="12">
        <f t="shared" si="1"/>
        <v>21905</v>
      </c>
    </row>
    <row r="51" spans="1:10" x14ac:dyDescent="0.25">
      <c r="A51">
        <f t="shared" si="0"/>
        <v>146</v>
      </c>
      <c r="B51" s="8">
        <v>146</v>
      </c>
      <c r="C51" s="9" t="s">
        <v>464</v>
      </c>
      <c r="D51" s="10">
        <v>0</v>
      </c>
      <c r="E51" s="11">
        <v>15385</v>
      </c>
      <c r="F51" s="11">
        <v>924</v>
      </c>
      <c r="H51" s="11">
        <f>IFERROR(VLOOKUP(B51,Homeless!$B$5:$G$212,6,FALSE),0)</f>
        <v>0</v>
      </c>
      <c r="I51" s="11">
        <f>IFERROR(VLOOKUP(B51,Regional!$B$6:$G$92,6,FALSE),0)</f>
        <v>0</v>
      </c>
      <c r="J51" s="12">
        <f t="shared" si="1"/>
        <v>924</v>
      </c>
    </row>
    <row r="52" spans="1:10" x14ac:dyDescent="0.25">
      <c r="A52">
        <f t="shared" si="0"/>
        <v>151</v>
      </c>
      <c r="B52" s="8">
        <v>151</v>
      </c>
      <c r="C52" s="9" t="s">
        <v>215</v>
      </c>
      <c r="D52" s="10">
        <v>1</v>
      </c>
      <c r="E52" s="11">
        <v>120121</v>
      </c>
      <c r="F52" s="11">
        <v>7212</v>
      </c>
      <c r="H52" s="11">
        <f>IFERROR(VLOOKUP(B52,Homeless!$B$5:$G$212,6,FALSE),0)</f>
        <v>15180</v>
      </c>
      <c r="I52" s="11">
        <f>IFERROR(VLOOKUP(B52,Regional!$B$6:$G$92,6,FALSE),0)</f>
        <v>0</v>
      </c>
      <c r="J52" s="12">
        <f t="shared" si="1"/>
        <v>22392</v>
      </c>
    </row>
    <row r="53" spans="1:10" x14ac:dyDescent="0.25">
      <c r="A53">
        <f t="shared" si="0"/>
        <v>152</v>
      </c>
      <c r="B53" s="8">
        <v>152</v>
      </c>
      <c r="C53" s="9" t="s">
        <v>468</v>
      </c>
      <c r="D53" s="10">
        <v>1</v>
      </c>
      <c r="E53" s="11">
        <v>4297</v>
      </c>
      <c r="F53" s="11">
        <v>258</v>
      </c>
      <c r="H53" s="11">
        <f>IFERROR(VLOOKUP(B53,Homeless!$B$5:$G$212,6,FALSE),0)</f>
        <v>0</v>
      </c>
      <c r="I53" s="11">
        <f>IFERROR(VLOOKUP(B53,Regional!$B$6:$G$92,6,FALSE),0)</f>
        <v>0</v>
      </c>
      <c r="J53" s="12">
        <f t="shared" si="1"/>
        <v>258</v>
      </c>
    </row>
    <row r="54" spans="1:10" x14ac:dyDescent="0.25">
      <c r="A54">
        <f t="shared" si="0"/>
        <v>169</v>
      </c>
      <c r="B54" s="8">
        <v>169</v>
      </c>
      <c r="C54" s="9" t="s">
        <v>478</v>
      </c>
      <c r="D54" s="10">
        <v>1</v>
      </c>
      <c r="E54" s="11">
        <v>17100</v>
      </c>
      <c r="F54" s="11">
        <v>1027</v>
      </c>
      <c r="H54" s="11">
        <f>IFERROR(VLOOKUP(B54,Homeless!$B$5:$G$212,6,FALSE),0)</f>
        <v>0</v>
      </c>
      <c r="I54" s="11">
        <f>IFERROR(VLOOKUP(B54,Regional!$B$6:$G$92,6,FALSE),0)</f>
        <v>0</v>
      </c>
      <c r="J54" s="12">
        <f t="shared" si="1"/>
        <v>1027</v>
      </c>
    </row>
    <row r="55" spans="1:10" x14ac:dyDescent="0.25">
      <c r="A55">
        <f t="shared" si="0"/>
        <v>171</v>
      </c>
      <c r="B55" s="8">
        <v>171</v>
      </c>
      <c r="C55" s="9" t="s">
        <v>224</v>
      </c>
      <c r="D55" s="10">
        <v>1</v>
      </c>
      <c r="E55" s="11">
        <v>14247</v>
      </c>
      <c r="F55" s="11">
        <v>855</v>
      </c>
      <c r="H55" s="11">
        <f>IFERROR(VLOOKUP(B55,Homeless!$B$5:$G$212,6,FALSE),0)</f>
        <v>20879</v>
      </c>
      <c r="I55" s="11">
        <f>IFERROR(VLOOKUP(B55,Regional!$B$6:$G$92,6,FALSE),0)</f>
        <v>0</v>
      </c>
      <c r="J55" s="12">
        <f t="shared" si="1"/>
        <v>21734</v>
      </c>
    </row>
    <row r="56" spans="1:10" x14ac:dyDescent="0.25">
      <c r="A56">
        <f t="shared" si="0"/>
        <v>173</v>
      </c>
      <c r="B56" s="8">
        <v>173</v>
      </c>
      <c r="C56" s="9" t="s">
        <v>226</v>
      </c>
      <c r="D56" s="10">
        <v>1</v>
      </c>
      <c r="E56" s="11">
        <v>49320</v>
      </c>
      <c r="F56" s="11">
        <v>2961</v>
      </c>
      <c r="H56" s="11">
        <f>IFERROR(VLOOKUP(B56,Homeless!$B$5:$G$212,6,FALSE),0)</f>
        <v>15944</v>
      </c>
      <c r="I56" s="11">
        <f>IFERROR(VLOOKUP(B56,Regional!$B$6:$G$92,6,FALSE),0)</f>
        <v>0</v>
      </c>
      <c r="J56" s="12">
        <f t="shared" si="1"/>
        <v>18905</v>
      </c>
    </row>
    <row r="57" spans="1:10" x14ac:dyDescent="0.25">
      <c r="A57">
        <f t="shared" si="0"/>
        <v>176</v>
      </c>
      <c r="B57" s="8">
        <v>176</v>
      </c>
      <c r="C57" s="9" t="s">
        <v>228</v>
      </c>
      <c r="D57" s="10">
        <v>1</v>
      </c>
      <c r="E57" s="11">
        <v>31284</v>
      </c>
      <c r="F57" s="11">
        <v>1878</v>
      </c>
      <c r="H57" s="11">
        <f>IFERROR(VLOOKUP(B57,Homeless!$B$5:$G$212,6,FALSE),0)</f>
        <v>51141</v>
      </c>
      <c r="I57" s="11">
        <f>IFERROR(VLOOKUP(B57,Regional!$B$6:$G$92,6,FALSE),0)</f>
        <v>0</v>
      </c>
      <c r="J57" s="12">
        <f t="shared" si="1"/>
        <v>53019</v>
      </c>
    </row>
    <row r="58" spans="1:10" x14ac:dyDescent="0.25">
      <c r="A58">
        <f t="shared" si="0"/>
        <v>186</v>
      </c>
      <c r="B58" s="8">
        <v>186</v>
      </c>
      <c r="C58" s="9" t="s">
        <v>234</v>
      </c>
      <c r="D58" s="10">
        <v>1</v>
      </c>
      <c r="E58" s="11">
        <v>19109</v>
      </c>
      <c r="F58" s="11">
        <v>1147</v>
      </c>
      <c r="H58" s="11">
        <f>IFERROR(VLOOKUP(B58,Homeless!$B$5:$G$212,6,FALSE),0)</f>
        <v>3461</v>
      </c>
      <c r="I58" s="11">
        <f>IFERROR(VLOOKUP(B58,Regional!$B$6:$G$92,6,FALSE),0)</f>
        <v>0</v>
      </c>
      <c r="J58" s="12">
        <f t="shared" si="1"/>
        <v>4608</v>
      </c>
    </row>
    <row r="59" spans="1:10" x14ac:dyDescent="0.25">
      <c r="A59">
        <f t="shared" si="0"/>
        <v>188</v>
      </c>
      <c r="B59" s="8">
        <v>188</v>
      </c>
      <c r="C59" s="9" t="s">
        <v>484</v>
      </c>
      <c r="D59" s="10">
        <v>0</v>
      </c>
      <c r="E59" s="11">
        <v>72887</v>
      </c>
      <c r="F59" s="11">
        <v>4376</v>
      </c>
      <c r="H59" s="11">
        <f>IFERROR(VLOOKUP(B59,Homeless!$B$5:$G$212,6,FALSE),0)</f>
        <v>0</v>
      </c>
      <c r="I59" s="11">
        <f>IFERROR(VLOOKUP(B59,Regional!$B$6:$G$92,6,FALSE),0)</f>
        <v>0</v>
      </c>
      <c r="J59" s="12">
        <f t="shared" si="1"/>
        <v>4376</v>
      </c>
    </row>
    <row r="60" spans="1:10" x14ac:dyDescent="0.25">
      <c r="A60">
        <f t="shared" si="0"/>
        <v>194</v>
      </c>
      <c r="B60" s="8">
        <v>194</v>
      </c>
      <c r="C60" s="9" t="s">
        <v>489</v>
      </c>
      <c r="D60" s="10">
        <v>0</v>
      </c>
      <c r="E60" s="11">
        <v>29167</v>
      </c>
      <c r="F60" s="11">
        <v>1751</v>
      </c>
      <c r="H60" s="11">
        <f>IFERROR(VLOOKUP(B60,Homeless!$B$5:$G$212,6,FALSE),0)</f>
        <v>0</v>
      </c>
      <c r="I60" s="11">
        <f>IFERROR(VLOOKUP(B60,Regional!$B$6:$G$92,6,FALSE),0)</f>
        <v>0</v>
      </c>
      <c r="J60" s="12">
        <f t="shared" si="1"/>
        <v>1751</v>
      </c>
    </row>
    <row r="61" spans="1:10" x14ac:dyDescent="0.25">
      <c r="A61">
        <f t="shared" si="0"/>
        <v>202</v>
      </c>
      <c r="B61" s="8">
        <v>202</v>
      </c>
      <c r="C61" s="9" t="s">
        <v>494</v>
      </c>
      <c r="D61" s="10">
        <v>0</v>
      </c>
      <c r="E61" s="11">
        <v>6643</v>
      </c>
      <c r="F61" s="11">
        <v>399</v>
      </c>
      <c r="H61" s="11">
        <f>IFERROR(VLOOKUP(B61,Homeless!$B$5:$G$212,6,FALSE),0)</f>
        <v>0</v>
      </c>
      <c r="I61" s="11">
        <f>IFERROR(VLOOKUP(B61,Regional!$B$6:$G$92,6,FALSE),0)</f>
        <v>0</v>
      </c>
      <c r="J61" s="12">
        <f t="shared" si="1"/>
        <v>399</v>
      </c>
    </row>
    <row r="62" spans="1:10" x14ac:dyDescent="0.25">
      <c r="A62">
        <f t="shared" si="0"/>
        <v>214</v>
      </c>
      <c r="B62" s="8">
        <v>214</v>
      </c>
      <c r="C62" s="9" t="s">
        <v>246</v>
      </c>
      <c r="D62" s="10">
        <v>1</v>
      </c>
      <c r="E62" s="11">
        <v>19109</v>
      </c>
      <c r="F62" s="11">
        <v>1147</v>
      </c>
      <c r="H62" s="11">
        <f>IFERROR(VLOOKUP(B62,Homeless!$B$5:$G$212,6,FALSE),0)</f>
        <v>13137</v>
      </c>
      <c r="I62" s="11">
        <f>IFERROR(VLOOKUP(B62,Regional!$B$6:$G$92,6,FALSE),0)</f>
        <v>0</v>
      </c>
      <c r="J62" s="12">
        <f t="shared" si="1"/>
        <v>14284</v>
      </c>
    </row>
    <row r="63" spans="1:10" x14ac:dyDescent="0.25">
      <c r="A63">
        <f t="shared" si="0"/>
        <v>216</v>
      </c>
      <c r="B63" s="8">
        <v>216</v>
      </c>
      <c r="C63" s="9" t="s">
        <v>499</v>
      </c>
      <c r="D63" s="10">
        <v>0</v>
      </c>
      <c r="E63" s="11">
        <v>175</v>
      </c>
      <c r="F63" s="11">
        <v>12</v>
      </c>
      <c r="H63" s="11">
        <f>IFERROR(VLOOKUP(B63,Homeless!$B$5:$G$212,6,FALSE),0)</f>
        <v>0</v>
      </c>
      <c r="I63" s="11">
        <f>IFERROR(VLOOKUP(B63,Regional!$B$6:$G$92,6,FALSE),0)</f>
        <v>0</v>
      </c>
      <c r="J63" s="12">
        <f t="shared" si="1"/>
        <v>12</v>
      </c>
    </row>
    <row r="64" spans="1:10" x14ac:dyDescent="0.25">
      <c r="A64">
        <f t="shared" si="0"/>
        <v>217</v>
      </c>
      <c r="B64" s="8">
        <v>217</v>
      </c>
      <c r="C64" s="9" t="s">
        <v>248</v>
      </c>
      <c r="D64" s="10">
        <v>1</v>
      </c>
      <c r="E64" s="11">
        <v>11698</v>
      </c>
      <c r="F64" s="11">
        <v>702</v>
      </c>
      <c r="H64" s="11">
        <f>IFERROR(VLOOKUP(B64,Homeless!$B$5:$G$212,6,FALSE),0)</f>
        <v>13637</v>
      </c>
      <c r="I64" s="11">
        <f>IFERROR(VLOOKUP(B64,Regional!$B$6:$G$92,6,FALSE),0)</f>
        <v>0</v>
      </c>
      <c r="J64" s="12">
        <f t="shared" si="1"/>
        <v>14339</v>
      </c>
    </row>
    <row r="65" spans="1:10" x14ac:dyDescent="0.25">
      <c r="A65">
        <f t="shared" si="0"/>
        <v>222</v>
      </c>
      <c r="B65" s="8">
        <v>222</v>
      </c>
      <c r="C65" s="9" t="s">
        <v>501</v>
      </c>
      <c r="D65" s="10">
        <v>0</v>
      </c>
      <c r="E65" s="11">
        <v>3067</v>
      </c>
      <c r="F65" s="11">
        <v>184</v>
      </c>
      <c r="H65" s="11">
        <f>IFERROR(VLOOKUP(B65,Homeless!$B$5:$G$212,6,FALSE),0)</f>
        <v>0</v>
      </c>
      <c r="I65" s="11">
        <f>IFERROR(VLOOKUP(B65,Regional!$B$6:$G$92,6,FALSE),0)</f>
        <v>0</v>
      </c>
      <c r="J65" s="12">
        <f t="shared" si="1"/>
        <v>184</v>
      </c>
    </row>
    <row r="66" spans="1:10" x14ac:dyDescent="0.25">
      <c r="A66">
        <f t="shared" si="0"/>
        <v>223</v>
      </c>
      <c r="B66" s="8">
        <v>223</v>
      </c>
      <c r="C66" s="9" t="s">
        <v>252</v>
      </c>
      <c r="D66" s="10">
        <v>1</v>
      </c>
      <c r="E66" s="11">
        <v>21918</v>
      </c>
      <c r="F66" s="11">
        <v>1316</v>
      </c>
      <c r="H66" s="11">
        <f>IFERROR(VLOOKUP(B66,Homeless!$B$5:$G$212,6,FALSE),0)</f>
        <v>7755</v>
      </c>
      <c r="I66" s="11">
        <f>IFERROR(VLOOKUP(B66,Regional!$B$6:$G$92,6,FALSE),0)</f>
        <v>0</v>
      </c>
      <c r="J66" s="12">
        <f t="shared" si="1"/>
        <v>9071</v>
      </c>
    </row>
    <row r="67" spans="1:10" x14ac:dyDescent="0.25">
      <c r="A67">
        <f t="shared" si="0"/>
        <v>231</v>
      </c>
      <c r="B67" s="8">
        <v>231</v>
      </c>
      <c r="C67" s="9" t="s">
        <v>255</v>
      </c>
      <c r="D67" s="10">
        <v>1</v>
      </c>
      <c r="E67" s="11">
        <v>123268</v>
      </c>
      <c r="F67" s="11">
        <v>7401</v>
      </c>
      <c r="H67" s="11">
        <f>IFERROR(VLOOKUP(B67,Homeless!$B$5:$G$212,6,FALSE),0)</f>
        <v>16819</v>
      </c>
      <c r="I67" s="11">
        <f>IFERROR(VLOOKUP(B67,Regional!$B$6:$G$92,6,FALSE),0)</f>
        <v>0</v>
      </c>
      <c r="J67" s="12">
        <f t="shared" si="1"/>
        <v>24220</v>
      </c>
    </row>
    <row r="68" spans="1:10" x14ac:dyDescent="0.25">
      <c r="A68">
        <f t="shared" si="0"/>
        <v>233</v>
      </c>
      <c r="B68" s="8">
        <v>233</v>
      </c>
      <c r="C68" s="9" t="s">
        <v>508</v>
      </c>
      <c r="D68" s="10">
        <v>0</v>
      </c>
      <c r="E68" s="11">
        <v>63675</v>
      </c>
      <c r="F68" s="11">
        <v>3823</v>
      </c>
      <c r="H68" s="11">
        <f>IFERROR(VLOOKUP(B68,Homeless!$B$5:$G$212,6,FALSE),0)</f>
        <v>0</v>
      </c>
      <c r="I68" s="11">
        <f>IFERROR(VLOOKUP(B68,Regional!$B$6:$G$92,6,FALSE),0)</f>
        <v>0</v>
      </c>
      <c r="J68" s="12">
        <f t="shared" si="1"/>
        <v>3823</v>
      </c>
    </row>
    <row r="69" spans="1:10" x14ac:dyDescent="0.25">
      <c r="A69">
        <f t="shared" si="0"/>
        <v>236</v>
      </c>
      <c r="B69" s="8">
        <v>236</v>
      </c>
      <c r="C69" s="9" t="s">
        <v>256</v>
      </c>
      <c r="D69" s="10">
        <v>1</v>
      </c>
      <c r="E69" s="11">
        <v>475</v>
      </c>
      <c r="F69" s="11">
        <v>29</v>
      </c>
      <c r="H69" s="11">
        <f>IFERROR(VLOOKUP(B69,Homeless!$B$5:$G$212,6,FALSE),0)</f>
        <v>6008</v>
      </c>
      <c r="I69" s="11">
        <f>IFERROR(VLOOKUP(B69,Regional!$B$6:$G$92,6,FALSE),0)</f>
        <v>0</v>
      </c>
      <c r="J69" s="12">
        <f t="shared" si="1"/>
        <v>6037</v>
      </c>
    </row>
    <row r="70" spans="1:10" x14ac:dyDescent="0.25">
      <c r="A70">
        <f t="shared" ref="A70:A105" si="2">VALUE(B70)</f>
        <v>239</v>
      </c>
      <c r="B70" s="8">
        <v>239</v>
      </c>
      <c r="C70" s="9" t="s">
        <v>257</v>
      </c>
      <c r="D70" s="10">
        <v>1</v>
      </c>
      <c r="E70" s="11">
        <v>24999</v>
      </c>
      <c r="F70" s="11">
        <v>1501</v>
      </c>
      <c r="H70" s="11">
        <f>IFERROR(VLOOKUP(B70,Homeless!$B$5:$G$212,6,FALSE),0)</f>
        <v>103864</v>
      </c>
      <c r="I70" s="11">
        <f>IFERROR(VLOOKUP(B70,Regional!$B$6:$G$92,6,FALSE),0)</f>
        <v>0</v>
      </c>
      <c r="J70" s="12">
        <f t="shared" si="1"/>
        <v>105365</v>
      </c>
    </row>
    <row r="71" spans="1:10" x14ac:dyDescent="0.25">
      <c r="A71">
        <f t="shared" si="2"/>
        <v>240</v>
      </c>
      <c r="B71" s="8">
        <v>240</v>
      </c>
      <c r="C71" s="9" t="s">
        <v>513</v>
      </c>
      <c r="D71" s="10">
        <v>1</v>
      </c>
      <c r="E71" s="11">
        <v>9988</v>
      </c>
      <c r="F71" s="11">
        <v>600</v>
      </c>
      <c r="H71" s="11">
        <f>IFERROR(VLOOKUP(B71,Homeless!$B$5:$G$212,6,FALSE),0)</f>
        <v>0</v>
      </c>
      <c r="I71" s="11">
        <f>IFERROR(VLOOKUP(B71,Regional!$B$6:$G$92,6,FALSE),0)</f>
        <v>0</v>
      </c>
      <c r="J71" s="12">
        <f t="shared" ref="J71:J105" si="3">F71+H71+I71</f>
        <v>600</v>
      </c>
    </row>
    <row r="72" spans="1:10" x14ac:dyDescent="0.25">
      <c r="A72">
        <f t="shared" si="2"/>
        <v>250</v>
      </c>
      <c r="B72" s="8">
        <v>250</v>
      </c>
      <c r="C72" s="9" t="s">
        <v>519</v>
      </c>
      <c r="D72" s="10">
        <v>1</v>
      </c>
      <c r="E72" s="11">
        <v>32040</v>
      </c>
      <c r="F72" s="11">
        <v>1924</v>
      </c>
      <c r="H72" s="11">
        <f>IFERROR(VLOOKUP(B72,Homeless!$B$5:$G$212,6,FALSE),0)</f>
        <v>0</v>
      </c>
      <c r="I72" s="11">
        <f>IFERROR(VLOOKUP(B72,Regional!$B$6:$G$92,6,FALSE),0)</f>
        <v>0</v>
      </c>
      <c r="J72" s="12">
        <f t="shared" si="3"/>
        <v>1924</v>
      </c>
    </row>
    <row r="73" spans="1:10" x14ac:dyDescent="0.25">
      <c r="A73">
        <f t="shared" si="2"/>
        <v>256</v>
      </c>
      <c r="B73" s="8">
        <v>256</v>
      </c>
      <c r="C73" s="9" t="s">
        <v>523</v>
      </c>
      <c r="D73" s="10">
        <v>0</v>
      </c>
      <c r="E73" s="11">
        <v>68958</v>
      </c>
      <c r="F73" s="11">
        <v>4140</v>
      </c>
      <c r="H73" s="11">
        <f>IFERROR(VLOOKUP(B73,Homeless!$B$5:$G$212,6,FALSE),0)</f>
        <v>0</v>
      </c>
      <c r="I73" s="11">
        <f>IFERROR(VLOOKUP(B73,Regional!$B$6:$G$92,6,FALSE),0)</f>
        <v>0</v>
      </c>
      <c r="J73" s="12">
        <f t="shared" si="3"/>
        <v>4140</v>
      </c>
    </row>
    <row r="74" spans="1:10" x14ac:dyDescent="0.25">
      <c r="A74">
        <f t="shared" si="2"/>
        <v>259</v>
      </c>
      <c r="B74" s="8">
        <v>259</v>
      </c>
      <c r="C74" s="9" t="s">
        <v>525</v>
      </c>
      <c r="D74" s="10">
        <v>0</v>
      </c>
      <c r="E74" s="11">
        <v>2381</v>
      </c>
      <c r="F74" s="11">
        <v>143</v>
      </c>
      <c r="H74" s="11">
        <f>IFERROR(VLOOKUP(B74,Homeless!$B$5:$G$212,6,FALSE),0)</f>
        <v>0</v>
      </c>
      <c r="I74" s="11">
        <f>IFERROR(VLOOKUP(B74,Regional!$B$6:$G$92,6,FALSE),0)</f>
        <v>0</v>
      </c>
      <c r="J74" s="12">
        <f t="shared" si="3"/>
        <v>143</v>
      </c>
    </row>
    <row r="75" spans="1:10" x14ac:dyDescent="0.25">
      <c r="A75">
        <f t="shared" si="2"/>
        <v>263</v>
      </c>
      <c r="B75" s="8">
        <v>263</v>
      </c>
      <c r="C75" s="9" t="s">
        <v>527</v>
      </c>
      <c r="D75" s="10">
        <v>1</v>
      </c>
      <c r="E75" s="11">
        <v>10116</v>
      </c>
      <c r="F75" s="11">
        <v>607</v>
      </c>
      <c r="H75" s="11">
        <f>IFERROR(VLOOKUP(B75,Homeless!$B$5:$G$212,6,FALSE),0)</f>
        <v>0</v>
      </c>
      <c r="I75" s="11">
        <f>IFERROR(VLOOKUP(B75,Regional!$B$6:$G$92,6,FALSE),0)</f>
        <v>0</v>
      </c>
      <c r="J75" s="12">
        <f t="shared" si="3"/>
        <v>607</v>
      </c>
    </row>
    <row r="76" spans="1:10" x14ac:dyDescent="0.25">
      <c r="A76">
        <f t="shared" si="2"/>
        <v>271</v>
      </c>
      <c r="B76" s="8">
        <v>271</v>
      </c>
      <c r="C76" s="9" t="s">
        <v>270</v>
      </c>
      <c r="D76" s="10">
        <v>1</v>
      </c>
      <c r="E76" s="11">
        <v>200083</v>
      </c>
      <c r="F76" s="11">
        <v>12013</v>
      </c>
      <c r="H76" s="11">
        <f>IFERROR(VLOOKUP(B76,Homeless!$B$5:$G$212,6,FALSE),0)</f>
        <v>40364</v>
      </c>
      <c r="I76" s="11">
        <f>IFERROR(VLOOKUP(B76,Regional!$B$6:$G$92,6,FALSE),0)</f>
        <v>0</v>
      </c>
      <c r="J76" s="12">
        <f t="shared" si="3"/>
        <v>52377</v>
      </c>
    </row>
    <row r="77" spans="1:10" x14ac:dyDescent="0.25">
      <c r="A77">
        <f t="shared" si="2"/>
        <v>275</v>
      </c>
      <c r="B77" s="8">
        <v>275</v>
      </c>
      <c r="C77" s="9" t="s">
        <v>273</v>
      </c>
      <c r="D77" s="10">
        <v>1</v>
      </c>
      <c r="E77" s="11">
        <v>69223</v>
      </c>
      <c r="F77" s="11">
        <v>4156</v>
      </c>
      <c r="H77" s="11">
        <f>IFERROR(VLOOKUP(B77,Homeless!$B$5:$G$212,6,FALSE),0)</f>
        <v>2469</v>
      </c>
      <c r="I77" s="11">
        <f>IFERROR(VLOOKUP(B77,Regional!$B$6:$G$92,6,FALSE),0)</f>
        <v>0</v>
      </c>
      <c r="J77" s="12">
        <f t="shared" si="3"/>
        <v>6625</v>
      </c>
    </row>
    <row r="78" spans="1:10" x14ac:dyDescent="0.25">
      <c r="A78">
        <f t="shared" si="2"/>
        <v>278</v>
      </c>
      <c r="B78" s="8">
        <v>278</v>
      </c>
      <c r="C78" s="9" t="s">
        <v>276</v>
      </c>
      <c r="D78" s="10">
        <v>1</v>
      </c>
      <c r="E78" s="11">
        <v>41916</v>
      </c>
      <c r="F78" s="11">
        <v>2517</v>
      </c>
      <c r="H78" s="11">
        <f>IFERROR(VLOOKUP(B78,Homeless!$B$5:$G$212,6,FALSE),0)</f>
        <v>71268</v>
      </c>
      <c r="I78" s="11">
        <f>IFERROR(VLOOKUP(B78,Regional!$B$6:$G$92,6,FALSE),0)</f>
        <v>0</v>
      </c>
      <c r="J78" s="12">
        <f t="shared" si="3"/>
        <v>73785</v>
      </c>
    </row>
    <row r="79" spans="1:10" x14ac:dyDescent="0.25">
      <c r="A79">
        <f t="shared" si="2"/>
        <v>281</v>
      </c>
      <c r="B79" s="8">
        <v>281</v>
      </c>
      <c r="C79" s="9" t="s">
        <v>277</v>
      </c>
      <c r="D79" s="10">
        <v>1</v>
      </c>
      <c r="E79" s="11">
        <v>4587</v>
      </c>
      <c r="F79" s="11">
        <v>275</v>
      </c>
      <c r="H79" s="11">
        <f>IFERROR(VLOOKUP(B79,Homeless!$B$5:$G$212,6,FALSE),0)</f>
        <v>497207</v>
      </c>
      <c r="I79" s="11">
        <f>IFERROR(VLOOKUP(B79,Regional!$B$6:$G$92,6,FALSE),0)</f>
        <v>0</v>
      </c>
      <c r="J79" s="12">
        <f t="shared" si="3"/>
        <v>497482</v>
      </c>
    </row>
    <row r="80" spans="1:10" x14ac:dyDescent="0.25">
      <c r="A80">
        <f t="shared" si="2"/>
        <v>284</v>
      </c>
      <c r="B80" s="8">
        <v>284</v>
      </c>
      <c r="C80" s="9" t="s">
        <v>278</v>
      </c>
      <c r="D80" s="10">
        <v>1</v>
      </c>
      <c r="E80" s="11">
        <v>20250</v>
      </c>
      <c r="F80" s="11">
        <v>1216</v>
      </c>
      <c r="H80" s="11">
        <f>IFERROR(VLOOKUP(B80,Homeless!$B$5:$G$212,6,FALSE),0)</f>
        <v>12482</v>
      </c>
      <c r="I80" s="11">
        <f>IFERROR(VLOOKUP(B80,Regional!$B$6:$G$92,6,FALSE),0)</f>
        <v>0</v>
      </c>
      <c r="J80" s="12">
        <f t="shared" si="3"/>
        <v>13698</v>
      </c>
    </row>
    <row r="81" spans="1:10" x14ac:dyDescent="0.25">
      <c r="A81">
        <f t="shared" si="2"/>
        <v>289</v>
      </c>
      <c r="B81" s="8">
        <v>289</v>
      </c>
      <c r="C81" s="9" t="s">
        <v>539</v>
      </c>
      <c r="D81" s="10">
        <v>1</v>
      </c>
      <c r="E81" s="11">
        <v>8777</v>
      </c>
      <c r="F81" s="11">
        <v>527</v>
      </c>
      <c r="H81" s="11">
        <f>IFERROR(VLOOKUP(B81,Homeless!$B$5:$G$212,6,FALSE),0)</f>
        <v>0</v>
      </c>
      <c r="I81" s="11">
        <f>IFERROR(VLOOKUP(B81,Regional!$B$6:$G$92,6,FALSE),0)</f>
        <v>0</v>
      </c>
      <c r="J81" s="12">
        <f t="shared" si="3"/>
        <v>527</v>
      </c>
    </row>
    <row r="82" spans="1:10" x14ac:dyDescent="0.25">
      <c r="A82">
        <f t="shared" si="2"/>
        <v>295</v>
      </c>
      <c r="B82" s="8">
        <v>295</v>
      </c>
      <c r="C82" s="9" t="s">
        <v>284</v>
      </c>
      <c r="D82" s="10">
        <v>1</v>
      </c>
      <c r="E82" s="11">
        <v>17139</v>
      </c>
      <c r="F82" s="11">
        <v>1029</v>
      </c>
      <c r="H82" s="11">
        <f>IFERROR(VLOOKUP(B82,Homeless!$B$5:$G$212,6,FALSE),0)</f>
        <v>34885</v>
      </c>
      <c r="I82" s="11">
        <f>IFERROR(VLOOKUP(B82,Regional!$B$6:$G$92,6,FALSE),0)</f>
        <v>0</v>
      </c>
      <c r="J82" s="12">
        <f t="shared" si="3"/>
        <v>35914</v>
      </c>
    </row>
    <row r="83" spans="1:10" x14ac:dyDescent="0.25">
      <c r="A83">
        <f t="shared" si="2"/>
        <v>304</v>
      </c>
      <c r="B83" s="8">
        <v>304</v>
      </c>
      <c r="C83" s="9" t="s">
        <v>285</v>
      </c>
      <c r="D83" s="10">
        <v>1</v>
      </c>
      <c r="E83" s="11">
        <v>42509</v>
      </c>
      <c r="F83" s="11">
        <v>2552</v>
      </c>
      <c r="H83" s="11">
        <f>IFERROR(VLOOKUP(B83,Homeless!$B$5:$G$212,6,FALSE),0)</f>
        <v>5773</v>
      </c>
      <c r="I83" s="11">
        <f>IFERROR(VLOOKUP(B83,Regional!$B$6:$G$92,6,FALSE),0)</f>
        <v>0</v>
      </c>
      <c r="J83" s="12">
        <f t="shared" si="3"/>
        <v>8325</v>
      </c>
    </row>
    <row r="84" spans="1:10" x14ac:dyDescent="0.25">
      <c r="A84">
        <f t="shared" si="2"/>
        <v>308</v>
      </c>
      <c r="B84" s="8">
        <v>308</v>
      </c>
      <c r="C84" s="9" t="s">
        <v>288</v>
      </c>
      <c r="D84" s="10">
        <v>1</v>
      </c>
      <c r="E84" s="11">
        <v>41445</v>
      </c>
      <c r="F84" s="11">
        <v>2488</v>
      </c>
      <c r="H84" s="11">
        <f>IFERROR(VLOOKUP(B84,Homeless!$B$5:$G$212,6,FALSE),0)</f>
        <v>138134</v>
      </c>
      <c r="I84" s="11">
        <f>IFERROR(VLOOKUP(B84,Regional!$B$6:$G$92,6,FALSE),0)</f>
        <v>0</v>
      </c>
      <c r="J84" s="12">
        <f t="shared" si="3"/>
        <v>140622</v>
      </c>
    </row>
    <row r="85" spans="1:10" x14ac:dyDescent="0.25">
      <c r="A85">
        <f t="shared" si="2"/>
        <v>310</v>
      </c>
      <c r="B85" s="8">
        <v>310</v>
      </c>
      <c r="C85" s="9" t="s">
        <v>290</v>
      </c>
      <c r="D85" s="10">
        <v>1</v>
      </c>
      <c r="E85" s="11">
        <v>30621</v>
      </c>
      <c r="F85" s="11">
        <v>1838</v>
      </c>
      <c r="H85" s="11">
        <f>IFERROR(VLOOKUP(B85,Homeless!$B$5:$G$212,6,FALSE),0)</f>
        <v>23124</v>
      </c>
      <c r="I85" s="11">
        <f>IFERROR(VLOOKUP(B85,Regional!$B$6:$G$92,6,FALSE),0)</f>
        <v>0</v>
      </c>
      <c r="J85" s="12">
        <f t="shared" si="3"/>
        <v>24962</v>
      </c>
    </row>
    <row r="86" spans="1:10" x14ac:dyDescent="0.25">
      <c r="A86">
        <f t="shared" si="2"/>
        <v>313</v>
      </c>
      <c r="B86" s="8">
        <v>313</v>
      </c>
      <c r="C86" s="9" t="s">
        <v>553</v>
      </c>
      <c r="D86" s="10">
        <v>0</v>
      </c>
      <c r="E86" s="11">
        <v>16956</v>
      </c>
      <c r="F86" s="11">
        <v>1018</v>
      </c>
      <c r="H86" s="11">
        <f>IFERROR(VLOOKUP(B86,Homeless!$B$5:$G$212,6,FALSE),0)</f>
        <v>0</v>
      </c>
      <c r="I86" s="11">
        <f>IFERROR(VLOOKUP(B86,Regional!$B$6:$G$92,6,FALSE),0)</f>
        <v>0</v>
      </c>
      <c r="J86" s="12">
        <f t="shared" si="3"/>
        <v>1018</v>
      </c>
    </row>
    <row r="87" spans="1:10" x14ac:dyDescent="0.25">
      <c r="A87">
        <f t="shared" si="2"/>
        <v>314</v>
      </c>
      <c r="B87" s="8">
        <v>314</v>
      </c>
      <c r="C87" s="9" t="s">
        <v>291</v>
      </c>
      <c r="D87" s="10">
        <v>1</v>
      </c>
      <c r="E87" s="11">
        <v>69845</v>
      </c>
      <c r="F87" s="11">
        <v>4193</v>
      </c>
      <c r="H87" s="11">
        <f>IFERROR(VLOOKUP(B87,Homeless!$B$5:$G$212,6,FALSE),0)</f>
        <v>12117</v>
      </c>
      <c r="I87" s="11">
        <f>IFERROR(VLOOKUP(B87,Regional!$B$6:$G$92,6,FALSE),0)</f>
        <v>0</v>
      </c>
      <c r="J87" s="12">
        <f t="shared" si="3"/>
        <v>16310</v>
      </c>
    </row>
    <row r="88" spans="1:10" x14ac:dyDescent="0.25">
      <c r="A88">
        <f t="shared" si="2"/>
        <v>317</v>
      </c>
      <c r="B88" s="8">
        <v>317</v>
      </c>
      <c r="C88" s="9" t="s">
        <v>294</v>
      </c>
      <c r="D88" s="10">
        <v>1</v>
      </c>
      <c r="E88" s="11">
        <v>26460</v>
      </c>
      <c r="F88" s="11">
        <v>1589</v>
      </c>
      <c r="H88" s="11">
        <f>IFERROR(VLOOKUP(B88,Homeless!$B$5:$G$212,6,FALSE),0)</f>
        <v>11541</v>
      </c>
      <c r="I88" s="11">
        <f>IFERROR(VLOOKUP(B88,Regional!$B$6:$G$92,6,FALSE),0)</f>
        <v>0</v>
      </c>
      <c r="J88" s="12">
        <f t="shared" si="3"/>
        <v>13130</v>
      </c>
    </row>
    <row r="89" spans="1:10" x14ac:dyDescent="0.25">
      <c r="A89">
        <f t="shared" si="2"/>
        <v>323</v>
      </c>
      <c r="B89" s="8">
        <v>323</v>
      </c>
      <c r="C89" s="9" t="s">
        <v>297</v>
      </c>
      <c r="D89" s="10">
        <v>1</v>
      </c>
      <c r="E89" s="11">
        <v>39530</v>
      </c>
      <c r="F89" s="11">
        <v>2373</v>
      </c>
      <c r="H89" s="11">
        <f>IFERROR(VLOOKUP(B89,Homeless!$B$5:$G$212,6,FALSE),0)</f>
        <v>9061</v>
      </c>
      <c r="I89" s="11">
        <f>IFERROR(VLOOKUP(B89,Regional!$B$6:$G$92,6,FALSE),0)</f>
        <v>0</v>
      </c>
      <c r="J89" s="12">
        <f t="shared" si="3"/>
        <v>11434</v>
      </c>
    </row>
    <row r="90" spans="1:10" x14ac:dyDescent="0.25">
      <c r="A90">
        <f t="shared" si="2"/>
        <v>325</v>
      </c>
      <c r="B90" s="8">
        <v>325</v>
      </c>
      <c r="C90" s="9" t="s">
        <v>298</v>
      </c>
      <c r="D90" s="10">
        <v>1</v>
      </c>
      <c r="E90" s="11">
        <v>3592</v>
      </c>
      <c r="F90" s="11">
        <v>216</v>
      </c>
      <c r="H90" s="11">
        <f>IFERROR(VLOOKUP(B90,Homeless!$B$5:$G$212,6,FALSE),0)</f>
        <v>95623</v>
      </c>
      <c r="I90" s="11">
        <f>IFERROR(VLOOKUP(B90,Regional!$B$6:$G$92,6,FALSE),0)</f>
        <v>0</v>
      </c>
      <c r="J90" s="12">
        <f t="shared" si="3"/>
        <v>95839</v>
      </c>
    </row>
    <row r="91" spans="1:10" x14ac:dyDescent="0.25">
      <c r="A91">
        <f t="shared" si="2"/>
        <v>326</v>
      </c>
      <c r="B91" s="8">
        <v>326</v>
      </c>
      <c r="C91" s="9" t="s">
        <v>299</v>
      </c>
      <c r="D91" s="10">
        <v>1</v>
      </c>
      <c r="E91" s="11">
        <v>23100</v>
      </c>
      <c r="F91" s="11">
        <v>1387</v>
      </c>
      <c r="H91" s="11">
        <f>IFERROR(VLOOKUP(B91,Homeless!$B$5:$G$212,6,FALSE),0)</f>
        <v>2530</v>
      </c>
      <c r="I91" s="11">
        <f>IFERROR(VLOOKUP(B91,Regional!$B$6:$G$92,6,FALSE),0)</f>
        <v>0</v>
      </c>
      <c r="J91" s="12">
        <f t="shared" si="3"/>
        <v>3917</v>
      </c>
    </row>
    <row r="92" spans="1:10" x14ac:dyDescent="0.25">
      <c r="A92">
        <f t="shared" si="2"/>
        <v>327</v>
      </c>
      <c r="B92" s="8">
        <v>327</v>
      </c>
      <c r="C92" s="9" t="s">
        <v>557</v>
      </c>
      <c r="D92" s="10">
        <v>1</v>
      </c>
      <c r="E92" s="11">
        <v>57242</v>
      </c>
      <c r="F92" s="11">
        <v>3437</v>
      </c>
      <c r="H92" s="11">
        <f>IFERROR(VLOOKUP(B92,Homeless!$B$5:$G$212,6,FALSE),0)</f>
        <v>0</v>
      </c>
      <c r="I92" s="11">
        <f>IFERROR(VLOOKUP(B92,Regional!$B$6:$G$92,6,FALSE),0)</f>
        <v>0</v>
      </c>
      <c r="J92" s="12">
        <f t="shared" si="3"/>
        <v>3437</v>
      </c>
    </row>
    <row r="93" spans="1:10" x14ac:dyDescent="0.25">
      <c r="A93">
        <f t="shared" si="2"/>
        <v>338</v>
      </c>
      <c r="B93" s="8">
        <v>338</v>
      </c>
      <c r="C93" s="9" t="s">
        <v>565</v>
      </c>
      <c r="D93" s="10">
        <v>0</v>
      </c>
      <c r="E93" s="11">
        <v>44487</v>
      </c>
      <c r="F93" s="11">
        <v>2671</v>
      </c>
      <c r="H93" s="11">
        <f>IFERROR(VLOOKUP(B93,Homeless!$B$5:$G$212,6,FALSE),0)</f>
        <v>0</v>
      </c>
      <c r="I93" s="11">
        <f>IFERROR(VLOOKUP(B93,Regional!$B$6:$G$92,6,FALSE),0)</f>
        <v>0</v>
      </c>
      <c r="J93" s="12">
        <f t="shared" si="3"/>
        <v>2671</v>
      </c>
    </row>
    <row r="94" spans="1:10" x14ac:dyDescent="0.25">
      <c r="A94">
        <f t="shared" si="2"/>
        <v>340</v>
      </c>
      <c r="B94" s="8">
        <v>340</v>
      </c>
      <c r="C94" s="9" t="s">
        <v>567</v>
      </c>
      <c r="D94" s="10">
        <v>1</v>
      </c>
      <c r="E94" s="11">
        <v>27111</v>
      </c>
      <c r="F94" s="11">
        <v>1628</v>
      </c>
      <c r="H94" s="11">
        <f>IFERROR(VLOOKUP(B94,Homeless!$B$5:$G$212,6,FALSE),0)</f>
        <v>0</v>
      </c>
      <c r="I94" s="11">
        <f>IFERROR(VLOOKUP(B94,Regional!$B$6:$G$92,6,FALSE),0)</f>
        <v>0</v>
      </c>
      <c r="J94" s="12">
        <f t="shared" si="3"/>
        <v>1628</v>
      </c>
    </row>
    <row r="95" spans="1:10" x14ac:dyDescent="0.25">
      <c r="A95">
        <f t="shared" si="2"/>
        <v>342</v>
      </c>
      <c r="B95" s="8">
        <v>342</v>
      </c>
      <c r="C95" s="9" t="s">
        <v>303</v>
      </c>
      <c r="D95" s="10">
        <v>1</v>
      </c>
      <c r="E95" s="11">
        <v>11100</v>
      </c>
      <c r="F95" s="11">
        <v>666</v>
      </c>
      <c r="H95" s="11">
        <f>IFERROR(VLOOKUP(B95,Homeless!$B$5:$G$212,6,FALSE),0)</f>
        <v>8584</v>
      </c>
      <c r="I95" s="11">
        <f>IFERROR(VLOOKUP(B95,Regional!$B$6:$G$92,6,FALSE),0)</f>
        <v>0</v>
      </c>
      <c r="J95" s="12">
        <f t="shared" si="3"/>
        <v>9250</v>
      </c>
    </row>
    <row r="96" spans="1:10" x14ac:dyDescent="0.25">
      <c r="A96">
        <f t="shared" si="2"/>
        <v>344</v>
      </c>
      <c r="B96" s="8">
        <v>344</v>
      </c>
      <c r="C96" s="9" t="s">
        <v>305</v>
      </c>
      <c r="D96" s="10">
        <v>1</v>
      </c>
      <c r="E96" s="11">
        <v>31320</v>
      </c>
      <c r="F96" s="11">
        <v>1880</v>
      </c>
      <c r="H96" s="11">
        <f>IFERROR(VLOOKUP(B96,Homeless!$B$5:$G$212,6,FALSE),0)</f>
        <v>2756</v>
      </c>
      <c r="I96" s="11">
        <f>IFERROR(VLOOKUP(B96,Regional!$B$6:$G$92,6,FALSE),0)</f>
        <v>0</v>
      </c>
      <c r="J96" s="12">
        <f t="shared" si="3"/>
        <v>4636</v>
      </c>
    </row>
    <row r="97" spans="1:10" x14ac:dyDescent="0.25">
      <c r="A97">
        <f t="shared" si="2"/>
        <v>345</v>
      </c>
      <c r="B97" s="8">
        <v>345</v>
      </c>
      <c r="C97" s="9" t="s">
        <v>569</v>
      </c>
      <c r="D97" s="10">
        <v>0</v>
      </c>
      <c r="E97" s="11">
        <v>21152</v>
      </c>
      <c r="F97" s="11">
        <v>1270</v>
      </c>
      <c r="H97" s="11">
        <f>IFERROR(VLOOKUP(B97,Homeless!$B$5:$G$212,6,FALSE),0)</f>
        <v>0</v>
      </c>
      <c r="I97" s="11">
        <f>IFERROR(VLOOKUP(B97,Regional!$B$6:$G$92,6,FALSE),0)</f>
        <v>0</v>
      </c>
      <c r="J97" s="12">
        <f t="shared" si="3"/>
        <v>1270</v>
      </c>
    </row>
    <row r="98" spans="1:10" x14ac:dyDescent="0.25">
      <c r="A98">
        <f t="shared" si="2"/>
        <v>347</v>
      </c>
      <c r="B98" s="8">
        <v>347</v>
      </c>
      <c r="C98" s="9" t="s">
        <v>307</v>
      </c>
      <c r="D98" s="10">
        <v>1</v>
      </c>
      <c r="E98" s="11">
        <v>48600</v>
      </c>
      <c r="F98" s="11">
        <v>2918</v>
      </c>
      <c r="H98" s="11">
        <f>IFERROR(VLOOKUP(B98,Homeless!$B$5:$G$212,6,FALSE),0)</f>
        <v>61118</v>
      </c>
      <c r="I98" s="11">
        <f>IFERROR(VLOOKUP(B98,Regional!$B$6:$G$92,6,FALSE),0)</f>
        <v>0</v>
      </c>
      <c r="J98" s="12">
        <f t="shared" si="3"/>
        <v>64036</v>
      </c>
    </row>
    <row r="99" spans="1:10" x14ac:dyDescent="0.25">
      <c r="A99">
        <f t="shared" si="2"/>
        <v>349</v>
      </c>
      <c r="B99" s="8">
        <v>349</v>
      </c>
      <c r="C99" s="9" t="s">
        <v>570</v>
      </c>
      <c r="D99" s="10">
        <v>1</v>
      </c>
      <c r="E99" s="11">
        <v>33930</v>
      </c>
      <c r="F99" s="11">
        <v>2037</v>
      </c>
      <c r="H99" s="11">
        <f>IFERROR(VLOOKUP(B99,Homeless!$B$5:$G$212,6,FALSE),0)</f>
        <v>0</v>
      </c>
      <c r="I99" s="11">
        <f>IFERROR(VLOOKUP(B99,Regional!$B$6:$G$92,6,FALSE),0)</f>
        <v>0</v>
      </c>
      <c r="J99" s="12">
        <f t="shared" si="3"/>
        <v>2037</v>
      </c>
    </row>
    <row r="100" spans="1:10" x14ac:dyDescent="0.25">
      <c r="A100">
        <f t="shared" si="2"/>
        <v>605</v>
      </c>
      <c r="B100" s="8">
        <v>605</v>
      </c>
      <c r="C100" s="9" t="s">
        <v>4</v>
      </c>
      <c r="D100" s="10">
        <v>1</v>
      </c>
      <c r="E100" s="11">
        <v>64079</v>
      </c>
      <c r="F100" s="11">
        <v>3847</v>
      </c>
      <c r="H100" s="11">
        <f>IFERROR(VLOOKUP(B100,Homeless!$B$5:$G$212,6,FALSE),0)</f>
        <v>3620</v>
      </c>
      <c r="I100" s="11">
        <f>IFERROR(VLOOKUP(B100,Regional!$B$6:$G$92,6,FALSE),0)</f>
        <v>878386</v>
      </c>
      <c r="J100" s="12">
        <f t="shared" si="3"/>
        <v>885853</v>
      </c>
    </row>
    <row r="101" spans="1:10" x14ac:dyDescent="0.25">
      <c r="A101">
        <f t="shared" si="2"/>
        <v>662</v>
      </c>
      <c r="B101" s="8">
        <v>662</v>
      </c>
      <c r="C101" s="9" t="s">
        <v>20</v>
      </c>
      <c r="D101" s="10">
        <v>1</v>
      </c>
      <c r="E101" s="11">
        <v>6734</v>
      </c>
      <c r="F101" s="11">
        <v>404</v>
      </c>
      <c r="H101" s="11">
        <f>IFERROR(VLOOKUP(B101,Homeless!$B$5:$G$212,6,FALSE),0)</f>
        <v>0</v>
      </c>
      <c r="I101" s="11">
        <f>IFERROR(VLOOKUP(B101,Regional!$B$6:$G$92,6,FALSE),0)</f>
        <v>312436</v>
      </c>
      <c r="J101" s="12">
        <f t="shared" si="3"/>
        <v>312840</v>
      </c>
    </row>
    <row r="102" spans="1:10" x14ac:dyDescent="0.25">
      <c r="A102">
        <f t="shared" si="2"/>
        <v>680</v>
      </c>
      <c r="B102" s="8">
        <v>680</v>
      </c>
      <c r="C102" s="9" t="s">
        <v>27</v>
      </c>
      <c r="D102" s="10">
        <v>1</v>
      </c>
      <c r="E102" s="11">
        <v>57115</v>
      </c>
      <c r="F102" s="11">
        <v>3429</v>
      </c>
      <c r="H102" s="11">
        <f>IFERROR(VLOOKUP(B102,Homeless!$B$5:$G$212,6,FALSE),0)</f>
        <v>12430</v>
      </c>
      <c r="I102" s="11">
        <f>IFERROR(VLOOKUP(B102,Regional!$B$6:$G$92,6,FALSE),0)</f>
        <v>1530172</v>
      </c>
      <c r="J102" s="12">
        <f t="shared" si="3"/>
        <v>1546031</v>
      </c>
    </row>
    <row r="103" spans="1:10" x14ac:dyDescent="0.25">
      <c r="A103">
        <f t="shared" si="2"/>
        <v>683</v>
      </c>
      <c r="B103" s="8">
        <v>683</v>
      </c>
      <c r="C103" s="9" t="s">
        <v>28</v>
      </c>
      <c r="D103" s="10">
        <v>1</v>
      </c>
      <c r="E103" s="11">
        <v>24828</v>
      </c>
      <c r="F103" s="11">
        <v>1491</v>
      </c>
      <c r="H103" s="11">
        <f>IFERROR(VLOOKUP(B103,Homeless!$B$5:$G$212,6,FALSE),0)</f>
        <v>0</v>
      </c>
      <c r="I103" s="11">
        <f>IFERROR(VLOOKUP(B103,Regional!$B$6:$G$92,6,FALSE),0)</f>
        <v>644179</v>
      </c>
      <c r="J103" s="12">
        <f t="shared" si="3"/>
        <v>645670</v>
      </c>
    </row>
    <row r="104" spans="1:10" x14ac:dyDescent="0.25">
      <c r="A104">
        <f t="shared" si="2"/>
        <v>710</v>
      </c>
      <c r="B104" s="8">
        <v>710</v>
      </c>
      <c r="C104" s="9" t="s">
        <v>35</v>
      </c>
      <c r="D104" s="10">
        <v>1</v>
      </c>
      <c r="E104" s="11">
        <v>19109</v>
      </c>
      <c r="F104" s="11">
        <v>1147</v>
      </c>
      <c r="H104" s="11">
        <f>IFERROR(VLOOKUP(B104,Homeless!$B$5:$G$212,6,FALSE),0)</f>
        <v>0</v>
      </c>
      <c r="I104" s="11">
        <f>IFERROR(VLOOKUP(B104,Regional!$B$6:$G$92,6,FALSE),0)</f>
        <v>1287574</v>
      </c>
      <c r="J104" s="12">
        <f t="shared" si="3"/>
        <v>1288721</v>
      </c>
    </row>
    <row r="105" spans="1:10" x14ac:dyDescent="0.25">
      <c r="A105">
        <f t="shared" si="2"/>
        <v>766</v>
      </c>
      <c r="B105" s="8">
        <v>766</v>
      </c>
      <c r="C105" s="9" t="s">
        <v>51</v>
      </c>
      <c r="D105" s="10">
        <v>1</v>
      </c>
      <c r="E105" s="11">
        <v>52231</v>
      </c>
      <c r="F105" s="11">
        <v>3136</v>
      </c>
      <c r="H105" s="11">
        <f>IFERROR(VLOOKUP(B105,Homeless!$B$5:$G$212,6,FALSE),0)</f>
        <v>6089</v>
      </c>
      <c r="I105" s="11">
        <f>IFERROR(VLOOKUP(B105,Regional!$B$6:$G$92,6,FALSE),0)</f>
        <v>1054881</v>
      </c>
      <c r="J105" s="12">
        <f t="shared" si="3"/>
        <v>1064106</v>
      </c>
    </row>
  </sheetData>
  <sortState xmlns:xlrd2="http://schemas.microsoft.com/office/spreadsheetml/2017/richdata2" ref="A6:F105">
    <sortCondition ref="A6:A105"/>
  </sortState>
  <mergeCells count="1">
    <mergeCell ref="E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DESE-231-64295</_dlc_DocId>
    <_dlc_DocIdUrl xmlns="733efe1c-5bbe-4968-87dc-d400e65c879f">
      <Url>https://sharepoint.doemass.org/ese/webteam/cps/_layouts/DocIdRedir.aspx?ID=DESE-231-64295</Url>
      <Description>DESE-231-64295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D0A3845-9834-4C7E-A7D5-A1AE3D97C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56B739-C6E9-4190-A39C-884BCF128301}">
  <ds:schemaRefs>
    <ds:schemaRef ds:uri="0a4e05da-b9bc-4326-ad73-01ef31b95567"/>
    <ds:schemaRef ds:uri="http://purl.org/dc/terms/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246D7B-792F-41A5-BC67-3653824CF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CECA8A-D9C2-4CBE-BF19-0469E14A7E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</vt:lpstr>
      <vt:lpstr>Homeless</vt:lpstr>
      <vt:lpstr>Non Res Voc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FY2020 Transportation Reimbursements</dc:title>
  <dc:creator>DESE</dc:creator>
  <cp:lastModifiedBy>Zou, Dong (EOE)</cp:lastModifiedBy>
  <dcterms:created xsi:type="dcterms:W3CDTF">2020-05-08T12:05:37Z</dcterms:created>
  <dcterms:modified xsi:type="dcterms:W3CDTF">2020-09-08T21:50:36Z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8 2020</vt:lpwstr>
  </property>
</Properties>
</file>