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comments18.xml" ContentType="application/vnd.openxmlformats-officedocument.spreadsheetml.comments+xml"/>
  <Override PartName="/xl/drawings/drawing21.xml" ContentType="application/vnd.openxmlformats-officedocument.drawing+xml"/>
  <Override PartName="/xl/comments19.xml" ContentType="application/vnd.openxmlformats-officedocument.spreadsheetml.comments+xml"/>
  <Override PartName="/xl/drawings/drawing22.xml" ContentType="application/vnd.openxmlformats-officedocument.drawing+xml"/>
  <Override PartName="/xl/comments20.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omments21.xml" ContentType="application/vnd.openxmlformats-officedocument.spreadsheetml.comments+xml"/>
  <Override PartName="/xl/drawings/drawing25.xml" ContentType="application/vnd.openxmlformats-officedocument.drawing+xml"/>
  <Override PartName="/xl/comments22.xml" ContentType="application/vnd.openxmlformats-officedocument.spreadsheetml.comments+xml"/>
  <Override PartName="/xl/drawings/drawing26.xml" ContentType="application/vnd.openxmlformats-officedocument.drawing+xml"/>
  <Override PartName="/xl/comments23.xml" ContentType="application/vnd.openxmlformats-officedocument.spreadsheetml.comments+xml"/>
  <Override PartName="/xl/drawings/drawing27.xml" ContentType="application/vnd.openxmlformats-officedocument.drawing+xml"/>
  <Override PartName="/xl/drawings/drawing28.xml" ContentType="application/vnd.openxmlformats-officedocument.drawing+xml"/>
  <Override PartName="/xl/comments24.xml" ContentType="application/vnd.openxmlformats-officedocument.spreadsheetml.comments+xml"/>
  <Override PartName="/xl/drawings/drawing29.xml" ContentType="application/vnd.openxmlformats-officedocument.drawing+xml"/>
  <Override PartName="/xl/comments25.xml" ContentType="application/vnd.openxmlformats-officedocument.spreadsheetml.comments+xml"/>
  <Override PartName="/xl/drawings/drawing30.xml" ContentType="application/vnd.openxmlformats-officedocument.drawing+xml"/>
  <Override PartName="/xl/comments26.xml" ContentType="application/vnd.openxmlformats-officedocument.spreadsheetml.comments+xml"/>
  <Override PartName="/xl/drawings/drawing3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18 Web Postings\Jola\"/>
    </mc:Choice>
  </mc:AlternateContent>
  <bookViews>
    <workbookView xWindow="0" yWindow="0" windowWidth="19200" windowHeight="7350" tabRatio="940"/>
  </bookViews>
  <sheets>
    <sheet name="HOME" sheetId="44" r:id="rId1"/>
    <sheet name="Indirect Cost Calculator" sheetId="47" r:id="rId2"/>
    <sheet name="ABE Class Plan" sheetId="6" r:id="rId3"/>
    <sheet name="DROP-DOWNS" sheetId="7" state="hidden" r:id="rId4"/>
    <sheet name="ESOL Class Plan" sheetId="8" r:id="rId5"/>
    <sheet name="CALC Budget Narrative" sheetId="36" r:id="rId6"/>
    <sheet name="CALC SUM" sheetId="15" r:id="rId7"/>
    <sheet name="CALC Match Narrative" sheetId="37" r:id="rId8"/>
    <sheet name="CALC Match SUM" sheetId="22" r:id="rId9"/>
    <sheet name="Subcontract Budget Narrative 1" sheetId="41" r:id="rId10"/>
    <sheet name="Subcontract Match Narrative 1" sheetId="62" r:id="rId11"/>
    <sheet name="Subcontract Budget Narrative 2" sheetId="59" r:id="rId12"/>
    <sheet name="Subcontract Match Narrative 2" sheetId="63" r:id="rId13"/>
    <sheet name="Subcontract Budget Narrative 3" sheetId="60" r:id="rId14"/>
    <sheet name="Subcontract Match Narrative 3" sheetId="64" r:id="rId15"/>
    <sheet name="Subcontract Budget Narrative 4" sheetId="61" r:id="rId16"/>
    <sheet name="Subcontract Match Narrative 4" sheetId="65" r:id="rId17"/>
    <sheet name="IET Class Plan" sheetId="23" r:id="rId18"/>
    <sheet name="IET Budget Narrative" sheetId="24" r:id="rId19"/>
    <sheet name="IET Match Narrative" sheetId="26" r:id="rId20"/>
    <sheet name="IET SUM" sheetId="25" r:id="rId21"/>
    <sheet name="IET 2 Class Plan" sheetId="51" r:id="rId22"/>
    <sheet name="IET 2 Budget Narrative" sheetId="52" r:id="rId23"/>
    <sheet name="IET 2 Match Narrative " sheetId="53" r:id="rId24"/>
    <sheet name="IET 2 SUM" sheetId="54" r:id="rId25"/>
    <sheet name="IELCE Class Plan" sheetId="38" r:id="rId26"/>
    <sheet name="IELCE Budget Narrative" sheetId="40" r:id="rId27"/>
    <sheet name="IELCE Match Narrative" sheetId="45" r:id="rId28"/>
    <sheet name="IELCE SUM" sheetId="27" r:id="rId29"/>
    <sheet name="IELCE 2 Class Plan " sheetId="55" r:id="rId30"/>
    <sheet name="IECLE 2 Budget Narrative" sheetId="56" r:id="rId31"/>
    <sheet name="IELCE 2 Match Narrative " sheetId="57" r:id="rId32"/>
    <sheet name="IELCE 2 SUM " sheetId="58" r:id="rId33"/>
    <sheet name="CSUM" sheetId="34" r:id="rId34"/>
  </sheets>
  <externalReferences>
    <externalReference r:id="rId35"/>
    <externalReference r:id="rId36"/>
  </externalReferences>
  <definedNames>
    <definedName name="ABE_2">'DROP-DOWNS'!$B$1:$B$17</definedName>
    <definedName name="ABE_CLASS_PLAN">'DROP-DOWNS'!$B$2:$B$16</definedName>
    <definedName name="apples">'DROP-DOWNS'!$A$3:$A$10</definedName>
    <definedName name="CORE_ABE">'DROP-DOWNS'!$B$2:$B$16</definedName>
    <definedName name="CORE_ABE_DROP_DOWN_LIST">'DROP-DOWNS'!$B$2:$B$16</definedName>
    <definedName name="Core_ESOL">'DROP-DOWNS'!$F$2:$F$4</definedName>
    <definedName name="ESOL">'DROP-DOWNS'!$A$3:$A$10</definedName>
    <definedName name="ESOL_2">'DROP-DOWNS'!$F$1:$F$15</definedName>
    <definedName name="ESOL2">'DROP-DOWNS'!$F$1:$F$4</definedName>
    <definedName name="fruits">'DROP-DOWNS'!$A$3:$A$10</definedName>
    <definedName name="fruity">'DROP-DOWNS'!$A$3:$A$10</definedName>
    <definedName name="fund_list">[1]Fund_List!$A$2:$A$8</definedName>
    <definedName name="IELCE">'DROP-DOWNS'!$D$2:$D$4</definedName>
    <definedName name="IET">'DROP-DOWNS'!$D$2</definedName>
    <definedName name="IET_2">'DROP-DOWNS'!$C$1:$C$2</definedName>
    <definedName name="IET_CLASS_PLAM" localSheetId="30">#REF!</definedName>
    <definedName name="IET_CLASS_PLAM" localSheetId="29">#REF!</definedName>
    <definedName name="IET_CLASS_PLAM" localSheetId="31">#REF!</definedName>
    <definedName name="IET_CLASS_PLAM" localSheetId="32">#REF!</definedName>
    <definedName name="IET_CLASS_PLAM" localSheetId="22">#REF!</definedName>
    <definedName name="IET_CLASS_PLAM" localSheetId="21">#REF!</definedName>
    <definedName name="IET_CLASS_PLAM" localSheetId="23">#REF!</definedName>
    <definedName name="IET_CLASS_PLAM" localSheetId="24">#REF!</definedName>
    <definedName name="IET_CLASS_PLAM" localSheetId="11">#REF!</definedName>
    <definedName name="IET_CLASS_PLAM" localSheetId="13">#REF!</definedName>
    <definedName name="IET_CLASS_PLAM" localSheetId="15">#REF!</definedName>
    <definedName name="IET_CLASS_PLAM" localSheetId="10">#REF!</definedName>
    <definedName name="IET_CLASS_PLAM" localSheetId="12">#REF!</definedName>
    <definedName name="IET_CLASS_PLAM" localSheetId="14">#REF!</definedName>
    <definedName name="IET_CLASS_PLAM" localSheetId="16">#REF!</definedName>
    <definedName name="IET_CLASS_PLAM">#REF!</definedName>
    <definedName name="Math">fruits</definedName>
    <definedName name="Months">'DROP-DOWNS'!$H$1:$H$13</definedName>
    <definedName name="my_fund" localSheetId="30">#REF!</definedName>
    <definedName name="my_fund" localSheetId="29">#REF!</definedName>
    <definedName name="my_fund" localSheetId="31">#REF!</definedName>
    <definedName name="my_fund" localSheetId="32">#REF!</definedName>
    <definedName name="my_fund" localSheetId="22">#REF!</definedName>
    <definedName name="my_fund" localSheetId="21">#REF!</definedName>
    <definedName name="my_fund" localSheetId="23">#REF!</definedName>
    <definedName name="my_fund" localSheetId="24">#REF!</definedName>
    <definedName name="my_fund" localSheetId="11">#REF!</definedName>
    <definedName name="my_fund" localSheetId="13">#REF!</definedName>
    <definedName name="my_fund" localSheetId="15">#REF!</definedName>
    <definedName name="my_fund" localSheetId="10">#REF!</definedName>
    <definedName name="my_fund" localSheetId="12">#REF!</definedName>
    <definedName name="my_fund" localSheetId="14">#REF!</definedName>
    <definedName name="my_fund" localSheetId="16">#REF!</definedName>
    <definedName name="my_fund">#REF!</definedName>
    <definedName name="ParentInvolvement" localSheetId="30">'[2]770 Form 1'!#REF!</definedName>
    <definedName name="ParentInvolvement" localSheetId="29">'[2]770 Form 1'!#REF!</definedName>
    <definedName name="ParentInvolvement" localSheetId="31">'[2]770 Form 1'!#REF!</definedName>
    <definedName name="ParentInvolvement" localSheetId="32">'[2]770 Form 1'!#REF!</definedName>
    <definedName name="ParentInvolvement" localSheetId="22">'[2]770 Form 1'!#REF!</definedName>
    <definedName name="ParentInvolvement" localSheetId="21">'[2]770 Form 1'!#REF!</definedName>
    <definedName name="ParentInvolvement" localSheetId="23">'[2]770 Form 1'!#REF!</definedName>
    <definedName name="ParentInvolvement" localSheetId="24">'[2]770 Form 1'!#REF!</definedName>
    <definedName name="ParentInvolvement" localSheetId="11">'[2]770 Form 1'!#REF!</definedName>
    <definedName name="ParentInvolvement" localSheetId="13">'[2]770 Form 1'!#REF!</definedName>
    <definedName name="ParentInvolvement" localSheetId="15">'[2]770 Form 1'!#REF!</definedName>
    <definedName name="ParentInvolvement" localSheetId="10">'[2]770 Form 1'!#REF!</definedName>
    <definedName name="ParentInvolvement" localSheetId="12">'[2]770 Form 1'!#REF!</definedName>
    <definedName name="ParentInvolvement" localSheetId="14">'[2]770 Form 1'!#REF!</definedName>
    <definedName name="ParentInvolvement" localSheetId="16">'[2]770 Form 1'!#REF!</definedName>
    <definedName name="ParentInvolvement">'[2]770 Form 1'!#REF!</definedName>
    <definedName name="ParentInvperSchl" localSheetId="30">'[2]770 Form 1'!#REF!</definedName>
    <definedName name="ParentInvperSchl" localSheetId="29">'[2]770 Form 1'!#REF!</definedName>
    <definedName name="ParentInvperSchl" localSheetId="31">'[2]770 Form 1'!#REF!</definedName>
    <definedName name="ParentInvperSchl" localSheetId="32">'[2]770 Form 1'!#REF!</definedName>
    <definedName name="ParentInvperSchl" localSheetId="22">'[2]770 Form 1'!#REF!</definedName>
    <definedName name="ParentInvperSchl" localSheetId="21">'[2]770 Form 1'!#REF!</definedName>
    <definedName name="ParentInvperSchl" localSheetId="23">'[2]770 Form 1'!#REF!</definedName>
    <definedName name="ParentInvperSchl" localSheetId="24">'[2]770 Form 1'!#REF!</definedName>
    <definedName name="ParentInvperSchl" localSheetId="11">'[2]770 Form 1'!#REF!</definedName>
    <definedName name="ParentInvperSchl" localSheetId="13">'[2]770 Form 1'!#REF!</definedName>
    <definedName name="ParentInvperSchl" localSheetId="15">'[2]770 Form 1'!#REF!</definedName>
    <definedName name="ParentInvperSchl" localSheetId="10">'[2]770 Form 1'!#REF!</definedName>
    <definedName name="ParentInvperSchl" localSheetId="12">'[2]770 Form 1'!#REF!</definedName>
    <definedName name="ParentInvperSchl" localSheetId="14">'[2]770 Form 1'!#REF!</definedName>
    <definedName name="ParentInvperSchl" localSheetId="16">'[2]770 Form 1'!#REF!</definedName>
    <definedName name="ParentInvperSchl">'[2]770 Form 1'!#REF!</definedName>
    <definedName name="_xlnm.Print_Area" localSheetId="1" xml:space="preserve">                                      'Indirect Cost Calculator'!$A$1:$E$31</definedName>
    <definedName name="_xlnm.Print_Area" localSheetId="11">'Subcontract Budget Narrative 2'!$A$1:$N$77</definedName>
    <definedName name="_xlnm.Print_Area" localSheetId="13">'Subcontract Budget Narrative 3'!$A$1:$N$77</definedName>
    <definedName name="_xlnm.Print_Area" localSheetId="15">'Subcontract Budget Narrative 4'!$A$1:$N$77</definedName>
    <definedName name="_xlnm.Print_Area" localSheetId="12">'Subcontract Match Narrative 2'!$A$1:$N$69</definedName>
    <definedName name="_xlnm.Print_Area" localSheetId="14">'Subcontract Match Narrative 3'!$A$1:$N$77</definedName>
    <definedName name="_xlnm.Print_Area" localSheetId="16">'Subcontract Match Narrative 4'!$A$1:$N$77</definedName>
    <definedName name="_xlnm.Print_Titles" localSheetId="2">'ABE Class Plan'!$1:$3</definedName>
    <definedName name="_xlnm.Print_Titles" localSheetId="8">'CALC Match SUM'!$1:$1</definedName>
    <definedName name="_xlnm.Print_Titles" localSheetId="6">'CALC SUM'!$1:$1</definedName>
    <definedName name="_xlnm.Print_Titles" localSheetId="4">'ESOL Class Plan'!$1:$3</definedName>
    <definedName name="_xlnm.Print_Titles" localSheetId="32">'IELCE 2 SUM '!$1:$1</definedName>
    <definedName name="_xlnm.Print_Titles" localSheetId="28">'IELCE SUM'!$1:$1</definedName>
    <definedName name="_xlnm.Print_Titles" localSheetId="21">'IET 2 Class Plan'!$1:$3</definedName>
    <definedName name="_xlnm.Print_Titles" localSheetId="24">'IET 2 SUM'!$1:$1</definedName>
    <definedName name="_xlnm.Print_Titles" localSheetId="17">'IET Class Plan'!$1:$3</definedName>
    <definedName name="_xlnm.Print_Titles" localSheetId="20">'IET SUM'!$1:$1</definedName>
    <definedName name="Range" localSheetId="30">#REF!</definedName>
    <definedName name="Range" localSheetId="29">#REF!</definedName>
    <definedName name="Range" localSheetId="31">#REF!</definedName>
    <definedName name="Range" localSheetId="32">#REF!</definedName>
    <definedName name="Range" localSheetId="22">#REF!</definedName>
    <definedName name="Range" localSheetId="21">#REF!</definedName>
    <definedName name="Range" localSheetId="23">#REF!</definedName>
    <definedName name="Range" localSheetId="24">#REF!</definedName>
    <definedName name="Range" localSheetId="11">#REF!</definedName>
    <definedName name="Range" localSheetId="13">#REF!</definedName>
    <definedName name="Range" localSheetId="15">#REF!</definedName>
    <definedName name="Range" localSheetId="10">#REF!</definedName>
    <definedName name="Range" localSheetId="12">#REF!</definedName>
    <definedName name="Range" localSheetId="14">#REF!</definedName>
    <definedName name="Range" localSheetId="16">#REF!</definedName>
    <definedName name="Range">#REF!</definedName>
    <definedName name="RESERVATIONS" localSheetId="30">#REF!</definedName>
    <definedName name="RESERVATIONS" localSheetId="29">#REF!</definedName>
    <definedName name="RESERVATIONS" localSheetId="31">#REF!</definedName>
    <definedName name="RESERVATIONS" localSheetId="32">#REF!</definedName>
    <definedName name="RESERVATIONS" localSheetId="22">#REF!</definedName>
    <definedName name="RESERVATIONS" localSheetId="21">#REF!</definedName>
    <definedName name="RESERVATIONS" localSheetId="23">#REF!</definedName>
    <definedName name="RESERVATIONS" localSheetId="24">#REF!</definedName>
    <definedName name="RESERVATIONS" localSheetId="11">#REF!</definedName>
    <definedName name="RESERVATIONS" localSheetId="13">#REF!</definedName>
    <definedName name="RESERVATIONS" localSheetId="15">#REF!</definedName>
    <definedName name="RESERVATIONS" localSheetId="10">#REF!</definedName>
    <definedName name="RESERVATIONS" localSheetId="12">#REF!</definedName>
    <definedName name="RESERVATIONS" localSheetId="14">#REF!</definedName>
    <definedName name="RESERVATIONS" localSheetId="16">#REF!</definedName>
    <definedName name="RESERVATIONS">#REF!</definedName>
    <definedName name="Select">"this,that,other"</definedName>
    <definedName name="Select_Core">'DROP-DOWNS'!$B$1:$B$16</definedName>
    <definedName name="T" localSheetId="30">'[2]770 Form 1'!#REF!</definedName>
    <definedName name="T" localSheetId="29">'[2]770 Form 1'!#REF!</definedName>
    <definedName name="T" localSheetId="31">'[2]770 Form 1'!#REF!</definedName>
    <definedName name="T" localSheetId="32">'[2]770 Form 1'!#REF!</definedName>
    <definedName name="T" localSheetId="22">'[2]770 Form 1'!#REF!</definedName>
    <definedName name="T" localSheetId="21">'[2]770 Form 1'!#REF!</definedName>
    <definedName name="T" localSheetId="23">'[2]770 Form 1'!#REF!</definedName>
    <definedName name="T" localSheetId="24">'[2]770 Form 1'!#REF!</definedName>
    <definedName name="T" localSheetId="11">'[2]770 Form 1'!#REF!</definedName>
    <definedName name="T" localSheetId="13">'[2]770 Form 1'!#REF!</definedName>
    <definedName name="T" localSheetId="15">'[2]770 Form 1'!#REF!</definedName>
    <definedName name="T" localSheetId="10">'[2]770 Form 1'!#REF!</definedName>
    <definedName name="T" localSheetId="12">'[2]770 Form 1'!#REF!</definedName>
    <definedName name="T" localSheetId="14">'[2]770 Form 1'!#REF!</definedName>
    <definedName name="T" localSheetId="16">'[2]770 Form 1'!#REF!</definedName>
    <definedName name="T">'[2]770 Form 1'!#REF!</definedName>
    <definedName name="test" localSheetId="30">#REF!</definedName>
    <definedName name="test" localSheetId="29">#REF!</definedName>
    <definedName name="test" localSheetId="31">#REF!</definedName>
    <definedName name="test" localSheetId="32">#REF!</definedName>
    <definedName name="test" localSheetId="22">#REF!</definedName>
    <definedName name="test" localSheetId="21">#REF!</definedName>
    <definedName name="test" localSheetId="23">#REF!</definedName>
    <definedName name="test" localSheetId="24">#REF!</definedName>
    <definedName name="test" localSheetId="11">#REF!</definedName>
    <definedName name="test" localSheetId="13">#REF!</definedName>
    <definedName name="test" localSheetId="15">#REF!</definedName>
    <definedName name="test" localSheetId="10">#REF!</definedName>
    <definedName name="test" localSheetId="12">#REF!</definedName>
    <definedName name="test" localSheetId="14">#REF!</definedName>
    <definedName name="test" localSheetId="16">#REF!</definedName>
    <definedName name="test">#REF!</definedName>
    <definedName name="Test1" localSheetId="30">#REF!</definedName>
    <definedName name="Test1" localSheetId="29">#REF!</definedName>
    <definedName name="Test1" localSheetId="31">#REF!</definedName>
    <definedName name="Test1" localSheetId="32">#REF!</definedName>
    <definedName name="Test1" localSheetId="22">#REF!</definedName>
    <definedName name="Test1" localSheetId="21">#REF!</definedName>
    <definedName name="Test1" localSheetId="23">#REF!</definedName>
    <definedName name="Test1" localSheetId="24">#REF!</definedName>
    <definedName name="Test1" localSheetId="11">#REF!</definedName>
    <definedName name="Test1" localSheetId="13">#REF!</definedName>
    <definedName name="Test1" localSheetId="15">#REF!</definedName>
    <definedName name="Test1" localSheetId="10">#REF!</definedName>
    <definedName name="Test1" localSheetId="12">#REF!</definedName>
    <definedName name="Test1" localSheetId="14">#REF!</definedName>
    <definedName name="Test1" localSheetId="16">#REF!</definedName>
    <definedName name="Test1">#REF!</definedName>
    <definedName name="TitleI" localSheetId="30">#REF!</definedName>
    <definedName name="TitleI" localSheetId="29">#REF!</definedName>
    <definedName name="TitleI" localSheetId="31">#REF!</definedName>
    <definedName name="TitleI" localSheetId="32">#REF!</definedName>
    <definedName name="TitleI" localSheetId="22">#REF!</definedName>
    <definedName name="TitleI" localSheetId="21">#REF!</definedName>
    <definedName name="TitleI" localSheetId="23">#REF!</definedName>
    <definedName name="TitleI" localSheetId="24">#REF!</definedName>
    <definedName name="TitleI" localSheetId="11">#REF!</definedName>
    <definedName name="TitleI" localSheetId="13">#REF!</definedName>
    <definedName name="TitleI" localSheetId="15">#REF!</definedName>
    <definedName name="TitleI" localSheetId="10">#REF!</definedName>
    <definedName name="TitleI" localSheetId="12">#REF!</definedName>
    <definedName name="TitleI" localSheetId="14">#REF!</definedName>
    <definedName name="TitleI" localSheetId="16">#REF!</definedName>
    <definedName name="TitleI">#REF!</definedName>
    <definedName name="TitleIIA" localSheetId="30">#REF!</definedName>
    <definedName name="TitleIIA" localSheetId="29">#REF!</definedName>
    <definedName name="TitleIIA" localSheetId="31">#REF!</definedName>
    <definedName name="TitleIIA" localSheetId="32">#REF!</definedName>
    <definedName name="TitleIIA" localSheetId="22">#REF!</definedName>
    <definedName name="TitleIIA" localSheetId="21">#REF!</definedName>
    <definedName name="TitleIIA" localSheetId="23">#REF!</definedName>
    <definedName name="TitleIIA" localSheetId="24">#REF!</definedName>
    <definedName name="TitleIIA" localSheetId="11">#REF!</definedName>
    <definedName name="TitleIIA" localSheetId="13">#REF!</definedName>
    <definedName name="TitleIIA" localSheetId="15">#REF!</definedName>
    <definedName name="TitleIIA" localSheetId="10">#REF!</definedName>
    <definedName name="TitleIIA" localSheetId="12">#REF!</definedName>
    <definedName name="TitleIIA" localSheetId="14">#REF!</definedName>
    <definedName name="TitleIIA" localSheetId="16">#REF!</definedName>
    <definedName name="TitleIIA">#REF!</definedName>
    <definedName name="TitleIID" localSheetId="30">#REF!</definedName>
    <definedName name="TitleIID" localSheetId="29">#REF!</definedName>
    <definedName name="TitleIID" localSheetId="31">#REF!</definedName>
    <definedName name="TitleIID" localSheetId="32">#REF!</definedName>
    <definedName name="TitleIID" localSheetId="22">#REF!</definedName>
    <definedName name="TitleIID" localSheetId="21">#REF!</definedName>
    <definedName name="TitleIID" localSheetId="23">#REF!</definedName>
    <definedName name="TitleIID" localSheetId="24">#REF!</definedName>
    <definedName name="TitleIID" localSheetId="11">#REF!</definedName>
    <definedName name="TitleIID" localSheetId="13">#REF!</definedName>
    <definedName name="TitleIID" localSheetId="15">#REF!</definedName>
    <definedName name="TitleIID" localSheetId="10">#REF!</definedName>
    <definedName name="TitleIID" localSheetId="12">#REF!</definedName>
    <definedName name="TitleIID" localSheetId="14">#REF!</definedName>
    <definedName name="TitleIID" localSheetId="16">#REF!</definedName>
    <definedName name="TitleIID">#REF!</definedName>
    <definedName name="TitleIII" localSheetId="30">#REF!</definedName>
    <definedName name="TitleIII" localSheetId="29">#REF!</definedName>
    <definedName name="TitleIII" localSheetId="31">#REF!</definedName>
    <definedName name="TitleIII" localSheetId="32">#REF!</definedName>
    <definedName name="TitleIII" localSheetId="22">#REF!</definedName>
    <definedName name="TitleIII" localSheetId="21">#REF!</definedName>
    <definedName name="TitleIII" localSheetId="23">#REF!</definedName>
    <definedName name="TitleIII" localSheetId="24">#REF!</definedName>
    <definedName name="TitleIII" localSheetId="11">#REF!</definedName>
    <definedName name="TitleIII" localSheetId="13">#REF!</definedName>
    <definedName name="TitleIII" localSheetId="15">#REF!</definedName>
    <definedName name="TitleIII" localSheetId="10">#REF!</definedName>
    <definedName name="TitleIII" localSheetId="12">#REF!</definedName>
    <definedName name="TitleIII" localSheetId="14">#REF!</definedName>
    <definedName name="TitleIII" localSheetId="16">#REF!</definedName>
    <definedName name="TitleIII">#REF!</definedName>
    <definedName name="TitleIV" localSheetId="30">#REF!</definedName>
    <definedName name="TitleIV" localSheetId="29">#REF!</definedName>
    <definedName name="TitleIV" localSheetId="31">#REF!</definedName>
    <definedName name="TitleIV" localSheetId="32">#REF!</definedName>
    <definedName name="TitleIV" localSheetId="22">#REF!</definedName>
    <definedName name="TitleIV" localSheetId="21">#REF!</definedName>
    <definedName name="TitleIV" localSheetId="23">#REF!</definedName>
    <definedName name="TitleIV" localSheetId="24">#REF!</definedName>
    <definedName name="TitleIV" localSheetId="11">#REF!</definedName>
    <definedName name="TitleIV" localSheetId="13">#REF!</definedName>
    <definedName name="TitleIV" localSheetId="15">#REF!</definedName>
    <definedName name="TitleIV" localSheetId="10">#REF!</definedName>
    <definedName name="TitleIV" localSheetId="12">#REF!</definedName>
    <definedName name="TitleIV" localSheetId="14">#REF!</definedName>
    <definedName name="TitleIV" localSheetId="16">#REF!</definedName>
    <definedName name="TitleIV">#REF!</definedName>
    <definedName name="TitleV" localSheetId="30">#REF!</definedName>
    <definedName name="TitleV" localSheetId="29">#REF!</definedName>
    <definedName name="TitleV" localSheetId="31">#REF!</definedName>
    <definedName name="TitleV" localSheetId="32">#REF!</definedName>
    <definedName name="TitleV" localSheetId="22">#REF!</definedName>
    <definedName name="TitleV" localSheetId="21">#REF!</definedName>
    <definedName name="TitleV" localSheetId="23">#REF!</definedName>
    <definedName name="TitleV" localSheetId="24">#REF!</definedName>
    <definedName name="TitleV" localSheetId="11">#REF!</definedName>
    <definedName name="TitleV" localSheetId="13">#REF!</definedName>
    <definedName name="TitleV" localSheetId="15">#REF!</definedName>
    <definedName name="TitleV" localSheetId="10">#REF!</definedName>
    <definedName name="TitleV" localSheetId="12">#REF!</definedName>
    <definedName name="TitleV" localSheetId="14">#REF!</definedName>
    <definedName name="TitleV" localSheetId="16">#REF!</definedName>
    <definedName name="TitleV">#REF!</definedName>
    <definedName name="veggies">'DROP-DOWNS'!$A$3:$A$10</definedName>
    <definedName name="WTF">'DROP-DOWNS'!$A$3:$A$10</definedName>
  </definedNames>
  <calcPr calcId="162913"/>
  <customWorkbookViews>
    <customWorkbookView name="wstevens-carter - Personal View" guid="{3AA004D7-1BCB-479A-9134-355EA2FAD760}" mergeInterval="0" personalView="1" maximized="1" xWindow="1" yWindow="1" windowWidth="1440" windowHeight="709" tabRatio="940" activeSheetId="1"/>
  </customWorkbookViews>
</workbook>
</file>

<file path=xl/calcChain.xml><?xml version="1.0" encoding="utf-8"?>
<calcChain xmlns="http://schemas.openxmlformats.org/spreadsheetml/2006/main">
  <c r="N40" i="36" l="1"/>
  <c r="N41" i="36"/>
  <c r="N42" i="36"/>
  <c r="N43" i="36"/>
  <c r="N44" i="36"/>
  <c r="N45" i="36"/>
  <c r="N46" i="36"/>
  <c r="N47" i="36"/>
  <c r="M40" i="36"/>
  <c r="M41" i="36"/>
  <c r="M42" i="36"/>
  <c r="M43" i="36"/>
  <c r="M44" i="36"/>
  <c r="M45" i="36"/>
  <c r="M46" i="36"/>
  <c r="M47" i="36"/>
  <c r="K40" i="36"/>
  <c r="K41" i="36"/>
  <c r="K42" i="36"/>
  <c r="K43" i="36"/>
  <c r="K44" i="36"/>
  <c r="K45" i="36"/>
  <c r="K46" i="36"/>
  <c r="K47" i="36"/>
  <c r="N33" i="36"/>
  <c r="N20" i="36"/>
  <c r="N21" i="36"/>
  <c r="N22" i="36"/>
  <c r="N23" i="36"/>
  <c r="N24" i="36"/>
  <c r="N25" i="36"/>
  <c r="N26" i="36"/>
  <c r="N27" i="36"/>
  <c r="N28" i="36"/>
  <c r="N29" i="36"/>
  <c r="N30" i="36"/>
  <c r="N31" i="36"/>
  <c r="M20" i="36"/>
  <c r="M21" i="36"/>
  <c r="M22" i="36"/>
  <c r="M23" i="36"/>
  <c r="M24" i="36"/>
  <c r="M25" i="36"/>
  <c r="M26" i="36"/>
  <c r="M27" i="36"/>
  <c r="M28" i="36"/>
  <c r="M29" i="36"/>
  <c r="M30" i="36"/>
  <c r="M31" i="36"/>
  <c r="M33" i="36"/>
  <c r="K20" i="36"/>
  <c r="K21" i="36"/>
  <c r="K22" i="36"/>
  <c r="K23" i="36"/>
  <c r="K24" i="36"/>
  <c r="K25" i="36"/>
  <c r="K26" i="36"/>
  <c r="K27" i="36"/>
  <c r="K28" i="36"/>
  <c r="K29" i="36"/>
  <c r="K30" i="36"/>
  <c r="K31" i="36"/>
  <c r="K32" i="36"/>
  <c r="M32" i="36" s="1"/>
  <c r="K33" i="36"/>
  <c r="N32" i="36" l="1"/>
  <c r="N76" i="65"/>
  <c r="N68" i="65"/>
  <c r="N62" i="65"/>
  <c r="N53" i="65"/>
  <c r="N45" i="65"/>
  <c r="N34" i="65"/>
  <c r="K27" i="65"/>
  <c r="N27" i="65" s="1"/>
  <c r="K26" i="65"/>
  <c r="N26" i="65" s="1"/>
  <c r="K25" i="65"/>
  <c r="N25" i="65" s="1"/>
  <c r="K21" i="65"/>
  <c r="M21" i="65" s="1"/>
  <c r="K20" i="65"/>
  <c r="N20" i="65" s="1"/>
  <c r="K19" i="65"/>
  <c r="N19" i="65" s="1"/>
  <c r="K18" i="65"/>
  <c r="M18" i="65" s="1"/>
  <c r="K17" i="65"/>
  <c r="N17" i="65" s="1"/>
  <c r="K16" i="65"/>
  <c r="N16" i="65" s="1"/>
  <c r="K15" i="65"/>
  <c r="N15" i="65" s="1"/>
  <c r="K14" i="65"/>
  <c r="M14" i="65" s="1"/>
  <c r="K13" i="65"/>
  <c r="N13" i="65" s="1"/>
  <c r="K12" i="65"/>
  <c r="K8" i="65"/>
  <c r="M8" i="65" s="1"/>
  <c r="N7" i="65"/>
  <c r="M7" i="65"/>
  <c r="K7" i="65"/>
  <c r="K6" i="65"/>
  <c r="N6" i="65" s="1"/>
  <c r="N76" i="64"/>
  <c r="N68" i="64"/>
  <c r="N62" i="64"/>
  <c r="N53" i="64"/>
  <c r="N45" i="64"/>
  <c r="N34" i="64"/>
  <c r="K27" i="64"/>
  <c r="N27" i="64" s="1"/>
  <c r="K26" i="64"/>
  <c r="M26" i="64" s="1"/>
  <c r="K25" i="64"/>
  <c r="N25" i="64" s="1"/>
  <c r="K21" i="64"/>
  <c r="N21" i="64" s="1"/>
  <c r="K20" i="64"/>
  <c r="N20" i="64" s="1"/>
  <c r="K19" i="64"/>
  <c r="N19" i="64" s="1"/>
  <c r="K18" i="64"/>
  <c r="N18" i="64" s="1"/>
  <c r="K17" i="64"/>
  <c r="N17" i="64" s="1"/>
  <c r="K16" i="64"/>
  <c r="M16" i="64" s="1"/>
  <c r="K15" i="64"/>
  <c r="N15" i="64" s="1"/>
  <c r="K14" i="64"/>
  <c r="N14" i="64" s="1"/>
  <c r="K13" i="64"/>
  <c r="M13" i="64" s="1"/>
  <c r="K12" i="64"/>
  <c r="N8" i="64"/>
  <c r="K8" i="64"/>
  <c r="M8" i="64" s="1"/>
  <c r="K7" i="64"/>
  <c r="N7" i="64" s="1"/>
  <c r="K6" i="64"/>
  <c r="K9" i="64" s="1"/>
  <c r="M27" i="64" l="1"/>
  <c r="M21" i="64"/>
  <c r="M17" i="64"/>
  <c r="N13" i="64"/>
  <c r="K22" i="64"/>
  <c r="M14" i="64"/>
  <c r="M18" i="64"/>
  <c r="M7" i="64"/>
  <c r="M27" i="65"/>
  <c r="N28" i="65"/>
  <c r="M19" i="65"/>
  <c r="M17" i="65"/>
  <c r="N21" i="65"/>
  <c r="K22" i="65"/>
  <c r="N18" i="65"/>
  <c r="M13" i="65"/>
  <c r="N8" i="65"/>
  <c r="N9" i="65"/>
  <c r="N14" i="65"/>
  <c r="M12" i="65"/>
  <c r="M20" i="65"/>
  <c r="N12" i="65"/>
  <c r="M15" i="65"/>
  <c r="M25" i="65"/>
  <c r="M28" i="65" s="1"/>
  <c r="N39" i="65" s="1"/>
  <c r="K28" i="65"/>
  <c r="M6" i="65"/>
  <c r="M9" i="65" s="1"/>
  <c r="N37" i="65" s="1"/>
  <c r="K9" i="65"/>
  <c r="M16" i="65"/>
  <c r="M26" i="65"/>
  <c r="M12" i="64"/>
  <c r="M20" i="64"/>
  <c r="N12" i="64"/>
  <c r="M15" i="64"/>
  <c r="M25" i="64"/>
  <c r="M28" i="64" s="1"/>
  <c r="N39" i="64" s="1"/>
  <c r="K28" i="64"/>
  <c r="M6" i="64"/>
  <c r="N6" i="64"/>
  <c r="N9" i="64" s="1"/>
  <c r="N16" i="64"/>
  <c r="M19" i="64"/>
  <c r="N26" i="64"/>
  <c r="N28" i="64" s="1"/>
  <c r="N68" i="63"/>
  <c r="N60" i="63"/>
  <c r="N54" i="63"/>
  <c r="N47" i="63"/>
  <c r="N40" i="63"/>
  <c r="N28" i="63"/>
  <c r="K22" i="63"/>
  <c r="K21" i="63"/>
  <c r="K23" i="63" s="1"/>
  <c r="M20" i="63"/>
  <c r="K20" i="63"/>
  <c r="M16" i="63"/>
  <c r="N16" i="63" s="1"/>
  <c r="K16" i="63"/>
  <c r="K15" i="63"/>
  <c r="M15" i="63" s="1"/>
  <c r="N15" i="63" s="1"/>
  <c r="K14" i="63"/>
  <c r="K13" i="63"/>
  <c r="M13" i="63" s="1"/>
  <c r="N13" i="63" s="1"/>
  <c r="K12" i="63"/>
  <c r="K9" i="63"/>
  <c r="M8" i="63"/>
  <c r="N8" i="63" s="1"/>
  <c r="K8" i="63"/>
  <c r="K7" i="63"/>
  <c r="M6" i="63"/>
  <c r="K6" i="63"/>
  <c r="N22" i="64" l="1"/>
  <c r="M9" i="64"/>
  <c r="N37" i="64" s="1"/>
  <c r="N22" i="65"/>
  <c r="M22" i="65"/>
  <c r="N38" i="65" s="1"/>
  <c r="N40" i="65" s="1"/>
  <c r="N77" i="65" s="1"/>
  <c r="M22" i="64"/>
  <c r="N38" i="64" s="1"/>
  <c r="M23" i="63"/>
  <c r="N22" i="63"/>
  <c r="N6" i="63"/>
  <c r="M21" i="63"/>
  <c r="N21" i="63" s="1"/>
  <c r="M14" i="63"/>
  <c r="N14" i="63" s="1"/>
  <c r="K17" i="63"/>
  <c r="M7" i="63"/>
  <c r="M9" i="63" s="1"/>
  <c r="M12" i="63"/>
  <c r="M22" i="63"/>
  <c r="N20" i="63"/>
  <c r="N78" i="62"/>
  <c r="N70" i="62"/>
  <c r="N62" i="62"/>
  <c r="N53" i="62"/>
  <c r="N45" i="62"/>
  <c r="N34" i="62"/>
  <c r="N27" i="62"/>
  <c r="M27" i="62"/>
  <c r="K27" i="62"/>
  <c r="K26" i="62"/>
  <c r="N26" i="62" s="1"/>
  <c r="K25" i="62"/>
  <c r="N25" i="62" s="1"/>
  <c r="N28" i="62" s="1"/>
  <c r="K21" i="62"/>
  <c r="N21" i="62" s="1"/>
  <c r="K20" i="62"/>
  <c r="N20" i="62" s="1"/>
  <c r="K19" i="62"/>
  <c r="N19" i="62" s="1"/>
  <c r="K18" i="62"/>
  <c r="N18" i="62" s="1"/>
  <c r="N17" i="62"/>
  <c r="M17" i="62"/>
  <c r="K17" i="62"/>
  <c r="K16" i="62"/>
  <c r="N16" i="62" s="1"/>
  <c r="K15" i="62"/>
  <c r="M15" i="62" s="1"/>
  <c r="N14" i="62"/>
  <c r="K14" i="62"/>
  <c r="M14" i="62" s="1"/>
  <c r="K13" i="62"/>
  <c r="N13" i="62" s="1"/>
  <c r="K12" i="62"/>
  <c r="K22" i="62" s="1"/>
  <c r="K8" i="62"/>
  <c r="N8" i="62" s="1"/>
  <c r="N7" i="62"/>
  <c r="M7" i="62"/>
  <c r="K7" i="62"/>
  <c r="K6" i="62"/>
  <c r="N6" i="62" s="1"/>
  <c r="N9" i="62" s="1"/>
  <c r="N40" i="64" l="1"/>
  <c r="N77" i="64" s="1"/>
  <c r="N31" i="63"/>
  <c r="N33" i="63"/>
  <c r="N32" i="63"/>
  <c r="M17" i="63"/>
  <c r="N7" i="63"/>
  <c r="N9" i="63" s="1"/>
  <c r="N23" i="63"/>
  <c r="N12" i="63"/>
  <c r="N17" i="63" s="1"/>
  <c r="M12" i="62"/>
  <c r="N12" i="62"/>
  <c r="K28" i="62"/>
  <c r="N15" i="62"/>
  <c r="M20" i="62"/>
  <c r="M25" i="62"/>
  <c r="M8" i="62"/>
  <c r="M18" i="62"/>
  <c r="M13" i="62"/>
  <c r="M21" i="62"/>
  <c r="M6" i="62"/>
  <c r="K9" i="62"/>
  <c r="M16" i="62"/>
  <c r="M26" i="62"/>
  <c r="M19" i="62"/>
  <c r="N76" i="61"/>
  <c r="N68" i="61"/>
  <c r="N62" i="61"/>
  <c r="N53" i="61"/>
  <c r="N45" i="61"/>
  <c r="N34" i="61"/>
  <c r="K27" i="61"/>
  <c r="N27" i="61" s="1"/>
  <c r="K26" i="61"/>
  <c r="N26" i="61" s="1"/>
  <c r="N25" i="61"/>
  <c r="K25" i="61"/>
  <c r="K21" i="61"/>
  <c r="N21" i="61" s="1"/>
  <c r="K20" i="61"/>
  <c r="N20" i="61" s="1"/>
  <c r="K19" i="61"/>
  <c r="M19" i="61" s="1"/>
  <c r="K18" i="61"/>
  <c r="N18" i="61" s="1"/>
  <c r="K17" i="61"/>
  <c r="N17" i="61" s="1"/>
  <c r="K16" i="61"/>
  <c r="N16" i="61" s="1"/>
  <c r="K15" i="61"/>
  <c r="M15" i="61" s="1"/>
  <c r="N14" i="61"/>
  <c r="K14" i="61"/>
  <c r="M14" i="61" s="1"/>
  <c r="K13" i="61"/>
  <c r="N13" i="61" s="1"/>
  <c r="K12" i="61"/>
  <c r="K8" i="61"/>
  <c r="N8" i="61" s="1"/>
  <c r="K7" i="61"/>
  <c r="K6" i="61"/>
  <c r="N6" i="61" s="1"/>
  <c r="N76" i="60"/>
  <c r="N68" i="60"/>
  <c r="N62" i="60"/>
  <c r="N53" i="60"/>
  <c r="N45" i="60"/>
  <c r="N34" i="60"/>
  <c r="K27" i="60"/>
  <c r="M27" i="60" s="1"/>
  <c r="K26" i="60"/>
  <c r="M26" i="60" s="1"/>
  <c r="K25" i="60"/>
  <c r="N25" i="60" s="1"/>
  <c r="K21" i="60"/>
  <c r="N21" i="60" s="1"/>
  <c r="K20" i="60"/>
  <c r="N20" i="60" s="1"/>
  <c r="K19" i="60"/>
  <c r="N19" i="60" s="1"/>
  <c r="K18" i="60"/>
  <c r="N18" i="60" s="1"/>
  <c r="K17" i="60"/>
  <c r="M17" i="60" s="1"/>
  <c r="K16" i="60"/>
  <c r="M16" i="60" s="1"/>
  <c r="K15" i="60"/>
  <c r="N15" i="60" s="1"/>
  <c r="K14" i="60"/>
  <c r="K13" i="60"/>
  <c r="N13" i="60" s="1"/>
  <c r="K12" i="60"/>
  <c r="M12" i="60" s="1"/>
  <c r="K8" i="60"/>
  <c r="N8" i="60" s="1"/>
  <c r="K7" i="60"/>
  <c r="N7" i="60" s="1"/>
  <c r="K6" i="60"/>
  <c r="K9" i="60" s="1"/>
  <c r="N76" i="59"/>
  <c r="N68" i="59"/>
  <c r="N62" i="59"/>
  <c r="N53" i="59"/>
  <c r="N45" i="59"/>
  <c r="N34" i="59"/>
  <c r="K27" i="59"/>
  <c r="M27" i="59" s="1"/>
  <c r="K26" i="59"/>
  <c r="N26" i="59" s="1"/>
  <c r="K25" i="59"/>
  <c r="N25" i="59" s="1"/>
  <c r="K21" i="59"/>
  <c r="M21" i="59" s="1"/>
  <c r="K20" i="59"/>
  <c r="N20" i="59" s="1"/>
  <c r="K19" i="59"/>
  <c r="N19" i="59" s="1"/>
  <c r="K18" i="59"/>
  <c r="N18" i="59" s="1"/>
  <c r="K17" i="59"/>
  <c r="M17" i="59" s="1"/>
  <c r="K16" i="59"/>
  <c r="N16" i="59" s="1"/>
  <c r="K15" i="59"/>
  <c r="M15" i="59" s="1"/>
  <c r="K14" i="59"/>
  <c r="M14" i="59" s="1"/>
  <c r="K13" i="59"/>
  <c r="N13" i="59" s="1"/>
  <c r="K12" i="59"/>
  <c r="K8" i="59"/>
  <c r="K7" i="59"/>
  <c r="M7" i="59" s="1"/>
  <c r="K6" i="59"/>
  <c r="N6" i="59" s="1"/>
  <c r="N26" i="60" l="1"/>
  <c r="M18" i="60"/>
  <c r="K22" i="60"/>
  <c r="M19" i="60"/>
  <c r="N16" i="60"/>
  <c r="M8" i="60"/>
  <c r="N6" i="60"/>
  <c r="N28" i="61"/>
  <c r="M26" i="61"/>
  <c r="K28" i="61"/>
  <c r="K22" i="61"/>
  <c r="M16" i="61"/>
  <c r="M18" i="61"/>
  <c r="N19" i="61"/>
  <c r="N15" i="61"/>
  <c r="M6" i="61"/>
  <c r="M9" i="61" s="1"/>
  <c r="N37" i="61" s="1"/>
  <c r="K9" i="61"/>
  <c r="M8" i="61"/>
  <c r="N34" i="63"/>
  <c r="N69" i="63" s="1"/>
  <c r="M26" i="59"/>
  <c r="N28" i="59"/>
  <c r="N27" i="59"/>
  <c r="M20" i="59"/>
  <c r="N17" i="59"/>
  <c r="M16" i="59"/>
  <c r="K22" i="59"/>
  <c r="M12" i="59"/>
  <c r="N12" i="59"/>
  <c r="M6" i="59"/>
  <c r="M9" i="59" s="1"/>
  <c r="N37" i="59" s="1"/>
  <c r="N7" i="59"/>
  <c r="K9" i="59"/>
  <c r="M28" i="62"/>
  <c r="N39" i="62"/>
  <c r="N37" i="62"/>
  <c r="M9" i="62"/>
  <c r="N22" i="62"/>
  <c r="N38" i="62"/>
  <c r="M22" i="62"/>
  <c r="M17" i="61"/>
  <c r="M27" i="61"/>
  <c r="N7" i="61"/>
  <c r="N9" i="61" s="1"/>
  <c r="M12" i="61"/>
  <c r="M20" i="61"/>
  <c r="N12" i="61"/>
  <c r="N22" i="61" s="1"/>
  <c r="M25" i="61"/>
  <c r="M13" i="61"/>
  <c r="M21" i="61"/>
  <c r="M7" i="61"/>
  <c r="N9" i="60"/>
  <c r="M14" i="60"/>
  <c r="N17" i="60"/>
  <c r="M20" i="60"/>
  <c r="N27" i="60"/>
  <c r="N28" i="60" s="1"/>
  <c r="N12" i="60"/>
  <c r="M15" i="60"/>
  <c r="M25" i="60"/>
  <c r="M28" i="60" s="1"/>
  <c r="N39" i="60" s="1"/>
  <c r="K28" i="60"/>
  <c r="N14" i="60"/>
  <c r="M13" i="60"/>
  <c r="M21" i="60"/>
  <c r="M7" i="60"/>
  <c r="M6" i="60"/>
  <c r="K28" i="59"/>
  <c r="N21" i="59"/>
  <c r="N14" i="59"/>
  <c r="M25" i="59"/>
  <c r="M28" i="59" s="1"/>
  <c r="N39" i="59" s="1"/>
  <c r="M8" i="59"/>
  <c r="N15" i="59"/>
  <c r="M18" i="59"/>
  <c r="N8" i="59"/>
  <c r="N9" i="59" s="1"/>
  <c r="M13" i="59"/>
  <c r="M19" i="59"/>
  <c r="M22" i="60" l="1"/>
  <c r="N38" i="60" s="1"/>
  <c r="M28" i="61"/>
  <c r="N39" i="61" s="1"/>
  <c r="M22" i="59"/>
  <c r="N38" i="59" s="1"/>
  <c r="N40" i="59" s="1"/>
  <c r="N77" i="59" s="1"/>
  <c r="N22" i="59"/>
  <c r="N40" i="62"/>
  <c r="N79" i="62" s="1"/>
  <c r="M22" i="61"/>
  <c r="N38" i="61" s="1"/>
  <c r="M9" i="60"/>
  <c r="N37" i="60" s="1"/>
  <c r="N22" i="60"/>
  <c r="N40" i="60" l="1"/>
  <c r="N77" i="60" s="1"/>
  <c r="N40" i="61"/>
  <c r="N77" i="61" s="1"/>
  <c r="N53" i="37"/>
  <c r="N62" i="37"/>
  <c r="N76" i="41" l="1"/>
  <c r="J24" i="58" l="1"/>
  <c r="J23" i="58"/>
  <c r="J21" i="58" l="1"/>
  <c r="J15" i="58"/>
  <c r="J14" i="58"/>
  <c r="J13" i="58"/>
  <c r="J11" i="58"/>
  <c r="J9" i="58"/>
  <c r="J6" i="58"/>
  <c r="N66" i="57"/>
  <c r="N58" i="57"/>
  <c r="N52" i="57"/>
  <c r="N46" i="57"/>
  <c r="N39" i="57"/>
  <c r="N28" i="57"/>
  <c r="M22" i="57"/>
  <c r="K22" i="57"/>
  <c r="N22" i="57" s="1"/>
  <c r="N21" i="57"/>
  <c r="M21" i="57"/>
  <c r="K21" i="57"/>
  <c r="K20" i="57"/>
  <c r="N20" i="57" s="1"/>
  <c r="N23" i="57" s="1"/>
  <c r="N16" i="57"/>
  <c r="K16" i="57"/>
  <c r="M16" i="57" s="1"/>
  <c r="K15" i="57"/>
  <c r="N15" i="57" s="1"/>
  <c r="K14" i="57"/>
  <c r="M14" i="57" s="1"/>
  <c r="K13" i="57"/>
  <c r="N13" i="57" s="1"/>
  <c r="K12" i="57"/>
  <c r="N12" i="57" s="1"/>
  <c r="K8" i="57"/>
  <c r="N8" i="57" s="1"/>
  <c r="K7" i="57"/>
  <c r="N7" i="57" s="1"/>
  <c r="K6" i="57"/>
  <c r="K9" i="57" s="1"/>
  <c r="N68" i="56"/>
  <c r="J16" i="58" s="1"/>
  <c r="J25" i="58" s="1"/>
  <c r="N60" i="56"/>
  <c r="N54" i="56"/>
  <c r="N47" i="56"/>
  <c r="J12" i="58" s="1"/>
  <c r="N40" i="56"/>
  <c r="N29" i="56"/>
  <c r="K23" i="56"/>
  <c r="N23" i="56" s="1"/>
  <c r="N22" i="56"/>
  <c r="M22" i="56"/>
  <c r="K22" i="56"/>
  <c r="N21" i="56"/>
  <c r="K21" i="56"/>
  <c r="N17" i="56"/>
  <c r="K17" i="56"/>
  <c r="M17" i="56" s="1"/>
  <c r="K16" i="56"/>
  <c r="N16" i="56" s="1"/>
  <c r="N15" i="56"/>
  <c r="M15" i="56"/>
  <c r="K15" i="56"/>
  <c r="N14" i="56"/>
  <c r="M14" i="56"/>
  <c r="K14" i="56"/>
  <c r="K13" i="56"/>
  <c r="M13" i="56" s="1"/>
  <c r="K12" i="56"/>
  <c r="M12" i="56" s="1"/>
  <c r="K8" i="56"/>
  <c r="N8" i="56" s="1"/>
  <c r="N7" i="56"/>
  <c r="K7" i="56"/>
  <c r="M7" i="56" s="1"/>
  <c r="K6" i="56"/>
  <c r="N6" i="56" s="1"/>
  <c r="N9" i="56" s="1"/>
  <c r="I9" i="55"/>
  <c r="G9" i="55"/>
  <c r="I8" i="55"/>
  <c r="G8" i="55"/>
  <c r="I7" i="55"/>
  <c r="G7" i="55"/>
  <c r="I6" i="55"/>
  <c r="G6" i="55"/>
  <c r="I5" i="55"/>
  <c r="G5" i="55"/>
  <c r="I4" i="55"/>
  <c r="G4" i="55"/>
  <c r="C3" i="55"/>
  <c r="I4" i="58" s="1"/>
  <c r="J15" i="54"/>
  <c r="J24" i="54" s="1"/>
  <c r="J9" i="54"/>
  <c r="N68" i="53"/>
  <c r="N60" i="53"/>
  <c r="N54" i="53"/>
  <c r="N47" i="53"/>
  <c r="N40" i="53"/>
  <c r="N28" i="53"/>
  <c r="K22" i="53"/>
  <c r="M22" i="53" s="1"/>
  <c r="M21" i="53"/>
  <c r="K21" i="53"/>
  <c r="N21" i="53" s="1"/>
  <c r="K20" i="53"/>
  <c r="K23" i="53" s="1"/>
  <c r="K16" i="53"/>
  <c r="K15" i="53"/>
  <c r="K14" i="53"/>
  <c r="M14" i="53" s="1"/>
  <c r="N14" i="53" s="1"/>
  <c r="K13" i="53"/>
  <c r="M13" i="53" s="1"/>
  <c r="K12" i="53"/>
  <c r="K17" i="53" s="1"/>
  <c r="K8" i="53"/>
  <c r="M7" i="53"/>
  <c r="N7" i="53" s="1"/>
  <c r="K7" i="53"/>
  <c r="K6" i="53"/>
  <c r="N68" i="52"/>
  <c r="J16" i="54" s="1"/>
  <c r="J25" i="54" s="1"/>
  <c r="N60" i="52"/>
  <c r="J14" i="54" s="1"/>
  <c r="J23" i="54" s="1"/>
  <c r="N54" i="52"/>
  <c r="J13" i="54" s="1"/>
  <c r="N47" i="52"/>
  <c r="J12" i="54" s="1"/>
  <c r="N40" i="52"/>
  <c r="J11" i="54" s="1"/>
  <c r="N29" i="52"/>
  <c r="N23" i="52"/>
  <c r="M23" i="52"/>
  <c r="K23" i="52"/>
  <c r="M22" i="52"/>
  <c r="K22" i="52"/>
  <c r="N22" i="52" s="1"/>
  <c r="K21" i="52"/>
  <c r="N21" i="52" s="1"/>
  <c r="K17" i="52"/>
  <c r="N17" i="52" s="1"/>
  <c r="K16" i="52"/>
  <c r="M16" i="52" s="1"/>
  <c r="K15" i="52"/>
  <c r="N15" i="52" s="1"/>
  <c r="K14" i="52"/>
  <c r="M14" i="52" s="1"/>
  <c r="K13" i="52"/>
  <c r="M13" i="52" s="1"/>
  <c r="K12" i="52"/>
  <c r="N8" i="52"/>
  <c r="K8" i="52"/>
  <c r="M8" i="52" s="1"/>
  <c r="K7" i="52"/>
  <c r="N7" i="52" s="1"/>
  <c r="K6" i="52"/>
  <c r="K9" i="52" s="1"/>
  <c r="I9" i="51"/>
  <c r="G9" i="51"/>
  <c r="I8" i="51"/>
  <c r="G8" i="51"/>
  <c r="I7" i="51"/>
  <c r="G7" i="51"/>
  <c r="I6" i="51"/>
  <c r="G6" i="51"/>
  <c r="I5" i="51"/>
  <c r="G5" i="51"/>
  <c r="I4" i="51"/>
  <c r="G4" i="51"/>
  <c r="C3" i="51"/>
  <c r="I4" i="54" s="1"/>
  <c r="N68" i="40"/>
  <c r="J16" i="27" s="1"/>
  <c r="J25" i="27" s="1"/>
  <c r="J15" i="27"/>
  <c r="J24" i="27" s="1"/>
  <c r="N68" i="26"/>
  <c r="N66" i="45"/>
  <c r="N68" i="24"/>
  <c r="N47" i="24"/>
  <c r="K24" i="56" l="1"/>
  <c r="N13" i="52"/>
  <c r="M12" i="57"/>
  <c r="K18" i="52"/>
  <c r="N6" i="57"/>
  <c r="N9" i="57" s="1"/>
  <c r="K18" i="56"/>
  <c r="N12" i="56"/>
  <c r="N18" i="56" s="1"/>
  <c r="J7" i="58" s="1"/>
  <c r="I3" i="55"/>
  <c r="J4" i="58" s="1"/>
  <c r="J5" i="58" s="1"/>
  <c r="M7" i="57"/>
  <c r="N14" i="57"/>
  <c r="N17" i="57" s="1"/>
  <c r="K17" i="57"/>
  <c r="M15" i="57"/>
  <c r="M8" i="57"/>
  <c r="M20" i="57"/>
  <c r="M23" i="57" s="1"/>
  <c r="N33" i="57" s="1"/>
  <c r="K23" i="57"/>
  <c r="M13" i="57"/>
  <c r="M6" i="57"/>
  <c r="N24" i="56"/>
  <c r="M8" i="56"/>
  <c r="M23" i="56"/>
  <c r="M6" i="56"/>
  <c r="M9" i="56" s="1"/>
  <c r="N32" i="56" s="1"/>
  <c r="K9" i="56"/>
  <c r="N13" i="56"/>
  <c r="M16" i="56"/>
  <c r="M18" i="56" s="1"/>
  <c r="N33" i="56" s="1"/>
  <c r="M21" i="56"/>
  <c r="I3" i="51"/>
  <c r="J4" i="54" s="1"/>
  <c r="J5" i="54" s="1"/>
  <c r="M12" i="52"/>
  <c r="N16" i="53"/>
  <c r="M8" i="53"/>
  <c r="N8" i="53" s="1"/>
  <c r="M20" i="53"/>
  <c r="N20" i="53"/>
  <c r="N23" i="53" s="1"/>
  <c r="M6" i="53"/>
  <c r="K9" i="53"/>
  <c r="N13" i="53"/>
  <c r="M16" i="53"/>
  <c r="M12" i="53"/>
  <c r="M15" i="53"/>
  <c r="N15" i="53" s="1"/>
  <c r="N22" i="53"/>
  <c r="N12" i="53"/>
  <c r="N24" i="52"/>
  <c r="N16" i="52"/>
  <c r="M21" i="52"/>
  <c r="K24" i="52"/>
  <c r="M7" i="52"/>
  <c r="N14" i="52"/>
  <c r="M17" i="52"/>
  <c r="N6" i="52"/>
  <c r="N9" i="52" s="1"/>
  <c r="M6" i="52"/>
  <c r="N12" i="52"/>
  <c r="M15" i="52"/>
  <c r="N47" i="40"/>
  <c r="J12" i="27" s="1"/>
  <c r="J12" i="22"/>
  <c r="J17" i="15"/>
  <c r="K6" i="36"/>
  <c r="C12" i="47"/>
  <c r="C13" i="47" s="1"/>
  <c r="D12" i="47"/>
  <c r="D13" i="47" s="1"/>
  <c r="C21" i="47"/>
  <c r="C22" i="47" s="1"/>
  <c r="D21" i="47"/>
  <c r="D22" i="47"/>
  <c r="J8" i="58" l="1"/>
  <c r="M18" i="52"/>
  <c r="M17" i="57"/>
  <c r="N32" i="57" s="1"/>
  <c r="N18" i="52"/>
  <c r="J7" i="54" s="1"/>
  <c r="N33" i="52"/>
  <c r="M9" i="57"/>
  <c r="N31" i="57" s="1"/>
  <c r="M24" i="56"/>
  <c r="N34" i="56" s="1"/>
  <c r="N35" i="56" s="1"/>
  <c r="J6" i="54"/>
  <c r="J8" i="54"/>
  <c r="N31" i="53"/>
  <c r="N34" i="53" s="1"/>
  <c r="N69" i="53" s="1"/>
  <c r="M9" i="53"/>
  <c r="N6" i="53"/>
  <c r="N9" i="53" s="1"/>
  <c r="N17" i="53"/>
  <c r="M23" i="53"/>
  <c r="N33" i="53"/>
  <c r="N32" i="53"/>
  <c r="M17" i="53"/>
  <c r="N34" i="52"/>
  <c r="M24" i="52"/>
  <c r="J22" i="54" s="1"/>
  <c r="M9" i="52"/>
  <c r="J21" i="54" s="1"/>
  <c r="N32" i="52"/>
  <c r="N6" i="36"/>
  <c r="N21" i="45"/>
  <c r="N22" i="45"/>
  <c r="N14" i="45"/>
  <c r="N15" i="45"/>
  <c r="N16" i="45"/>
  <c r="N7" i="45"/>
  <c r="N8" i="45"/>
  <c r="N23" i="40"/>
  <c r="N17" i="40"/>
  <c r="N16" i="24"/>
  <c r="N17" i="24"/>
  <c r="N26" i="37"/>
  <c r="N27" i="37"/>
  <c r="N25" i="37"/>
  <c r="N13" i="37"/>
  <c r="N14" i="37"/>
  <c r="N15" i="37"/>
  <c r="N16" i="37"/>
  <c r="N17" i="37"/>
  <c r="N18" i="37"/>
  <c r="N19" i="37"/>
  <c r="N20" i="37"/>
  <c r="N21" i="37"/>
  <c r="N12" i="37"/>
  <c r="N7" i="37"/>
  <c r="N8" i="37"/>
  <c r="J22" i="58" l="1"/>
  <c r="J26" i="58" s="1"/>
  <c r="N34" i="57"/>
  <c r="N67" i="57" s="1"/>
  <c r="N69" i="56"/>
  <c r="J10" i="58"/>
  <c r="J17" i="58" s="1"/>
  <c r="J26" i="54"/>
  <c r="N35" i="52"/>
  <c r="J10" i="54" s="1"/>
  <c r="J17" i="54" s="1"/>
  <c r="M6" i="36"/>
  <c r="J18" i="58" l="1"/>
  <c r="J27" i="58"/>
  <c r="N69" i="52"/>
  <c r="J18" i="54"/>
  <c r="J27" i="54"/>
  <c r="N56" i="36"/>
  <c r="N102" i="36" l="1"/>
  <c r="N77" i="36"/>
  <c r="N69" i="36"/>
  <c r="N86" i="36" l="1"/>
  <c r="N94" i="36" s="1"/>
  <c r="K7" i="36" l="1"/>
  <c r="K8" i="36"/>
  <c r="N8" i="36" s="1"/>
  <c r="M7" i="45"/>
  <c r="M8" i="45"/>
  <c r="K7" i="45"/>
  <c r="K8" i="45"/>
  <c r="K6" i="45"/>
  <c r="N6" i="45" s="1"/>
  <c r="N46" i="45"/>
  <c r="K20" i="45"/>
  <c r="N20" i="45" s="1"/>
  <c r="K12" i="45"/>
  <c r="N12" i="45" s="1"/>
  <c r="N21" i="26"/>
  <c r="M7" i="26"/>
  <c r="N7" i="26" s="1"/>
  <c r="M8" i="26"/>
  <c r="N8" i="26" s="1"/>
  <c r="M6" i="26"/>
  <c r="N6" i="26" s="1"/>
  <c r="K7" i="26"/>
  <c r="K8" i="26"/>
  <c r="K6" i="26"/>
  <c r="N47" i="26"/>
  <c r="M20" i="26"/>
  <c r="N20" i="26" s="1"/>
  <c r="K20" i="26"/>
  <c r="M12" i="26"/>
  <c r="N12" i="26" s="1"/>
  <c r="K12" i="26"/>
  <c r="K21" i="40"/>
  <c r="N21" i="40" s="1"/>
  <c r="K12" i="40"/>
  <c r="N12" i="40" s="1"/>
  <c r="K7" i="40"/>
  <c r="N7" i="40" s="1"/>
  <c r="K8" i="40"/>
  <c r="N8" i="40" s="1"/>
  <c r="K6" i="40"/>
  <c r="N6" i="40" s="1"/>
  <c r="K21" i="24"/>
  <c r="N21" i="24" s="1"/>
  <c r="K12" i="24"/>
  <c r="N12" i="24" s="1"/>
  <c r="K7" i="24"/>
  <c r="N7" i="24" s="1"/>
  <c r="K8" i="24"/>
  <c r="N8" i="24" s="1"/>
  <c r="K6" i="24"/>
  <c r="N6" i="24" s="1"/>
  <c r="M25" i="37"/>
  <c r="K25" i="37"/>
  <c r="M12" i="37"/>
  <c r="K12" i="37"/>
  <c r="M7" i="37"/>
  <c r="M8" i="37"/>
  <c r="K7" i="37"/>
  <c r="K8" i="37"/>
  <c r="K6" i="37"/>
  <c r="N6" i="37" s="1"/>
  <c r="M19" i="37"/>
  <c r="K19" i="37"/>
  <c r="K7" i="41"/>
  <c r="N7" i="41" s="1"/>
  <c r="K8" i="41"/>
  <c r="N8" i="41" s="1"/>
  <c r="H4" i="8"/>
  <c r="J5" i="8"/>
  <c r="J6" i="8"/>
  <c r="J7" i="8"/>
  <c r="J8" i="8"/>
  <c r="J9" i="8"/>
  <c r="H5" i="8"/>
  <c r="H6" i="8"/>
  <c r="H7" i="8"/>
  <c r="H8" i="8"/>
  <c r="H9" i="8"/>
  <c r="J5" i="6"/>
  <c r="J6" i="6"/>
  <c r="J7" i="6"/>
  <c r="J8" i="6"/>
  <c r="H5" i="6"/>
  <c r="H6" i="6"/>
  <c r="H7" i="6"/>
  <c r="H8" i="6"/>
  <c r="M8" i="40" l="1"/>
  <c r="M7" i="40"/>
  <c r="M8" i="24"/>
  <c r="N9" i="24"/>
  <c r="M7" i="24"/>
  <c r="M6" i="37"/>
  <c r="M8" i="41"/>
  <c r="M7" i="41"/>
  <c r="M20" i="45"/>
  <c r="M12" i="45"/>
  <c r="M6" i="45"/>
  <c r="M21" i="40"/>
  <c r="M12" i="40"/>
  <c r="M6" i="40"/>
  <c r="M21" i="24"/>
  <c r="M12" i="24"/>
  <c r="M6" i="24"/>
  <c r="M7" i="36"/>
  <c r="N7" i="36"/>
  <c r="N9" i="36" s="1"/>
  <c r="M8" i="36"/>
  <c r="N58" i="45"/>
  <c r="N52" i="45"/>
  <c r="N39" i="45"/>
  <c r="N28" i="45"/>
  <c r="K22" i="45"/>
  <c r="K21" i="45"/>
  <c r="K23" i="45" s="1"/>
  <c r="K16" i="45"/>
  <c r="M15" i="45"/>
  <c r="K15" i="45"/>
  <c r="K14" i="45"/>
  <c r="M14" i="45" s="1"/>
  <c r="K13" i="45"/>
  <c r="N9" i="45"/>
  <c r="K9" i="45"/>
  <c r="N13" i="45" l="1"/>
  <c r="M13" i="45"/>
  <c r="M9" i="45"/>
  <c r="N31" i="45" s="1"/>
  <c r="K17" i="45"/>
  <c r="M21" i="45"/>
  <c r="M16" i="45"/>
  <c r="M22" i="45"/>
  <c r="N28" i="26"/>
  <c r="N68" i="41"/>
  <c r="N62" i="41"/>
  <c r="N53" i="41"/>
  <c r="N45" i="41"/>
  <c r="N34" i="41"/>
  <c r="K27" i="41"/>
  <c r="N27" i="41" s="1"/>
  <c r="K26" i="41"/>
  <c r="N26" i="41" s="1"/>
  <c r="K25" i="41"/>
  <c r="N25" i="41" s="1"/>
  <c r="K21" i="41"/>
  <c r="K20" i="41"/>
  <c r="N20" i="41" s="1"/>
  <c r="K19" i="41"/>
  <c r="K18" i="41"/>
  <c r="N18" i="41" s="1"/>
  <c r="K17" i="41"/>
  <c r="N17" i="41" s="1"/>
  <c r="K16" i="41"/>
  <c r="N16" i="41" s="1"/>
  <c r="K15" i="41"/>
  <c r="N15" i="41" s="1"/>
  <c r="K14" i="41"/>
  <c r="N14" i="41" s="1"/>
  <c r="K13" i="41"/>
  <c r="K12" i="41"/>
  <c r="N12" i="41" s="1"/>
  <c r="K6" i="41"/>
  <c r="M26" i="41" l="1"/>
  <c r="M21" i="41"/>
  <c r="N21" i="41"/>
  <c r="M19" i="41"/>
  <c r="N19" i="41"/>
  <c r="M16" i="41"/>
  <c r="M13" i="41"/>
  <c r="N13" i="41"/>
  <c r="N22" i="41" s="1"/>
  <c r="K9" i="41"/>
  <c r="N6" i="41"/>
  <c r="K22" i="41"/>
  <c r="M23" i="45"/>
  <c r="N33" i="45" s="1"/>
  <c r="N23" i="45"/>
  <c r="M17" i="45"/>
  <c r="N32" i="45" s="1"/>
  <c r="N17" i="45"/>
  <c r="M17" i="41"/>
  <c r="M27" i="41"/>
  <c r="M14" i="41"/>
  <c r="M12" i="41"/>
  <c r="M20" i="41"/>
  <c r="M15" i="41"/>
  <c r="M25" i="41"/>
  <c r="K28" i="41"/>
  <c r="M6" i="41"/>
  <c r="M18" i="41"/>
  <c r="N29" i="24"/>
  <c r="N29" i="40"/>
  <c r="J9" i="27" s="1"/>
  <c r="N60" i="40"/>
  <c r="J14" i="27" s="1"/>
  <c r="J23" i="27" s="1"/>
  <c r="N54" i="40"/>
  <c r="J13" i="27" s="1"/>
  <c r="N40" i="40"/>
  <c r="J11" i="27" s="1"/>
  <c r="K23" i="40"/>
  <c r="M23" i="40" s="1"/>
  <c r="K22" i="40"/>
  <c r="N22" i="40" s="1"/>
  <c r="N24" i="40" s="1"/>
  <c r="J8" i="27" s="1"/>
  <c r="K17" i="40"/>
  <c r="K16" i="40"/>
  <c r="K15" i="40"/>
  <c r="N15" i="40" s="1"/>
  <c r="K14" i="40"/>
  <c r="N14" i="40" s="1"/>
  <c r="K13" i="40"/>
  <c r="N13" i="40" s="1"/>
  <c r="N9" i="40"/>
  <c r="J6" i="27" s="1"/>
  <c r="M9" i="40"/>
  <c r="N32" i="40" s="1"/>
  <c r="K9" i="40"/>
  <c r="N60" i="26"/>
  <c r="N54" i="26"/>
  <c r="N31" i="26"/>
  <c r="K22" i="26"/>
  <c r="M22" i="26" s="1"/>
  <c r="N22" i="26" s="1"/>
  <c r="K21" i="26"/>
  <c r="M21" i="26" s="1"/>
  <c r="K16" i="26"/>
  <c r="K15" i="26"/>
  <c r="M15" i="26" s="1"/>
  <c r="N15" i="26" s="1"/>
  <c r="K14" i="26"/>
  <c r="M14" i="26" s="1"/>
  <c r="N14" i="26" s="1"/>
  <c r="K13" i="26"/>
  <c r="M13" i="26" s="1"/>
  <c r="N9" i="26"/>
  <c r="M9" i="26"/>
  <c r="K9" i="26"/>
  <c r="N60" i="24"/>
  <c r="N54" i="24"/>
  <c r="N32" i="24"/>
  <c r="K23" i="24"/>
  <c r="K22" i="24"/>
  <c r="K17" i="24"/>
  <c r="K16" i="24"/>
  <c r="K15" i="24"/>
  <c r="K14" i="24"/>
  <c r="K13" i="24"/>
  <c r="N13" i="24" s="1"/>
  <c r="M9" i="24"/>
  <c r="J21" i="25" s="1"/>
  <c r="K9" i="24"/>
  <c r="I9" i="38"/>
  <c r="G9" i="38"/>
  <c r="I8" i="38"/>
  <c r="G8" i="38"/>
  <c r="I7" i="38"/>
  <c r="G7" i="38"/>
  <c r="I6" i="38"/>
  <c r="G6" i="38"/>
  <c r="I5" i="38"/>
  <c r="G5" i="38"/>
  <c r="I4" i="38"/>
  <c r="G4" i="38"/>
  <c r="C3" i="38"/>
  <c r="J10" i="22"/>
  <c r="J9" i="22"/>
  <c r="N78" i="37"/>
  <c r="J13" i="22" s="1"/>
  <c r="N70" i="37"/>
  <c r="J11" i="22" s="1"/>
  <c r="N45" i="37"/>
  <c r="N34" i="37"/>
  <c r="J6" i="22" s="1"/>
  <c r="K27" i="37"/>
  <c r="M27" i="37" s="1"/>
  <c r="M26" i="37"/>
  <c r="K26" i="37"/>
  <c r="K28" i="37" s="1"/>
  <c r="J5" i="22" s="1"/>
  <c r="N39" i="37"/>
  <c r="N28" i="37"/>
  <c r="K21" i="37"/>
  <c r="M21" i="37" s="1"/>
  <c r="K20" i="37"/>
  <c r="K18" i="37"/>
  <c r="K17" i="37"/>
  <c r="M17" i="37" s="1"/>
  <c r="M16" i="37"/>
  <c r="K16" i="37"/>
  <c r="K15" i="37"/>
  <c r="K14" i="37"/>
  <c r="K13" i="37"/>
  <c r="M13" i="37" s="1"/>
  <c r="K9" i="37"/>
  <c r="J3" i="22" s="1"/>
  <c r="J11" i="15"/>
  <c r="K49" i="36"/>
  <c r="K48" i="36"/>
  <c r="K39" i="36"/>
  <c r="N39" i="36" s="1"/>
  <c r="K13" i="36"/>
  <c r="K14" i="36"/>
  <c r="K15" i="36"/>
  <c r="N15" i="36" s="1"/>
  <c r="K16" i="36"/>
  <c r="N16" i="36" s="1"/>
  <c r="K17" i="36"/>
  <c r="K18" i="36"/>
  <c r="K19" i="36"/>
  <c r="N19" i="36" s="1"/>
  <c r="K34" i="36"/>
  <c r="N34" i="36" s="1"/>
  <c r="K35" i="36"/>
  <c r="K12" i="36"/>
  <c r="N12" i="36" s="1"/>
  <c r="M15" i="40" l="1"/>
  <c r="M16" i="40"/>
  <c r="N16" i="40"/>
  <c r="M22" i="40"/>
  <c r="M24" i="40" s="1"/>
  <c r="I3" i="38"/>
  <c r="M23" i="24"/>
  <c r="N23" i="24"/>
  <c r="M22" i="24"/>
  <c r="N22" i="24"/>
  <c r="M15" i="24"/>
  <c r="N15" i="24"/>
  <c r="M14" i="24"/>
  <c r="N14" i="24"/>
  <c r="M49" i="36"/>
  <c r="N49" i="36"/>
  <c r="M35" i="36"/>
  <c r="N35" i="36"/>
  <c r="M18" i="36"/>
  <c r="N18" i="36"/>
  <c r="M17" i="36"/>
  <c r="N17" i="36"/>
  <c r="J21" i="27"/>
  <c r="I4" i="27"/>
  <c r="H7" i="34" s="1"/>
  <c r="J9" i="25"/>
  <c r="J16" i="25"/>
  <c r="J25" i="25" s="1"/>
  <c r="J23" i="25"/>
  <c r="J14" i="25"/>
  <c r="J13" i="25"/>
  <c r="J6" i="25"/>
  <c r="M48" i="36"/>
  <c r="N48" i="36"/>
  <c r="N50" i="36" s="1"/>
  <c r="N9" i="41"/>
  <c r="M14" i="36"/>
  <c r="N14" i="36"/>
  <c r="M13" i="36"/>
  <c r="N13" i="36"/>
  <c r="K9" i="36"/>
  <c r="J8" i="15" s="1"/>
  <c r="M12" i="36"/>
  <c r="K36" i="36"/>
  <c r="J9" i="15" s="1"/>
  <c r="M39" i="36"/>
  <c r="K50" i="36"/>
  <c r="J10" i="15" s="1"/>
  <c r="J8" i="22"/>
  <c r="N34" i="45"/>
  <c r="N67" i="45" s="1"/>
  <c r="M28" i="41"/>
  <c r="N39" i="41" s="1"/>
  <c r="M22" i="41"/>
  <c r="N38" i="41" s="1"/>
  <c r="N28" i="41"/>
  <c r="M9" i="41"/>
  <c r="N37" i="41" s="1"/>
  <c r="K18" i="40"/>
  <c r="M14" i="40"/>
  <c r="K24" i="40"/>
  <c r="M13" i="40"/>
  <c r="M17" i="40"/>
  <c r="K24" i="24"/>
  <c r="N40" i="24"/>
  <c r="K23" i="26"/>
  <c r="N40" i="26"/>
  <c r="N33" i="26"/>
  <c r="N32" i="26"/>
  <c r="K17" i="26"/>
  <c r="N13" i="26"/>
  <c r="M16" i="26"/>
  <c r="N16" i="26" s="1"/>
  <c r="M23" i="26"/>
  <c r="N23" i="26"/>
  <c r="K18" i="24"/>
  <c r="J7" i="25" s="1"/>
  <c r="M13" i="24"/>
  <c r="M16" i="24"/>
  <c r="M17" i="24"/>
  <c r="M20" i="37"/>
  <c r="M15" i="37"/>
  <c r="K22" i="37"/>
  <c r="J4" i="22" s="1"/>
  <c r="N37" i="37"/>
  <c r="M14" i="37"/>
  <c r="M18" i="37"/>
  <c r="M28" i="37"/>
  <c r="N9" i="37"/>
  <c r="M16" i="36"/>
  <c r="M34" i="36"/>
  <c r="M15" i="36"/>
  <c r="M19" i="36"/>
  <c r="J15" i="15"/>
  <c r="J14" i="15"/>
  <c r="M24" i="24" l="1"/>
  <c r="N34" i="24"/>
  <c r="J4" i="27"/>
  <c r="N24" i="24"/>
  <c r="J22" i="25" s="1"/>
  <c r="N34" i="40"/>
  <c r="J22" i="27"/>
  <c r="J26" i="27" s="1"/>
  <c r="I19" i="34" s="1"/>
  <c r="J8" i="25"/>
  <c r="M50" i="36"/>
  <c r="N61" i="36" s="1"/>
  <c r="N40" i="41"/>
  <c r="N77" i="41" s="1"/>
  <c r="N36" i="36"/>
  <c r="M36" i="36"/>
  <c r="N60" i="36" s="1"/>
  <c r="M9" i="36"/>
  <c r="J11" i="25"/>
  <c r="N34" i="26"/>
  <c r="M18" i="40"/>
  <c r="N33" i="40" s="1"/>
  <c r="N18" i="40"/>
  <c r="J7" i="27" s="1"/>
  <c r="N17" i="26"/>
  <c r="M17" i="26"/>
  <c r="N33" i="24"/>
  <c r="M18" i="24"/>
  <c r="N18" i="24"/>
  <c r="J24" i="25" s="1"/>
  <c r="N38" i="37"/>
  <c r="N40" i="37" s="1"/>
  <c r="J7" i="22" s="1"/>
  <c r="J16" i="15"/>
  <c r="J25" i="15"/>
  <c r="M9" i="37"/>
  <c r="M22" i="37"/>
  <c r="N22" i="37"/>
  <c r="J13" i="15"/>
  <c r="J5" i="27" l="1"/>
  <c r="I7" i="34"/>
  <c r="N35" i="24"/>
  <c r="N79" i="37"/>
  <c r="J26" i="25"/>
  <c r="I18" i="34" s="1"/>
  <c r="N35" i="40"/>
  <c r="J10" i="25"/>
  <c r="N69" i="24"/>
  <c r="N59" i="36"/>
  <c r="N62" i="36" s="1"/>
  <c r="J12" i="15" s="1"/>
  <c r="J23" i="15"/>
  <c r="J24" i="15"/>
  <c r="J15" i="25"/>
  <c r="J4" i="6"/>
  <c r="N69" i="40" l="1"/>
  <c r="J10" i="27"/>
  <c r="J17" i="27" s="1"/>
  <c r="I12" i="34" s="1"/>
  <c r="J12" i="25"/>
  <c r="I9" i="23"/>
  <c r="G9" i="23"/>
  <c r="I8" i="23"/>
  <c r="G8" i="23"/>
  <c r="I7" i="23"/>
  <c r="G7" i="23"/>
  <c r="I6" i="23"/>
  <c r="G6" i="23"/>
  <c r="I5" i="23"/>
  <c r="G5" i="23"/>
  <c r="I4" i="23"/>
  <c r="G4" i="23"/>
  <c r="C3" i="23"/>
  <c r="J102" i="8"/>
  <c r="H102" i="8"/>
  <c r="J101" i="8"/>
  <c r="H101" i="8"/>
  <c r="J100" i="8"/>
  <c r="H100" i="8"/>
  <c r="J99" i="8"/>
  <c r="H99" i="8"/>
  <c r="J98" i="8"/>
  <c r="H98" i="8"/>
  <c r="J97" i="8"/>
  <c r="H97" i="8"/>
  <c r="J96" i="8"/>
  <c r="H96" i="8"/>
  <c r="J95" i="8"/>
  <c r="H95" i="8"/>
  <c r="J94" i="8"/>
  <c r="H94" i="8"/>
  <c r="J93" i="8"/>
  <c r="H93" i="8"/>
  <c r="J92" i="8"/>
  <c r="H92" i="8"/>
  <c r="J91" i="8"/>
  <c r="H91" i="8"/>
  <c r="J90" i="8"/>
  <c r="H90" i="8"/>
  <c r="J89" i="8"/>
  <c r="H89" i="8"/>
  <c r="J88" i="8"/>
  <c r="H88" i="8"/>
  <c r="J87" i="8"/>
  <c r="H87" i="8"/>
  <c r="J86" i="8"/>
  <c r="H86" i="8"/>
  <c r="J85" i="8"/>
  <c r="H85" i="8"/>
  <c r="J84" i="8"/>
  <c r="H84" i="8"/>
  <c r="J83" i="8"/>
  <c r="H83" i="8"/>
  <c r="J82" i="8"/>
  <c r="H82" i="8"/>
  <c r="J81" i="8"/>
  <c r="H81" i="8"/>
  <c r="J80" i="8"/>
  <c r="H80" i="8"/>
  <c r="J79" i="8"/>
  <c r="H79" i="8"/>
  <c r="J78" i="8"/>
  <c r="H78" i="8"/>
  <c r="J77" i="8"/>
  <c r="H77" i="8"/>
  <c r="J76" i="8"/>
  <c r="H76" i="8"/>
  <c r="J75" i="8"/>
  <c r="H75" i="8"/>
  <c r="J74" i="8"/>
  <c r="H74" i="8"/>
  <c r="J73" i="8"/>
  <c r="H73" i="8"/>
  <c r="J72" i="8"/>
  <c r="H72" i="8"/>
  <c r="J71" i="8"/>
  <c r="H71" i="8"/>
  <c r="J70" i="8"/>
  <c r="H70" i="8"/>
  <c r="J69" i="8"/>
  <c r="H69" i="8"/>
  <c r="J68" i="8"/>
  <c r="H68" i="8"/>
  <c r="J67" i="8"/>
  <c r="H67" i="8"/>
  <c r="J66" i="8"/>
  <c r="H66" i="8"/>
  <c r="J65" i="8"/>
  <c r="H65" i="8"/>
  <c r="J64" i="8"/>
  <c r="H64" i="8"/>
  <c r="J63" i="8"/>
  <c r="H63" i="8"/>
  <c r="J62" i="8"/>
  <c r="H62" i="8"/>
  <c r="J61" i="8"/>
  <c r="H61" i="8"/>
  <c r="J60" i="8"/>
  <c r="H60" i="8"/>
  <c r="J59" i="8"/>
  <c r="H59" i="8"/>
  <c r="J58" i="8"/>
  <c r="H58" i="8"/>
  <c r="J57" i="8"/>
  <c r="H57" i="8"/>
  <c r="J56" i="8"/>
  <c r="H56" i="8"/>
  <c r="J55" i="8"/>
  <c r="H55" i="8"/>
  <c r="J54" i="8"/>
  <c r="H54" i="8"/>
  <c r="J53" i="8"/>
  <c r="H53" i="8"/>
  <c r="J52" i="8"/>
  <c r="H52" i="8"/>
  <c r="J51" i="8"/>
  <c r="H51" i="8"/>
  <c r="J50" i="8"/>
  <c r="H50" i="8"/>
  <c r="J49" i="8"/>
  <c r="H49" i="8"/>
  <c r="J48" i="8"/>
  <c r="H48" i="8"/>
  <c r="J47" i="8"/>
  <c r="H47" i="8"/>
  <c r="J46" i="8"/>
  <c r="H46" i="8"/>
  <c r="J45" i="8"/>
  <c r="H45" i="8"/>
  <c r="J44" i="8"/>
  <c r="H44" i="8"/>
  <c r="J43" i="8"/>
  <c r="H43" i="8"/>
  <c r="J42" i="8"/>
  <c r="H42" i="8"/>
  <c r="J41" i="8"/>
  <c r="H41" i="8"/>
  <c r="J40" i="8"/>
  <c r="H40" i="8"/>
  <c r="J39" i="8"/>
  <c r="H39" i="8"/>
  <c r="J38" i="8"/>
  <c r="H38" i="8"/>
  <c r="J37" i="8"/>
  <c r="H37" i="8"/>
  <c r="J36" i="8"/>
  <c r="H36" i="8"/>
  <c r="J35" i="8"/>
  <c r="H35" i="8"/>
  <c r="J34" i="8"/>
  <c r="H34" i="8"/>
  <c r="J33" i="8"/>
  <c r="H33" i="8"/>
  <c r="J32" i="8"/>
  <c r="H32" i="8"/>
  <c r="J31" i="8"/>
  <c r="H31" i="8"/>
  <c r="J30" i="8"/>
  <c r="H30" i="8"/>
  <c r="J29" i="8"/>
  <c r="H29" i="8"/>
  <c r="J28" i="8"/>
  <c r="H28" i="8"/>
  <c r="J27" i="8"/>
  <c r="H27" i="8"/>
  <c r="J26" i="8"/>
  <c r="H26" i="8"/>
  <c r="J25" i="8"/>
  <c r="H25" i="8"/>
  <c r="J24" i="8"/>
  <c r="H24" i="8"/>
  <c r="J23" i="8"/>
  <c r="H23" i="8"/>
  <c r="J22" i="8"/>
  <c r="H22" i="8"/>
  <c r="J21" i="8"/>
  <c r="H21" i="8"/>
  <c r="J20" i="8"/>
  <c r="H20" i="8"/>
  <c r="J19" i="8"/>
  <c r="H19" i="8"/>
  <c r="J18" i="8"/>
  <c r="H18" i="8"/>
  <c r="J17" i="8"/>
  <c r="H17" i="8"/>
  <c r="J16" i="8"/>
  <c r="H16" i="8"/>
  <c r="J15" i="8"/>
  <c r="H15" i="8"/>
  <c r="J14" i="8"/>
  <c r="H14" i="8"/>
  <c r="J13" i="8"/>
  <c r="H13" i="8"/>
  <c r="J12" i="8"/>
  <c r="H12" i="8"/>
  <c r="J11" i="8"/>
  <c r="H11" i="8"/>
  <c r="J10" i="8"/>
  <c r="H10" i="8"/>
  <c r="J4" i="8"/>
  <c r="D3" i="8"/>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4" i="6"/>
  <c r="J18" i="27" l="1"/>
  <c r="J27" i="27"/>
  <c r="I5" i="15"/>
  <c r="H5" i="34"/>
  <c r="I4" i="25"/>
  <c r="H6" i="34" s="1"/>
  <c r="I3" i="23"/>
  <c r="J3" i="8"/>
  <c r="J4" i="25" l="1"/>
  <c r="J5" i="15"/>
  <c r="I5" i="34"/>
  <c r="J5" i="25" l="1"/>
  <c r="I6" i="34"/>
  <c r="J17" i="25"/>
  <c r="I11" i="34" s="1"/>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D3" i="6"/>
  <c r="I4" i="15" l="1"/>
  <c r="J27" i="25"/>
  <c r="J18" i="25"/>
  <c r="J3" i="6"/>
  <c r="I6" i="15" l="1"/>
  <c r="H4" i="34"/>
  <c r="H8" i="34" s="1"/>
  <c r="J4" i="15"/>
  <c r="J6" i="15" s="1"/>
  <c r="I4" i="34"/>
  <c r="I8" i="34" l="1"/>
  <c r="J7" i="15"/>
  <c r="I9" i="34" l="1"/>
  <c r="J14" i="22" l="1"/>
  <c r="J18" i="15" l="1"/>
  <c r="J27" i="15" s="1"/>
  <c r="J19" i="15" l="1"/>
  <c r="N103" i="36"/>
  <c r="J26" i="15" l="1"/>
  <c r="J28" i="15" s="1"/>
  <c r="J20" i="15"/>
  <c r="J15" i="22"/>
  <c r="J16" i="22" s="1"/>
  <c r="I10" i="34"/>
  <c r="I13" i="34" s="1"/>
  <c r="I14" i="34" s="1"/>
  <c r="J29" i="15" l="1"/>
  <c r="I17" i="34"/>
  <c r="I20" i="34" s="1"/>
  <c r="I21" i="34" s="1"/>
  <c r="N69" i="26"/>
</calcChain>
</file>

<file path=xl/comments1.xml><?xml version="1.0" encoding="utf-8"?>
<comments xmlns="http://schemas.openxmlformats.org/spreadsheetml/2006/main">
  <authors>
    <author>phx</author>
    <author>rfenton</author>
  </authors>
  <commentList>
    <comment ref="A2" authorId="0" shapeId="0">
      <text>
        <r>
          <rPr>
            <b/>
            <sz val="9"/>
            <color indexed="81"/>
            <rFont val="Tahoma"/>
            <family val="2"/>
          </rPr>
          <t>This code is preassigned. Refer to these codes when drafting the budget narrative.</t>
        </r>
      </text>
    </comment>
    <comment ref="B2" authorId="0" shapeId="0">
      <text>
        <r>
          <rPr>
            <b/>
            <sz val="9"/>
            <color indexed="81"/>
            <rFont val="Tahoma"/>
            <family val="2"/>
          </rPr>
          <t>What content area will be covered in this class? If all subjects are taught in a self-contained class, choose Core ABE.</t>
        </r>
      </text>
    </comment>
    <comment ref="C2" authorId="0" shapeId="0">
      <text>
        <r>
          <rPr>
            <b/>
            <sz val="9"/>
            <color indexed="81"/>
            <rFont val="Tahoma"/>
            <family val="2"/>
          </rPr>
          <t>Grade Level Equivalent
What is the range of grade levels covered by this class? 
Examples: 1-2; 5-8</t>
        </r>
      </text>
    </comment>
    <comment ref="D2" authorId="0" shapeId="0">
      <text>
        <r>
          <rPr>
            <b/>
            <sz val="9"/>
            <color indexed="81"/>
            <rFont val="Tahoma"/>
            <family val="2"/>
          </rPr>
          <t>What is the number of students this class will enroll at any given time?</t>
        </r>
      </text>
    </comment>
    <comment ref="E2" authorId="1" shapeId="0">
      <text>
        <r>
          <rPr>
            <b/>
            <sz val="9"/>
            <color indexed="81"/>
            <rFont val="Tahoma"/>
            <family val="2"/>
          </rPr>
          <t>Enter information about the class that is unique, innovative or out of the ordinary. For example: 
"A3 has 0 seats because the same students will be in this class as in A2."</t>
        </r>
      </text>
    </comment>
    <comment ref="I2" authorId="1" shapeId="0">
      <text>
        <r>
          <rPr>
            <b/>
            <sz val="9"/>
            <color indexed="81"/>
            <rFont val="Tahoma"/>
            <family val="2"/>
          </rPr>
          <t xml:space="preserve">Enter the approved cost per student seat for this class.  
If you entered "0" for number of seats, also enter "0" for cost/seat.
</t>
        </r>
        <r>
          <rPr>
            <sz val="9"/>
            <color indexed="81"/>
            <rFont val="Tahoma"/>
            <family val="2"/>
          </rPr>
          <t xml:space="preserve">
</t>
        </r>
      </text>
    </comment>
    <comment ref="J2" authorId="1" shapeId="0">
      <text>
        <r>
          <rPr>
            <b/>
            <sz val="9"/>
            <color indexed="81"/>
            <rFont val="Tahoma"/>
            <family val="2"/>
          </rPr>
          <t xml:space="preserve">Cost of Class=# of seats x Cost per seat.
</t>
        </r>
      </text>
    </comment>
  </commentList>
</comments>
</file>

<file path=xl/comments10.xml><?xml version="1.0" encoding="utf-8"?>
<comments xmlns="http://schemas.openxmlformats.org/spreadsheetml/2006/main">
  <authors>
    <author>Patricia Hembrough</author>
  </authors>
  <commentList>
    <comment ref="H49" authorId="0" shapeId="0">
      <text>
        <r>
          <rPr>
            <b/>
            <sz val="9"/>
            <color indexed="81"/>
            <rFont val="Tahoma"/>
            <family val="2"/>
          </rPr>
          <t>Enter N/A if this information is not applicable</t>
        </r>
      </text>
    </comment>
    <comment ref="J49" authorId="0" shapeId="0">
      <text>
        <r>
          <rPr>
            <b/>
            <sz val="9"/>
            <color indexed="81"/>
            <rFont val="Tahoma"/>
            <family val="2"/>
          </rPr>
          <t>Enter N/A if this information is not applicable</t>
        </r>
      </text>
    </comment>
  </commentList>
</comments>
</file>

<file path=xl/comments11.xml><?xml version="1.0" encoding="utf-8"?>
<comments xmlns="http://schemas.openxmlformats.org/spreadsheetml/2006/main">
  <authors>
    <author>Patricia Hembrough</author>
  </authors>
  <commentList>
    <comment ref="H55" authorId="0" shapeId="0">
      <text>
        <r>
          <rPr>
            <b/>
            <sz val="9"/>
            <color indexed="81"/>
            <rFont val="Tahoma"/>
            <family val="2"/>
          </rPr>
          <t>Enter N/A if this information is not applicable</t>
        </r>
      </text>
    </comment>
    <comment ref="J55" authorId="0" shapeId="0">
      <text>
        <r>
          <rPr>
            <b/>
            <sz val="9"/>
            <color indexed="81"/>
            <rFont val="Tahoma"/>
            <family val="2"/>
          </rPr>
          <t>Enter N/A if this information is not applicable</t>
        </r>
      </text>
    </comment>
  </commentList>
</comments>
</file>

<file path=xl/comments12.xml><?xml version="1.0" encoding="utf-8"?>
<comments xmlns="http://schemas.openxmlformats.org/spreadsheetml/2006/main">
  <authors>
    <author>Patricia Hembrough</author>
  </authors>
  <commentList>
    <comment ref="H55" authorId="0" shapeId="0">
      <text>
        <r>
          <rPr>
            <b/>
            <sz val="9"/>
            <color indexed="81"/>
            <rFont val="Tahoma"/>
            <family val="2"/>
          </rPr>
          <t>Enter N/A if this information is not applicable</t>
        </r>
      </text>
    </comment>
    <comment ref="J55" authorId="0" shapeId="0">
      <text>
        <r>
          <rPr>
            <b/>
            <sz val="9"/>
            <color indexed="81"/>
            <rFont val="Tahoma"/>
            <family val="2"/>
          </rPr>
          <t>Enter N/A if this information is not applicable</t>
        </r>
      </text>
    </comment>
  </commentList>
</comments>
</file>

<file path=xl/comments13.xml><?xml version="1.0" encoding="utf-8"?>
<comments xmlns="http://schemas.openxmlformats.org/spreadsheetml/2006/main">
  <authors>
    <author>Patricia Hembrough</author>
  </authors>
  <commentList>
    <comment ref="H55" authorId="0" shapeId="0">
      <text>
        <r>
          <rPr>
            <b/>
            <sz val="9"/>
            <color indexed="81"/>
            <rFont val="Tahoma"/>
            <family val="2"/>
          </rPr>
          <t>Enter N/A if this information is not applicable</t>
        </r>
      </text>
    </comment>
    <comment ref="J55" authorId="0" shapeId="0">
      <text>
        <r>
          <rPr>
            <b/>
            <sz val="9"/>
            <color indexed="81"/>
            <rFont val="Tahoma"/>
            <family val="2"/>
          </rPr>
          <t>Enter N/A if this information is not applicable</t>
        </r>
      </text>
    </comment>
  </commentList>
</comments>
</file>

<file path=xl/comments14.xml><?xml version="1.0" encoding="utf-8"?>
<comments xmlns="http://schemas.openxmlformats.org/spreadsheetml/2006/main">
  <authors>
    <author>Patricia Hembrough</author>
  </authors>
  <commentList>
    <comment ref="H55" authorId="0" shapeId="0">
      <text>
        <r>
          <rPr>
            <b/>
            <sz val="9"/>
            <color indexed="81"/>
            <rFont val="Tahoma"/>
            <family val="2"/>
          </rPr>
          <t>Enter N/A if this information is not applicable</t>
        </r>
      </text>
    </comment>
    <comment ref="J55" authorId="0" shapeId="0">
      <text>
        <r>
          <rPr>
            <b/>
            <sz val="9"/>
            <color indexed="81"/>
            <rFont val="Tahoma"/>
            <family val="2"/>
          </rPr>
          <t>Enter N/A if this information is not applicable</t>
        </r>
      </text>
    </comment>
  </commentList>
</comments>
</file>

<file path=xl/comments15.xml><?xml version="1.0" encoding="utf-8"?>
<comments xmlns="http://schemas.openxmlformats.org/spreadsheetml/2006/main">
  <authors>
    <author>Patricia Hembrough</author>
  </authors>
  <commentList>
    <comment ref="H49" authorId="0" shapeId="0">
      <text>
        <r>
          <rPr>
            <b/>
            <sz val="9"/>
            <color indexed="81"/>
            <rFont val="Tahoma"/>
            <family val="2"/>
          </rPr>
          <t>Enter N/A if this information is not applicable</t>
        </r>
      </text>
    </comment>
    <comment ref="J49" authorId="0" shapeId="0">
      <text>
        <r>
          <rPr>
            <b/>
            <sz val="9"/>
            <color indexed="81"/>
            <rFont val="Tahoma"/>
            <family val="2"/>
          </rPr>
          <t>Enter N/A if this information is not applicable</t>
        </r>
      </text>
    </comment>
  </commentList>
</comments>
</file>

<file path=xl/comments16.xml><?xml version="1.0" encoding="utf-8"?>
<comments xmlns="http://schemas.openxmlformats.org/spreadsheetml/2006/main">
  <authors>
    <author>Patricia Hembrough</author>
  </authors>
  <commentList>
    <comment ref="H49" authorId="0" shapeId="0">
      <text>
        <r>
          <rPr>
            <b/>
            <sz val="9"/>
            <color indexed="81"/>
            <rFont val="Tahoma"/>
            <family val="2"/>
          </rPr>
          <t>Enter N/A if this information is not applicable</t>
        </r>
      </text>
    </comment>
    <comment ref="J49" authorId="0" shapeId="0">
      <text>
        <r>
          <rPr>
            <b/>
            <sz val="9"/>
            <color indexed="81"/>
            <rFont val="Tahoma"/>
            <family val="2"/>
          </rPr>
          <t>Enter N/A if this information is not applicable</t>
        </r>
      </text>
    </comment>
  </commentList>
</comments>
</file>

<file path=xl/comments17.xml><?xml version="1.0" encoding="utf-8"?>
<comments xmlns="http://schemas.openxmlformats.org/spreadsheetml/2006/main">
  <authors>
    <author>phx</author>
  </authors>
  <commentList>
    <comment ref="J18" authorId="0" shapeId="0">
      <text>
        <r>
          <rPr>
            <b/>
            <sz val="9"/>
            <color indexed="81"/>
            <rFont val="Tahoma"/>
            <family val="2"/>
          </rPr>
          <t xml:space="preserve">If the variance does not equal zero, edits to the IET budget are needed. If the variance is positive, you have underspent. If the variance is negative, you have overspent. </t>
        </r>
        <r>
          <rPr>
            <sz val="9"/>
            <color indexed="81"/>
            <rFont val="Tahoma"/>
            <family val="2"/>
          </rPr>
          <t xml:space="preserve">
</t>
        </r>
      </text>
    </comment>
    <comment ref="J27" authorId="0" shapeId="0">
      <text>
        <r>
          <rPr>
            <sz val="11"/>
            <color indexed="81"/>
            <rFont val="Calibri"/>
            <family val="2"/>
            <scheme val="minor"/>
          </rPr>
          <t>If the administrative cost percentage is above 25%, adjustments to line items 1, 3, 8 and/or 9 are required</t>
        </r>
        <r>
          <rPr>
            <sz val="9"/>
            <color indexed="81"/>
            <rFont val="Tahoma"/>
            <family val="2"/>
          </rPr>
          <t xml:space="preserve">. 
</t>
        </r>
      </text>
    </comment>
  </commentList>
</comments>
</file>

<file path=xl/comments18.xml><?xml version="1.0" encoding="utf-8"?>
<comments xmlns="http://schemas.openxmlformats.org/spreadsheetml/2006/main">
  <authors>
    <author>Patricia Hembrough</author>
  </authors>
  <commentList>
    <comment ref="H49" authorId="0" shapeId="0">
      <text>
        <r>
          <rPr>
            <b/>
            <sz val="9"/>
            <color indexed="81"/>
            <rFont val="Tahoma"/>
            <family val="2"/>
          </rPr>
          <t>Enter N/A if this information is not applicable</t>
        </r>
      </text>
    </comment>
    <comment ref="J49" authorId="0" shapeId="0">
      <text>
        <r>
          <rPr>
            <b/>
            <sz val="9"/>
            <color indexed="81"/>
            <rFont val="Tahoma"/>
            <family val="2"/>
          </rPr>
          <t>Enter N/A if this information is not applicable</t>
        </r>
      </text>
    </comment>
  </commentList>
</comments>
</file>

<file path=xl/comments19.xml><?xml version="1.0" encoding="utf-8"?>
<comments xmlns="http://schemas.openxmlformats.org/spreadsheetml/2006/main">
  <authors>
    <author>Patricia Hembrough</author>
  </authors>
  <commentList>
    <comment ref="H49" authorId="0" shapeId="0">
      <text>
        <r>
          <rPr>
            <b/>
            <sz val="9"/>
            <color indexed="81"/>
            <rFont val="Tahoma"/>
            <family val="2"/>
          </rPr>
          <t>Enter N/A if this information is not applicable</t>
        </r>
      </text>
    </comment>
    <comment ref="J49" authorId="0" shapeId="0">
      <text>
        <r>
          <rPr>
            <b/>
            <sz val="9"/>
            <color indexed="81"/>
            <rFont val="Tahoma"/>
            <family val="2"/>
          </rPr>
          <t>Enter N/A if this information is not applicable</t>
        </r>
      </text>
    </comment>
  </commentList>
</comments>
</file>

<file path=xl/comments2.xml><?xml version="1.0" encoding="utf-8"?>
<comments xmlns="http://schemas.openxmlformats.org/spreadsheetml/2006/main">
  <authors>
    <author>phx</author>
    <author>rfenton</author>
  </authors>
  <commentList>
    <comment ref="A2" authorId="0" shapeId="0">
      <text>
        <r>
          <rPr>
            <b/>
            <sz val="9"/>
            <color indexed="81"/>
            <rFont val="Tahoma"/>
            <family val="2"/>
          </rPr>
          <t>This code is preassigned. Refer to these codes when drafting the budget narrative.</t>
        </r>
      </text>
    </comment>
    <comment ref="B2" authorId="1" shapeId="0">
      <text>
        <r>
          <rPr>
            <b/>
            <sz val="9"/>
            <color indexed="81"/>
            <rFont val="Tahoma"/>
            <family val="2"/>
          </rPr>
          <t>What content area will be covered in this class? If all subjects are taught in a self-contained class, choose Core ESOL.</t>
        </r>
      </text>
    </comment>
    <comment ref="C2" authorId="0" shapeId="0">
      <text>
        <r>
          <rPr>
            <b/>
            <sz val="9"/>
            <color indexed="81"/>
            <rFont val="Tahoma"/>
            <family val="2"/>
          </rPr>
          <t>What is the range of Student Performance Levels (SPL) covered by this class? 
Examples: 1-2; 3-5; 4-6</t>
        </r>
      </text>
    </comment>
    <comment ref="D2" authorId="0" shapeId="0">
      <text>
        <r>
          <rPr>
            <b/>
            <sz val="9"/>
            <color indexed="81"/>
            <rFont val="Tahoma"/>
            <family val="2"/>
          </rPr>
          <t>What is the number of students this class will enroll at any given time?</t>
        </r>
      </text>
    </comment>
    <comment ref="E2" authorId="1" shapeId="0">
      <text>
        <r>
          <rPr>
            <b/>
            <sz val="9"/>
            <color indexed="81"/>
            <rFont val="Tahoma"/>
            <family val="2"/>
          </rPr>
          <t>Enter information about the class that is unique, innovative or out of the ordinary. For example: 
"A3 has 0 seats because the same students will be in this class as in A2."</t>
        </r>
      </text>
    </comment>
    <comment ref="I2" authorId="1" shapeId="0">
      <text>
        <r>
          <rPr>
            <b/>
            <sz val="9"/>
            <color indexed="81"/>
            <rFont val="Tahoma"/>
            <family val="2"/>
          </rPr>
          <t xml:space="preserve">Enter the approved cost per student seat for this class.  
If you entered "0" for the number of seats, also enter "0" for cost/seat. 
 </t>
        </r>
        <r>
          <rPr>
            <sz val="9"/>
            <color indexed="81"/>
            <rFont val="Tahoma"/>
            <family val="2"/>
          </rPr>
          <t xml:space="preserve">
</t>
        </r>
      </text>
    </comment>
    <comment ref="J2" authorId="1" shapeId="0">
      <text>
        <r>
          <rPr>
            <b/>
            <sz val="9"/>
            <color indexed="81"/>
            <rFont val="Tahoma"/>
            <family val="2"/>
          </rPr>
          <t xml:space="preserve">
Cost of Class = # of seats x Cost per seat.
 </t>
        </r>
      </text>
    </comment>
  </commentList>
</comments>
</file>

<file path=xl/comments20.xml><?xml version="1.0" encoding="utf-8"?>
<comments xmlns="http://schemas.openxmlformats.org/spreadsheetml/2006/main">
  <authors>
    <author>phx</author>
  </authors>
  <commentList>
    <comment ref="J18" authorId="0" shapeId="0">
      <text>
        <r>
          <rPr>
            <b/>
            <sz val="9"/>
            <color indexed="81"/>
            <rFont val="Tahoma"/>
            <family val="2"/>
          </rPr>
          <t xml:space="preserve">If the variance does not equal zero, edits to the IET budget are needed. If the variance is positive, you have underspent. If the variance is negative, you have overspent. </t>
        </r>
        <r>
          <rPr>
            <sz val="9"/>
            <color indexed="81"/>
            <rFont val="Tahoma"/>
            <family val="2"/>
          </rPr>
          <t xml:space="preserve">
</t>
        </r>
      </text>
    </comment>
    <comment ref="J27" authorId="0" shapeId="0">
      <text>
        <r>
          <rPr>
            <sz val="11"/>
            <color indexed="81"/>
            <rFont val="Calibri"/>
            <family val="2"/>
            <scheme val="minor"/>
          </rPr>
          <t>If the administrative cost percentage is above 25%, adjustments to line items 1, 3, 8 and/or 9 are required</t>
        </r>
        <r>
          <rPr>
            <sz val="9"/>
            <color indexed="81"/>
            <rFont val="Tahoma"/>
            <family val="2"/>
          </rPr>
          <t xml:space="preserve">. 
</t>
        </r>
      </text>
    </comment>
  </commentList>
</comments>
</file>

<file path=xl/comments21.xml><?xml version="1.0" encoding="utf-8"?>
<comments xmlns="http://schemas.openxmlformats.org/spreadsheetml/2006/main">
  <authors>
    <author>Patricia Hembrough</author>
  </authors>
  <commentList>
    <comment ref="H49" authorId="0" shapeId="0">
      <text>
        <r>
          <rPr>
            <b/>
            <sz val="9"/>
            <color indexed="81"/>
            <rFont val="Tahoma"/>
            <family val="2"/>
          </rPr>
          <t>Enter N/A if this information is not applicable</t>
        </r>
      </text>
    </comment>
    <comment ref="J49" authorId="0" shapeId="0">
      <text>
        <r>
          <rPr>
            <b/>
            <sz val="9"/>
            <color indexed="81"/>
            <rFont val="Tahoma"/>
            <family val="2"/>
          </rPr>
          <t>Enter N/A if this information is not applicable</t>
        </r>
      </text>
    </comment>
  </commentList>
</comments>
</file>

<file path=xl/comments22.xml><?xml version="1.0" encoding="utf-8"?>
<comments xmlns="http://schemas.openxmlformats.org/spreadsheetml/2006/main">
  <authors>
    <author>Patricia Hembrough</author>
  </authors>
  <commentList>
    <comment ref="H48" authorId="0" shapeId="0">
      <text>
        <r>
          <rPr>
            <b/>
            <sz val="9"/>
            <color indexed="81"/>
            <rFont val="Tahoma"/>
            <family val="2"/>
          </rPr>
          <t>Enter N/A if this information is not applicable</t>
        </r>
      </text>
    </comment>
    <comment ref="J48" authorId="0" shapeId="0">
      <text>
        <r>
          <rPr>
            <b/>
            <sz val="9"/>
            <color indexed="81"/>
            <rFont val="Tahoma"/>
            <family val="2"/>
          </rPr>
          <t>Enter N/A if this information is not applicable</t>
        </r>
      </text>
    </comment>
  </commentList>
</comments>
</file>

<file path=xl/comments23.xml><?xml version="1.0" encoding="utf-8"?>
<comments xmlns="http://schemas.openxmlformats.org/spreadsheetml/2006/main">
  <authors>
    <author>phx</author>
  </authors>
  <commentList>
    <comment ref="J18" authorId="0" shapeId="0">
      <text>
        <r>
          <rPr>
            <b/>
            <sz val="9"/>
            <color indexed="81"/>
            <rFont val="Tahoma"/>
            <family val="2"/>
          </rPr>
          <t xml:space="preserve">If the variance does not equal zero, edits to the IET budget are needed. If the variance is positive, you have underspent. If the variance is negative, you have overspent. </t>
        </r>
        <r>
          <rPr>
            <sz val="9"/>
            <color indexed="81"/>
            <rFont val="Tahoma"/>
            <family val="2"/>
          </rPr>
          <t xml:space="preserve">
</t>
        </r>
      </text>
    </comment>
    <comment ref="J27" authorId="0" shapeId="0">
      <text>
        <r>
          <rPr>
            <sz val="11"/>
            <color indexed="81"/>
            <rFont val="Calibri"/>
            <family val="2"/>
            <scheme val="minor"/>
          </rPr>
          <t>If the administrative cost percentage is above 25%, adjustments to line items 1, 3, 8 and/or 9 are required</t>
        </r>
        <r>
          <rPr>
            <sz val="9"/>
            <color indexed="81"/>
            <rFont val="Tahoma"/>
            <family val="2"/>
          </rPr>
          <t xml:space="preserve">. 
</t>
        </r>
      </text>
    </comment>
  </commentList>
</comments>
</file>

<file path=xl/comments24.xml><?xml version="1.0" encoding="utf-8"?>
<comments xmlns="http://schemas.openxmlformats.org/spreadsheetml/2006/main">
  <authors>
    <author>Patricia Hembrough</author>
  </authors>
  <commentList>
    <comment ref="H49" authorId="0" shapeId="0">
      <text>
        <r>
          <rPr>
            <b/>
            <sz val="9"/>
            <color indexed="81"/>
            <rFont val="Tahoma"/>
            <family val="2"/>
          </rPr>
          <t>Enter N/A if this information is not applicable</t>
        </r>
      </text>
    </comment>
    <comment ref="J49" authorId="0" shapeId="0">
      <text>
        <r>
          <rPr>
            <b/>
            <sz val="9"/>
            <color indexed="81"/>
            <rFont val="Tahoma"/>
            <family val="2"/>
          </rPr>
          <t>Enter N/A if this information is not applicable</t>
        </r>
      </text>
    </comment>
  </commentList>
</comments>
</file>

<file path=xl/comments25.xml><?xml version="1.0" encoding="utf-8"?>
<comments xmlns="http://schemas.openxmlformats.org/spreadsheetml/2006/main">
  <authors>
    <author>Patricia Hembrough</author>
  </authors>
  <commentList>
    <comment ref="H48" authorId="0" shapeId="0">
      <text>
        <r>
          <rPr>
            <b/>
            <sz val="9"/>
            <color indexed="81"/>
            <rFont val="Tahoma"/>
            <family val="2"/>
          </rPr>
          <t>Enter N/A if this information is not applicable</t>
        </r>
      </text>
    </comment>
    <comment ref="J48" authorId="0" shapeId="0">
      <text>
        <r>
          <rPr>
            <b/>
            <sz val="9"/>
            <color indexed="81"/>
            <rFont val="Tahoma"/>
            <family val="2"/>
          </rPr>
          <t>Enter N/A if this information is not applicable</t>
        </r>
      </text>
    </comment>
  </commentList>
</comments>
</file>

<file path=xl/comments26.xml><?xml version="1.0" encoding="utf-8"?>
<comments xmlns="http://schemas.openxmlformats.org/spreadsheetml/2006/main">
  <authors>
    <author>phx</author>
  </authors>
  <commentList>
    <comment ref="J18" authorId="0" shapeId="0">
      <text>
        <r>
          <rPr>
            <b/>
            <sz val="9"/>
            <color indexed="81"/>
            <rFont val="Tahoma"/>
            <family val="2"/>
          </rPr>
          <t xml:space="preserve">If the variance does not equal zero, edits to the IET budget are needed. If the variance is positive, you have underspent. If the variance is negative, you have overspent. </t>
        </r>
        <r>
          <rPr>
            <sz val="9"/>
            <color indexed="81"/>
            <rFont val="Tahoma"/>
            <family val="2"/>
          </rPr>
          <t xml:space="preserve">
</t>
        </r>
      </text>
    </comment>
    <comment ref="J27" authorId="0" shapeId="0">
      <text>
        <r>
          <rPr>
            <sz val="11"/>
            <color indexed="81"/>
            <rFont val="Calibri"/>
            <family val="2"/>
            <scheme val="minor"/>
          </rPr>
          <t>If the administrative cost percentage is above 25%, adjustments to line items 1, 3, 8 and/or 9 are required</t>
        </r>
        <r>
          <rPr>
            <sz val="9"/>
            <color indexed="81"/>
            <rFont val="Tahoma"/>
            <family val="2"/>
          </rPr>
          <t xml:space="preserve">. 
</t>
        </r>
      </text>
    </comment>
  </commentList>
</comments>
</file>

<file path=xl/comments3.xml><?xml version="1.0" encoding="utf-8"?>
<comments xmlns="http://schemas.openxmlformats.org/spreadsheetml/2006/main">
  <authors>
    <author>Patricia Hembrough</author>
  </authors>
  <commentList>
    <comment ref="H79" authorId="0" shapeId="0">
      <text>
        <r>
          <rPr>
            <b/>
            <sz val="9"/>
            <color indexed="81"/>
            <rFont val="Tahoma"/>
            <family val="2"/>
          </rPr>
          <t>Enter N/A if this information is not applicable</t>
        </r>
      </text>
    </comment>
    <comment ref="J79" authorId="0" shapeId="0">
      <text>
        <r>
          <rPr>
            <b/>
            <sz val="9"/>
            <color indexed="81"/>
            <rFont val="Tahoma"/>
            <family val="2"/>
          </rPr>
          <t>Enter N/A if this information is not applicable</t>
        </r>
      </text>
    </comment>
  </commentList>
</comments>
</file>

<file path=xl/comments4.xml><?xml version="1.0" encoding="utf-8"?>
<comments xmlns="http://schemas.openxmlformats.org/spreadsheetml/2006/main">
  <authors>
    <author>phx</author>
  </authors>
  <commentList>
    <comment ref="I6" authorId="0" shapeId="0">
      <text>
        <r>
          <rPr>
            <b/>
            <sz val="9"/>
            <color indexed="81"/>
            <rFont val="Tahoma"/>
            <family val="2"/>
          </rPr>
          <t xml:space="preserve">If this figure is below 50, you must add student seats to the class plan(s). </t>
        </r>
        <r>
          <rPr>
            <sz val="9"/>
            <color indexed="81"/>
            <rFont val="Tahoma"/>
            <family val="2"/>
          </rPr>
          <t xml:space="preserve">
</t>
        </r>
      </text>
    </comment>
    <comment ref="J20" authorId="0" shapeId="0">
      <text>
        <r>
          <rPr>
            <b/>
            <sz val="9"/>
            <color indexed="81"/>
            <rFont val="Tahoma"/>
            <family val="2"/>
          </rPr>
          <t xml:space="preserve">Edits to the budget are required if this variance does not equal zero. If a positive variance is generated, you have underspent. If a negative variance appears, you have overspent. </t>
        </r>
        <r>
          <rPr>
            <sz val="9"/>
            <color indexed="81"/>
            <rFont val="Tahoma"/>
            <family val="2"/>
          </rPr>
          <t xml:space="preserve">
</t>
        </r>
      </text>
    </comment>
    <comment ref="J29" authorId="0" shapeId="0">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5.xml><?xml version="1.0" encoding="utf-8"?>
<comments xmlns="http://schemas.openxmlformats.org/spreadsheetml/2006/main">
  <authors>
    <author>Patricia Hembrough</author>
  </authors>
  <commentList>
    <comment ref="H55" authorId="0" shapeId="0">
      <text>
        <r>
          <rPr>
            <b/>
            <sz val="9"/>
            <color indexed="81"/>
            <rFont val="Tahoma"/>
            <family val="2"/>
          </rPr>
          <t>Enter N/A if this information is not applicable</t>
        </r>
      </text>
    </comment>
    <comment ref="J55" authorId="0" shapeId="0">
      <text>
        <r>
          <rPr>
            <b/>
            <sz val="9"/>
            <color indexed="81"/>
            <rFont val="Tahoma"/>
            <family val="2"/>
          </rPr>
          <t>Enter N/A if this information is not applicable</t>
        </r>
      </text>
    </comment>
  </commentList>
</comments>
</file>

<file path=xl/comments6.xml><?xml version="1.0" encoding="utf-8"?>
<comments xmlns="http://schemas.openxmlformats.org/spreadsheetml/2006/main">
  <authors>
    <author>phx</author>
  </authors>
  <commentList>
    <comment ref="J16" authorId="0" shapeId="0">
      <text>
        <r>
          <rPr>
            <b/>
            <sz val="9"/>
            <color indexed="81"/>
            <rFont val="Tahoma"/>
            <family val="2"/>
          </rPr>
          <t>If lower than 20%, more matching funds are required.</t>
        </r>
        <r>
          <rPr>
            <sz val="9"/>
            <color indexed="81"/>
            <rFont val="Tahoma"/>
            <family val="2"/>
          </rPr>
          <t xml:space="preserve">
</t>
        </r>
      </text>
    </comment>
  </commentList>
</comments>
</file>

<file path=xl/comments7.xml><?xml version="1.0" encoding="utf-8"?>
<comments xmlns="http://schemas.openxmlformats.org/spreadsheetml/2006/main">
  <authors>
    <author>Patricia Hembrough</author>
  </authors>
  <commentList>
    <comment ref="H55" authorId="0" shapeId="0">
      <text>
        <r>
          <rPr>
            <b/>
            <sz val="9"/>
            <color indexed="81"/>
            <rFont val="Tahoma"/>
            <family val="2"/>
          </rPr>
          <t>Enter N/A if this information is not applicable</t>
        </r>
      </text>
    </comment>
    <comment ref="J55" authorId="0" shapeId="0">
      <text>
        <r>
          <rPr>
            <b/>
            <sz val="9"/>
            <color indexed="81"/>
            <rFont val="Tahoma"/>
            <family val="2"/>
          </rPr>
          <t>Enter N/A if this information is not applicable</t>
        </r>
      </text>
    </comment>
  </commentList>
</comments>
</file>

<file path=xl/comments8.xml><?xml version="1.0" encoding="utf-8"?>
<comments xmlns="http://schemas.openxmlformats.org/spreadsheetml/2006/main">
  <authors>
    <author>Patricia Hembrough</author>
  </authors>
  <commentList>
    <comment ref="H55" authorId="0" shapeId="0">
      <text>
        <r>
          <rPr>
            <b/>
            <sz val="9"/>
            <color indexed="81"/>
            <rFont val="Tahoma"/>
            <family val="2"/>
          </rPr>
          <t>Enter N/A if this information is not applicable</t>
        </r>
      </text>
    </comment>
    <comment ref="J55" authorId="0" shapeId="0">
      <text>
        <r>
          <rPr>
            <b/>
            <sz val="9"/>
            <color indexed="81"/>
            <rFont val="Tahoma"/>
            <family val="2"/>
          </rPr>
          <t>Enter N/A if this information is not applicable</t>
        </r>
      </text>
    </comment>
  </commentList>
</comments>
</file>

<file path=xl/comments9.xml><?xml version="1.0" encoding="utf-8"?>
<comments xmlns="http://schemas.openxmlformats.org/spreadsheetml/2006/main">
  <authors>
    <author>Patricia Hembrough</author>
  </authors>
  <commentList>
    <comment ref="H55" authorId="0" shapeId="0">
      <text>
        <r>
          <rPr>
            <b/>
            <sz val="9"/>
            <color indexed="81"/>
            <rFont val="Tahoma"/>
            <family val="2"/>
          </rPr>
          <t>Enter N/A if this information is not applicable</t>
        </r>
      </text>
    </comment>
    <comment ref="J55" authorId="0" shapeId="0">
      <text>
        <r>
          <rPr>
            <b/>
            <sz val="9"/>
            <color indexed="81"/>
            <rFont val="Tahoma"/>
            <family val="2"/>
          </rPr>
          <t>Enter N/A if this information is not applicable</t>
        </r>
      </text>
    </comment>
  </commentList>
</comments>
</file>

<file path=xl/sharedStrings.xml><?xml version="1.0" encoding="utf-8"?>
<sst xmlns="http://schemas.openxmlformats.org/spreadsheetml/2006/main" count="2041" uniqueCount="450">
  <si>
    <t>Class Focus</t>
  </si>
  <si>
    <t>FTE</t>
  </si>
  <si>
    <t>SPL</t>
  </si>
  <si>
    <t>GLE</t>
  </si>
  <si>
    <t>Cost</t>
  </si>
  <si>
    <t>Select</t>
  </si>
  <si>
    <t>Class Code</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</si>
  <si>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</si>
  <si>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</si>
  <si>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</si>
  <si>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</si>
  <si>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</si>
  <si>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</si>
  <si>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</si>
  <si>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</si>
  <si>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</si>
  <si>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</si>
  <si>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</si>
  <si>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</si>
  <si>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</si>
  <si>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</si>
  <si>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</si>
  <si>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</si>
  <si>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</si>
  <si>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</si>
  <si>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</si>
  <si>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</si>
  <si>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</si>
  <si>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</si>
  <si>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</si>
  <si>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</si>
  <si>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</si>
  <si>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</si>
  <si>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Other</t>
  </si>
  <si>
    <t>Fringe Rate</t>
  </si>
  <si>
    <t>Core ABE</t>
  </si>
  <si>
    <t>STAR</t>
  </si>
  <si>
    <t>Math</t>
  </si>
  <si>
    <t>Writing</t>
  </si>
  <si>
    <t>Sep</t>
  </si>
  <si>
    <t>Dec</t>
  </si>
  <si>
    <t>Jun</t>
  </si>
  <si>
    <t>Jan</t>
  </si>
  <si>
    <t>Oct</t>
  </si>
  <si>
    <t>Computer Literacy</t>
  </si>
  <si>
    <t>Distance Learning</t>
  </si>
  <si>
    <t>Career Readiness</t>
  </si>
  <si>
    <t>Aug</t>
  </si>
  <si>
    <t>May</t>
  </si>
  <si>
    <t>Citizenship</t>
  </si>
  <si>
    <t>Feb</t>
  </si>
  <si>
    <t>Bridges to College</t>
  </si>
  <si>
    <t>College Readiness</t>
  </si>
  <si>
    <t>ELA</t>
  </si>
  <si>
    <t>Reading</t>
  </si>
  <si>
    <t>Science</t>
  </si>
  <si>
    <t>Social Studies</t>
  </si>
  <si>
    <t>IET</t>
  </si>
  <si>
    <t>Core ESOL</t>
  </si>
  <si>
    <t>Math for ESOL</t>
  </si>
  <si>
    <t>IELCE</t>
  </si>
  <si>
    <t>Mar</t>
  </si>
  <si>
    <t>Apr</t>
  </si>
  <si>
    <t>Jul</t>
  </si>
  <si>
    <t>Nov</t>
  </si>
  <si>
    <t>Speaking</t>
  </si>
  <si>
    <t>Listening</t>
  </si>
  <si>
    <t>Class Cost</t>
  </si>
  <si>
    <t>Student Seats</t>
  </si>
  <si>
    <t>Fringe Cost</t>
  </si>
  <si>
    <t>ABE</t>
  </si>
  <si>
    <t>ESOL</t>
  </si>
  <si>
    <t xml:space="preserve">Average Cost Per Student </t>
  </si>
  <si>
    <t>Classes</t>
  </si>
  <si>
    <t>Approved Rate</t>
  </si>
  <si>
    <t>Line 1  Administrative Staff (Without Fringe)</t>
  </si>
  <si>
    <t>Line 2  Professionl Staff (Without Fringe)</t>
  </si>
  <si>
    <t>Line 3  Support Staff (Without Fringe)</t>
  </si>
  <si>
    <t>MATCH PERCENTAGE</t>
  </si>
  <si>
    <t>Notes</t>
  </si>
  <si>
    <t>Hours Per Week</t>
  </si>
  <si>
    <t>Family Literacy</t>
  </si>
  <si>
    <t>Weeks Per Year</t>
  </si>
  <si>
    <t>Hours Per Year</t>
  </si>
  <si>
    <t>Cost Per Student Seat</t>
  </si>
  <si>
    <t>ABE CLASS PLAN</t>
  </si>
  <si>
    <t>ESOL CLASS PLAN</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</si>
  <si>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</si>
  <si>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</si>
  <si>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</si>
  <si>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</si>
  <si>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</si>
  <si>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</si>
  <si>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</si>
  <si>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</si>
  <si>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</si>
  <si>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</si>
  <si>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</si>
  <si>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</si>
  <si>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</si>
  <si>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</si>
  <si>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</si>
  <si>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</si>
  <si>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</si>
  <si>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</si>
  <si>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</si>
  <si>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</si>
  <si>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</si>
  <si>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</si>
  <si>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</si>
  <si>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</si>
  <si>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</si>
  <si>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</si>
  <si>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</si>
  <si>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</si>
  <si>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</si>
  <si>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</si>
  <si>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</si>
  <si>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</si>
  <si>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</si>
  <si>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</si>
  <si>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</si>
  <si>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</si>
  <si>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</si>
  <si>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</si>
  <si>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</si>
  <si>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</si>
  <si>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E41</t>
  </si>
  <si>
    <t>E42</t>
  </si>
  <si>
    <t>E43</t>
  </si>
  <si>
    <t>E44</t>
  </si>
  <si>
    <t>E45</t>
  </si>
  <si>
    <t>E46</t>
  </si>
  <si>
    <t>E47</t>
  </si>
  <si>
    <t>E48</t>
  </si>
  <si>
    <t>E49</t>
  </si>
  <si>
    <t>E50</t>
  </si>
  <si>
    <t>E51</t>
  </si>
  <si>
    <t>E52</t>
  </si>
  <si>
    <t>E53</t>
  </si>
  <si>
    <t>E54</t>
  </si>
  <si>
    <t>E55</t>
  </si>
  <si>
    <t>E56</t>
  </si>
  <si>
    <t>E57</t>
  </si>
  <si>
    <t>E58</t>
  </si>
  <si>
    <t>E59</t>
  </si>
  <si>
    <t>E60</t>
  </si>
  <si>
    <t>E61</t>
  </si>
  <si>
    <t>E62</t>
  </si>
  <si>
    <t>E63</t>
  </si>
  <si>
    <t>E64</t>
  </si>
  <si>
    <t>E65</t>
  </si>
  <si>
    <t>E66</t>
  </si>
  <si>
    <t>E67</t>
  </si>
  <si>
    <t>E68</t>
  </si>
  <si>
    <t>E69</t>
  </si>
  <si>
    <t>E70</t>
  </si>
  <si>
    <t>E71</t>
  </si>
  <si>
    <t>E72</t>
  </si>
  <si>
    <t>E73</t>
  </si>
  <si>
    <t>E74</t>
  </si>
  <si>
    <t>E75</t>
  </si>
  <si>
    <t>E76</t>
  </si>
  <si>
    <t>E77</t>
  </si>
  <si>
    <t>E78</t>
  </si>
  <si>
    <t>E79</t>
  </si>
  <si>
    <t>E80</t>
  </si>
  <si>
    <t>E81</t>
  </si>
  <si>
    <t>E82</t>
  </si>
  <si>
    <t>E83</t>
  </si>
  <si>
    <t>E84</t>
  </si>
  <si>
    <t>E85</t>
  </si>
  <si>
    <t>E86</t>
  </si>
  <si>
    <t>E87</t>
  </si>
  <si>
    <t>E88</t>
  </si>
  <si>
    <t>E89</t>
  </si>
  <si>
    <t>E90</t>
  </si>
  <si>
    <t>E91</t>
  </si>
  <si>
    <t>E92</t>
  </si>
  <si>
    <t>E93</t>
  </si>
  <si>
    <t>E94</t>
  </si>
  <si>
    <t>E95</t>
  </si>
  <si>
    <t>E96</t>
  </si>
  <si>
    <t>E97</t>
  </si>
  <si>
    <t>E98</t>
  </si>
  <si>
    <t>E99</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</si>
  <si>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</si>
  <si>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</si>
  <si>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</si>
  <si>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</si>
  <si>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</si>
  <si>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</si>
  <si>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</si>
  <si>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</si>
  <si>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</si>
  <si>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</si>
  <si>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</si>
  <si>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</si>
  <si>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</si>
  <si>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</si>
  <si>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</si>
  <si>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</si>
  <si>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</si>
  <si>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</si>
  <si>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</si>
  <si>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</si>
  <si>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</si>
  <si>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</si>
  <si>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</si>
  <si>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</si>
  <si>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</si>
  <si>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</si>
  <si>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</si>
  <si>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</si>
  <si>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</si>
  <si>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</si>
  <si>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</si>
  <si>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</si>
  <si>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</si>
  <si>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</si>
  <si>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</si>
  <si>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</si>
  <si>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</si>
  <si>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</si>
  <si>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</si>
  <si>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</si>
  <si>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</si>
  <si>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</si>
  <si>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</si>
  <si>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</si>
  <si>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</si>
  <si>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</si>
  <si>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</si>
  <si>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</si>
  <si>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</si>
  <si>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</si>
  <si>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</si>
  <si>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</si>
  <si>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</si>
  <si>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</si>
  <si>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</si>
  <si>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</si>
  <si>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</si>
  <si>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</si>
  <si>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</si>
  <si>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</si>
  <si>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</si>
  <si>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</si>
  <si>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</si>
  <si>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</si>
  <si>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</si>
  <si>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</si>
  <si>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</si>
  <si>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</si>
  <si>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</si>
  <si>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</si>
  <si>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</si>
  <si>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</si>
  <si>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</si>
  <si>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F1</t>
  </si>
  <si>
    <t>F2</t>
  </si>
  <si>
    <t>F3</t>
  </si>
  <si>
    <t>F4</t>
  </si>
  <si>
    <t>F5</t>
  </si>
  <si>
    <t>F6</t>
  </si>
  <si>
    <t>ADMINISTRATIVE COST PERCENTAGE</t>
  </si>
  <si>
    <t>70% of Budget Narrative Line 1 (Fringe Included)</t>
  </si>
  <si>
    <t>100% of Budget Narrative Line 3 (Fringe Included)</t>
  </si>
  <si>
    <t>100% of Budget Narrative Line 9</t>
  </si>
  <si>
    <t>COMBINED SUMMARY SHEET</t>
  </si>
  <si>
    <t>IET Budget Narrative</t>
  </si>
  <si>
    <t>IELCE Budget Narrative</t>
  </si>
  <si>
    <t>Total CALC/CI Administrative Cost</t>
  </si>
  <si>
    <t>Total IELCE Administrative Cost</t>
  </si>
  <si>
    <t>Total IET Administrative Cost</t>
  </si>
  <si>
    <t>READ ONLY</t>
  </si>
  <si>
    <t>VARIANCE (should equal zero)*</t>
  </si>
  <si>
    <t>TOTALS GENERATED from CLASS PLAN</t>
  </si>
  <si>
    <t>TOTAL GENERATED on the BUDGET</t>
  </si>
  <si>
    <t>TOTAL ADMINISTRATIVE COST</t>
  </si>
  <si>
    <t>TOTAL MATCH BUDGET</t>
  </si>
  <si>
    <t xml:space="preserve">ADMINISTRATIVE COSTS </t>
  </si>
  <si>
    <r>
      <t xml:space="preserve">* If a positive variance is generated, you have </t>
    </r>
    <r>
      <rPr>
        <b/>
        <sz val="10"/>
        <color theme="1"/>
        <rFont val="Calibri"/>
        <family val="2"/>
        <scheme val="minor"/>
      </rPr>
      <t>under</t>
    </r>
    <r>
      <rPr>
        <sz val="10"/>
        <color theme="1"/>
        <rFont val="Calibri"/>
        <family val="2"/>
        <scheme val="minor"/>
      </rPr>
      <t xml:space="preserve"> spent.   If a negative variance is generated, you have </t>
    </r>
    <r>
      <rPr>
        <b/>
        <sz val="10"/>
        <color theme="1"/>
        <rFont val="Calibri"/>
        <family val="2"/>
        <scheme val="minor"/>
      </rPr>
      <t xml:space="preserve">over </t>
    </r>
    <r>
      <rPr>
        <sz val="10"/>
        <color theme="1"/>
        <rFont val="Calibri"/>
        <family val="2"/>
        <scheme val="minor"/>
      </rPr>
      <t>spent.</t>
    </r>
  </si>
  <si>
    <t>TOTAL GENERATED from CLASS PLAN</t>
  </si>
  <si>
    <t>Seats</t>
  </si>
  <si>
    <r>
      <t xml:space="preserve">* If positive variance, you have </t>
    </r>
    <r>
      <rPr>
        <b/>
        <sz val="10"/>
        <color theme="1"/>
        <rFont val="Calibri"/>
        <family val="2"/>
        <scheme val="minor"/>
      </rPr>
      <t>under</t>
    </r>
    <r>
      <rPr>
        <sz val="10"/>
        <color theme="1"/>
        <rFont val="Calibri"/>
        <family val="2"/>
        <scheme val="minor"/>
      </rPr>
      <t xml:space="preserve"> spent.   If negative variance, you have </t>
    </r>
    <r>
      <rPr>
        <b/>
        <sz val="10"/>
        <color theme="1"/>
        <rFont val="Calibri"/>
        <family val="2"/>
        <scheme val="minor"/>
      </rPr>
      <t xml:space="preserve">over </t>
    </r>
    <r>
      <rPr>
        <sz val="10"/>
        <color theme="1"/>
        <rFont val="Calibri"/>
        <family val="2"/>
        <scheme val="minor"/>
      </rPr>
      <t>spent.</t>
    </r>
  </si>
  <si>
    <t>Cost Per Seat</t>
  </si>
  <si>
    <r>
      <t xml:space="preserve">VARIANCE </t>
    </r>
    <r>
      <rPr>
        <b/>
        <sz val="10"/>
        <rFont val="Calibri"/>
        <family val="2"/>
        <scheme val="minor"/>
      </rPr>
      <t>(should equal zero)</t>
    </r>
    <r>
      <rPr>
        <b/>
        <sz val="12"/>
        <rFont val="Calibri"/>
        <family val="2"/>
        <scheme val="minor"/>
      </rPr>
      <t>*</t>
    </r>
  </si>
  <si>
    <t>ADMINISTRATIVE COSTS</t>
  </si>
  <si>
    <t>TOTAL ADMINISTRATIVE COSTS</t>
  </si>
  <si>
    <t>TOTALS GENERATED by CLASS PLANS</t>
  </si>
  <si>
    <t>TOTAL DIRECT BUDGET</t>
  </si>
  <si>
    <r>
      <rPr>
        <b/>
        <sz val="12"/>
        <rFont val="Calibri"/>
        <family val="2"/>
        <scheme val="minor"/>
      </rPr>
      <t>ADMINISTRATIVE COST PERCENTAGE</t>
    </r>
    <r>
      <rPr>
        <b/>
        <sz val="10"/>
        <rFont val="Calibri"/>
        <family val="2"/>
        <scheme val="minor"/>
      </rPr>
      <t xml:space="preserve"> (25% or lower)</t>
    </r>
  </si>
  <si>
    <t>1. ADMINISTRATORS</t>
  </si>
  <si>
    <t>Title</t>
  </si>
  <si>
    <t>Duties specific to this grant</t>
  </si>
  <si>
    <t xml:space="preserve">Hours </t>
  </si>
  <si>
    <t>Rate/Hr</t>
  </si>
  <si>
    <t xml:space="preserve">Total Cost </t>
  </si>
  <si>
    <t>2. INSTRUCTIONAL/PROFESSIONAL STAFF</t>
  </si>
  <si>
    <t>Content area and programmatic duties</t>
  </si>
  <si>
    <t>3. SUPPORT STAFF</t>
  </si>
  <si>
    <t>List the specific benefits included in each rate</t>
  </si>
  <si>
    <t>Total Cost</t>
  </si>
  <si>
    <t>Line 4 Sub-Total</t>
  </si>
  <si>
    <t>Purpose</t>
  </si>
  <si>
    <t xml:space="preserve">Describe the specific services being provided </t>
  </si>
  <si>
    <t>Hours</t>
  </si>
  <si>
    <t>Rate</t>
  </si>
  <si>
    <t>Line 5 Sub-Total</t>
  </si>
  <si>
    <t>Provide a detailed description of supplies and materials including their purpose and use.</t>
  </si>
  <si>
    <t>Line 6 Sub-Total</t>
  </si>
  <si>
    <t>Miles</t>
  </si>
  <si>
    <t>Line 7 Sub-Total</t>
  </si>
  <si>
    <t>Describe in detail. Identify the specific overhead being charged to this grant.</t>
  </si>
  <si>
    <t>Line 8 Sub-Total</t>
  </si>
  <si>
    <t>TOTAL FUNDS REQUESTED</t>
  </si>
  <si>
    <t>4. STIPENDS</t>
  </si>
  <si>
    <t>5. FRINGE BENEFITS</t>
  </si>
  <si>
    <t>6. CONTRACTUAL SERVICES</t>
  </si>
  <si>
    <t>7. SUPPLIES AND MATERIALS</t>
  </si>
  <si>
    <t>8. TRAVEL: Mileage, Conference registration, hotel &amp; meals</t>
  </si>
  <si>
    <t>9. OTHER COSTS:</t>
  </si>
  <si>
    <t>10. INDIRECT COST</t>
  </si>
  <si>
    <t xml:space="preserve">11. EQUIPMENT </t>
  </si>
  <si>
    <t xml:space="preserve"> Seats</t>
  </si>
  <si>
    <t>CALC SUMMARY SHEET</t>
  </si>
  <si>
    <t xml:space="preserve"> w/out Fringe</t>
  </si>
  <si>
    <t>Describe the purpose and specific services provided</t>
  </si>
  <si>
    <t>Title of Reciever</t>
  </si>
  <si>
    <t>Line 1: administrators</t>
  </si>
  <si>
    <t>Line 2: professional staff</t>
  </si>
  <si>
    <t>Line 3: support staff</t>
  </si>
  <si>
    <t>Who will be attending</t>
  </si>
  <si>
    <t>Purpose of attending</t>
  </si>
  <si>
    <t>Describe the specific event being attended</t>
  </si>
  <si>
    <t>Type of Cost</t>
  </si>
  <si>
    <t>Line 9 Sub-Total</t>
  </si>
  <si>
    <t>Utilities</t>
  </si>
  <si>
    <t xml:space="preserve">Actual rate being charged </t>
  </si>
  <si>
    <t>This line is for items costing $5,000 or more. Pre-approval is required. Provide details of the item(s) being purchased including their use.</t>
  </si>
  <si>
    <t>Line 11 Sub-Total</t>
  </si>
  <si>
    <t>Line 1 Sub-Totals</t>
  </si>
  <si>
    <t>Line 2 Sub-Totals</t>
  </si>
  <si>
    <t>Line 3 Sub-Totals</t>
  </si>
  <si>
    <t>Line 4 Stipends</t>
  </si>
  <si>
    <t>Line 5  Fringe Benefits</t>
  </si>
  <si>
    <t>Line 6  Contractual Services</t>
  </si>
  <si>
    <t>Line 7  Supplies and Materials</t>
  </si>
  <si>
    <t>Line 8  Travel</t>
  </si>
  <si>
    <t>Line 9  Other</t>
  </si>
  <si>
    <t>Line 10  Indirect Costs</t>
  </si>
  <si>
    <t>Line 11 Equipment</t>
  </si>
  <si>
    <t>70% of Budget Narrative Line 1: Administrators (Fringe Included)</t>
  </si>
  <si>
    <t>100% of Budget Narrative Line 3: Support Staff (Fringe Included)</t>
  </si>
  <si>
    <t>100% of Budget Narrative Line 9: Other</t>
  </si>
  <si>
    <t>Line 4  Stipends</t>
  </si>
  <si>
    <t>GLE or SPL</t>
  </si>
  <si>
    <t>CALC MATCH SUMMARY SHEET</t>
  </si>
  <si>
    <t>CALC BUDGET NARRATIVE</t>
  </si>
  <si>
    <t>SUBCONTRACTOR #1            BUDGET NARRATIVE</t>
  </si>
  <si>
    <t>ABE Class Plan</t>
  </si>
  <si>
    <t>ESOL Class Plan</t>
  </si>
  <si>
    <t>CALC Budget Narrative</t>
  </si>
  <si>
    <t>IET   CLASS PLAN</t>
  </si>
  <si>
    <t>IET SUMMARY SHEET</t>
  </si>
  <si>
    <t>IELCE  CLASS PLAN</t>
  </si>
  <si>
    <t>IELCE  BUDGET NARRATIVE</t>
  </si>
  <si>
    <t>IELCE  SUMMARY SHEET</t>
  </si>
  <si>
    <t>Name of subcontractor:</t>
  </si>
  <si>
    <t>Name of IET Program:</t>
  </si>
  <si>
    <t>IET      BUDGET NARRATIVE</t>
  </si>
  <si>
    <t>Name of IELCE Program:</t>
  </si>
  <si>
    <t>100% of Budget Narrative Line 10</t>
  </si>
  <si>
    <t>Subcontractor Narrative 1</t>
  </si>
  <si>
    <t>Subcontractor Narrative 2</t>
  </si>
  <si>
    <t>Subcontractor Narrative 3</t>
  </si>
  <si>
    <t>CALC Summary Sheet</t>
  </si>
  <si>
    <t>CALC Match Narrative</t>
  </si>
  <si>
    <t>CALC Match Summary Sheet</t>
  </si>
  <si>
    <t>IET Class Plan</t>
  </si>
  <si>
    <t>IET Match Narrative</t>
  </si>
  <si>
    <t>IET Summary Sheet</t>
  </si>
  <si>
    <t>IELCE Class Plan</t>
  </si>
  <si>
    <t>IELCE Match Narrative</t>
  </si>
  <si>
    <t>IELCE Summary Sheet</t>
  </si>
  <si>
    <t>CALC    MATCH BUDGET NARRATIVE</t>
  </si>
  <si>
    <t xml:space="preserve"> IET     MATCH BUDGET NARRATIVE</t>
  </si>
  <si>
    <t xml:space="preserve"> IELCE      MATCH BUDGET NARRATIVE</t>
  </si>
  <si>
    <t>Home Page</t>
  </si>
  <si>
    <t xml:space="preserve">Use the links below to navigate through the workbook. </t>
  </si>
  <si>
    <t>CLASS PLANS</t>
  </si>
  <si>
    <t>NARRATIVES</t>
  </si>
  <si>
    <t>CALC</t>
  </si>
  <si>
    <t>SUMMARY SHEETS</t>
  </si>
  <si>
    <t xml:space="preserve">Total CALC/CI Budget </t>
  </si>
  <si>
    <t>Total IET Budget</t>
  </si>
  <si>
    <t xml:space="preserve">Total IELCE Budget </t>
  </si>
  <si>
    <t xml:space="preserve">TOTAL AMOUNT GENERATED by all BUDGETS </t>
  </si>
  <si>
    <t>For core CALC expenses including outstationing. Enter detailed information into the non-shaded fields.</t>
  </si>
  <si>
    <t xml:space="preserve">Enter detailed information into the non-shaded fields. </t>
  </si>
  <si>
    <t>If indirect costs are recovered, they shall be returned to the general fund of the city or town in accordance with G.L. Chapter 44, Section 53. In the case of regional schools, indirect costs shall be returned to the regional school general fund.</t>
  </si>
  <si>
    <t>The decision to recover indirect costs using these established rates is a local option. The rates are developed for school districts as the maximum allowable rate for a given fiscal year.</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</si>
  <si>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</si>
  <si>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Districts are allowed to take less than the maximum, but not more than the maximum allowable for indirect costs.</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</si>
  <si>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</si>
  <si>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Important Notes regarding Indirect Costs:</t>
  </si>
  <si>
    <t>Maximum Amount that can be used for Indirect:</t>
  </si>
  <si>
    <t>Total Funds/(1+Percentage)</t>
  </si>
  <si>
    <r>
      <t xml:space="preserve">Indirect Cost Percentage: If decimals used </t>
    </r>
    <r>
      <rPr>
        <b/>
        <sz val="10"/>
        <rFont val="Arial"/>
        <family val="2"/>
      </rPr>
      <t xml:space="preserve"> (.0218)</t>
    </r>
  </si>
  <si>
    <t>Total Funds Requested</t>
  </si>
  <si>
    <t>Below</t>
  </si>
  <si>
    <t>Example</t>
  </si>
  <si>
    <t>Grant Information</t>
  </si>
  <si>
    <t>Note: if decimal format used</t>
  </si>
  <si>
    <t>Input Your</t>
  </si>
  <si>
    <t>Indirect Cost Calculation (B)</t>
  </si>
  <si>
    <t xml:space="preserve"> </t>
  </si>
  <si>
    <r>
      <t xml:space="preserve">Indirect Cost Percentage: If percentage used </t>
    </r>
    <r>
      <rPr>
        <b/>
        <sz val="10"/>
        <rFont val="Arial"/>
        <family val="2"/>
      </rPr>
      <t>(2.18%)</t>
    </r>
  </si>
  <si>
    <t>Note: if percentage format used</t>
  </si>
  <si>
    <t>Indirect Cost Calculation (A)</t>
  </si>
  <si>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</si>
  <si>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r>
      <t>You will need to insert your school district's approved allowable rate and total funds requested in the yellow boxes.</t>
    </r>
    <r>
      <rPr>
        <sz val="10"/>
        <rFont val="Arial"/>
        <family val="2"/>
      </rPr>
      <t xml:space="preserve"> </t>
    </r>
  </si>
  <si>
    <t>The following worksheet will automatically calculate the amount of funds that can be used by a school district for indirect costs.</t>
  </si>
  <si>
    <t>Indirect Cost Calculation Worksheet</t>
  </si>
  <si>
    <t xml:space="preserve">100% of Budget Narrative Line 10: Indirect </t>
  </si>
  <si>
    <t>100% of Budget Narrative Line 11: Equipment</t>
  </si>
  <si>
    <t>100% of Budget Narrative Line 11</t>
  </si>
  <si>
    <t>IET 2  CLASS PLAN</t>
  </si>
  <si>
    <t>IET 2  BUDGET NARRATIVE</t>
  </si>
  <si>
    <t>IET 2 SUMMARY SHEET</t>
  </si>
  <si>
    <t>IET 2 Budget Narrative</t>
  </si>
  <si>
    <t>IET 2 Match Narrative</t>
  </si>
  <si>
    <t>IELCE 2 Budget Narrative</t>
  </si>
  <si>
    <t>IELCE 2 Match Narrative</t>
  </si>
  <si>
    <t>IELCE  2 BUDGET NARRATIVE</t>
  </si>
  <si>
    <t>IELCE 2 SUMMARY SHEET</t>
  </si>
  <si>
    <t>IELCE 2 CLASS PLAN</t>
  </si>
  <si>
    <t xml:space="preserve"> IELCE 2  MATCH BUDGET NARRATIVE</t>
  </si>
  <si>
    <t xml:space="preserve"> IET 2  MATCH BUDGET NARRATIVE</t>
  </si>
  <si>
    <t>IET (1+2)</t>
  </si>
  <si>
    <t>IELCE (1+2)</t>
  </si>
  <si>
    <t>SUBCONTRACTOR #2            BUDGET NARRATIVE</t>
  </si>
  <si>
    <t>SUBCONTRACT MATCH NARRATIVE 1</t>
  </si>
  <si>
    <t>SUBCONTRACTOR #3            BUDGET NARRATIVE</t>
  </si>
  <si>
    <t>SUBCONTRACTOR #4            BUDGET NARRATIVE</t>
  </si>
  <si>
    <t xml:space="preserve">Name of Subcontractor: </t>
  </si>
  <si>
    <t xml:space="preserve"> SUBCONTRACT MATCH BUDGET NARRATIVE 2</t>
  </si>
  <si>
    <t>SUBCONTRACTOR MATCH NARRATIVE 3</t>
  </si>
  <si>
    <t>SUBCONTRACTOR MATCH NARRATIVE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</si>
</sst>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_(* #,##0_);_(* \(#,##0\);_(* &quot;-&quot;??_);_(@_)"/>
    <numFmt numFmtId="168" formatCode="_([$$-409]* #,##0.00_);_([$$-409]* \(#,##0.00\);_([$$-409]* &quot;-&quot;??_);_(@_)"/>
    <numFmt numFmtId="169" formatCode="_([$$-409]* #,##0_);_([$$-409]* \(#,##0\);_([$$-409]* &quot;-&quot;??_);_(@_)"/>
    <numFmt numFmtId="170" formatCode="_(&quot;$&quot;* #,##0.00_);_(&quot;$&quot;* \(#,##0.00\);_(&quot;$&quot;* &quot;-&quot;_);_(@_)"/>
    <numFmt numFmtId="171" formatCode="0.0000"/>
  </numFmts>
  <fonts count="60" x14ac:knownFonts="1">
    <font>
      <sz val="11"/>
      <color theme="1"/>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0"/>
      <color theme="1"/>
      <name val="Calibri"/>
      <family val="2"/>
      <scheme val="minor"/>
    </font>
    <font>
      <sz val="12"/>
      <color theme="1"/>
      <name val="Calibri"/>
      <family val="2"/>
      <scheme val="minor"/>
    </font>
    <font>
      <b/>
      <sz val="13"/>
      <color theme="3"/>
      <name val="Calibri"/>
      <family val="2"/>
      <scheme val="minor"/>
    </font>
    <font>
      <b/>
      <sz val="11"/>
      <color rgb="FF3F3F3F"/>
      <name val="Calibri"/>
      <family val="2"/>
      <scheme val="minor"/>
    </font>
    <font>
      <b/>
      <sz val="14"/>
      <color theme="1"/>
      <name val="Calibri"/>
      <family val="2"/>
      <scheme val="minor"/>
    </font>
    <font>
      <b/>
      <sz val="16"/>
      <color theme="1"/>
      <name val="Calibri"/>
      <family val="2"/>
      <scheme val="minor"/>
    </font>
    <font>
      <i/>
      <sz val="11"/>
      <color rgb="FF7F7F7F"/>
      <name val="Calibri"/>
      <family val="2"/>
      <scheme val="minor"/>
    </font>
    <font>
      <b/>
      <i/>
      <sz val="11"/>
      <color rgb="FF7F7F7F"/>
      <name val="Calibri"/>
      <family val="2"/>
      <scheme val="minor"/>
    </font>
    <font>
      <b/>
      <sz val="10"/>
      <color theme="1"/>
      <name val="Calibri"/>
      <family val="2"/>
      <scheme val="minor"/>
    </font>
    <font>
      <b/>
      <sz val="16"/>
      <color rgb="FF000000"/>
      <name val="Calibri"/>
      <family val="2"/>
    </font>
    <font>
      <sz val="16"/>
      <color theme="1"/>
      <name val="Calibri"/>
      <family val="2"/>
    </font>
    <font>
      <b/>
      <sz val="11"/>
      <color rgb="FF000000"/>
      <name val="Calibri"/>
      <family val="2"/>
      <scheme val="minor"/>
    </font>
    <font>
      <sz val="10"/>
      <color rgb="FF000000"/>
      <name val="Calibri"/>
      <family val="2"/>
      <scheme val="minor"/>
    </font>
    <font>
      <sz val="11"/>
      <color theme="0"/>
      <name val="Calibri"/>
      <family val="2"/>
      <scheme val="minor"/>
    </font>
    <font>
      <b/>
      <sz val="14"/>
      <color theme="0"/>
      <name val="Calibri"/>
      <family val="2"/>
      <scheme val="minor"/>
    </font>
    <font>
      <b/>
      <sz val="12"/>
      <color theme="1"/>
      <name val="Calibri"/>
      <family val="2"/>
      <scheme val="minor"/>
    </font>
    <font>
      <b/>
      <sz val="12"/>
      <name val="Calibri"/>
      <family val="2"/>
      <scheme val="minor"/>
    </font>
    <font>
      <sz val="12"/>
      <name val="Calibri"/>
      <family val="2"/>
      <scheme val="minor"/>
    </font>
    <font>
      <b/>
      <sz val="14"/>
      <name val="Calibri"/>
      <family val="2"/>
      <scheme val="minor"/>
    </font>
    <font>
      <sz val="14"/>
      <color rgb="FFFF0000"/>
      <name val="Calibri"/>
      <family val="2"/>
      <scheme val="minor"/>
    </font>
    <font>
      <b/>
      <sz val="10"/>
      <name val="Calibri"/>
      <family val="2"/>
      <scheme val="minor"/>
    </font>
    <font>
      <sz val="11"/>
      <color indexed="81"/>
      <name val="Calibri"/>
      <family val="2"/>
      <scheme val="minor"/>
    </font>
    <font>
      <b/>
      <sz val="14"/>
      <color rgb="FF000000"/>
      <name val="Calibri"/>
      <family val="2"/>
    </font>
    <font>
      <b/>
      <sz val="14"/>
      <name val="Arial Narrow"/>
      <family val="2"/>
    </font>
    <font>
      <b/>
      <sz val="13"/>
      <name val="Arial Narrow"/>
      <family val="2"/>
    </font>
    <font>
      <i/>
      <sz val="11"/>
      <color theme="1"/>
      <name val="Arial Narrow"/>
      <family val="2"/>
    </font>
    <font>
      <b/>
      <i/>
      <sz val="11"/>
      <name val="Arial Narrow"/>
      <family val="2"/>
    </font>
    <font>
      <b/>
      <sz val="12"/>
      <name val="Arial Narrow"/>
      <family val="2"/>
    </font>
    <font>
      <sz val="11"/>
      <name val="Arial Narrow"/>
      <family val="2"/>
    </font>
    <font>
      <i/>
      <sz val="11"/>
      <name val="Arial Narrow"/>
      <family val="2"/>
    </font>
    <font>
      <b/>
      <sz val="11"/>
      <name val="Arial Narrow"/>
      <family val="2"/>
    </font>
    <font>
      <sz val="11"/>
      <color theme="1"/>
      <name val="Arial Narrow"/>
      <family val="2"/>
    </font>
    <font>
      <b/>
      <sz val="12"/>
      <color theme="1"/>
      <name val="Arial Narrow"/>
      <family val="2"/>
    </font>
    <font>
      <sz val="16"/>
      <color rgb="FFFF0000"/>
      <name val="Calibri"/>
      <family val="2"/>
      <scheme val="minor"/>
    </font>
    <font>
      <sz val="16"/>
      <color theme="1"/>
      <name val="Calibri"/>
      <family val="2"/>
      <scheme val="minor"/>
    </font>
    <font>
      <u/>
      <sz val="11"/>
      <color theme="10"/>
      <name val="Calibri"/>
      <family val="2"/>
      <scheme val="minor"/>
    </font>
    <font>
      <b/>
      <sz val="13"/>
      <color theme="0"/>
      <name val="Arial Narrow"/>
      <family val="2"/>
    </font>
    <font>
      <u/>
      <sz val="13"/>
      <color theme="10"/>
      <name val="Arial Narrow"/>
      <family val="2"/>
    </font>
    <font>
      <sz val="13"/>
      <color theme="1"/>
      <name val="Arial Narrow"/>
      <family val="2"/>
    </font>
    <font>
      <i/>
      <sz val="9"/>
      <name val="Arial Narrow"/>
      <family val="2"/>
    </font>
    <font>
      <i/>
      <sz val="10"/>
      <name val="Arial Narrow"/>
      <family val="2"/>
    </font>
    <font>
      <i/>
      <sz val="9"/>
      <color theme="1"/>
      <name val="Arial Narrow"/>
      <family val="2"/>
    </font>
    <font>
      <i/>
      <sz val="10"/>
      <color theme="1"/>
      <name val="Arial Narrow"/>
      <family val="2"/>
    </font>
    <font>
      <sz val="10"/>
      <name val="Arial Narrow"/>
      <family val="2"/>
    </font>
    <font>
      <b/>
      <sz val="13"/>
      <color theme="1"/>
      <name val="Calibri"/>
      <family val="2"/>
      <scheme val="minor"/>
    </font>
    <font>
      <b/>
      <sz val="13"/>
      <color theme="1"/>
      <name val="Arial Narrow"/>
      <family val="2"/>
    </font>
    <font>
      <sz val="10"/>
      <name val="Arial"/>
      <family val="2"/>
    </font>
    <font>
      <sz val="10"/>
      <name val="Arial"/>
      <family val="2"/>
    </font>
    <font>
      <b/>
      <sz val="12"/>
      <name val="Arial"/>
      <family val="2"/>
    </font>
    <font>
      <b/>
      <sz val="10"/>
      <name val="Arial"/>
      <family val="2"/>
    </font>
    <font>
      <b/>
      <i/>
      <sz val="10"/>
      <name val="Arial"/>
      <family val="2"/>
    </font>
    <font>
      <sz val="8"/>
      <name val="Arial"/>
      <family val="2"/>
    </font>
    <font>
      <sz val="18"/>
      <name val="Arial"/>
      <family val="2"/>
    </font>
    <font>
      <sz val="10"/>
      <color theme="1"/>
      <name val="Arial Narrow"/>
      <family val="2"/>
    </font>
    <font>
      <sz val="10"/>
      <color theme="0"/>
      <name val="Arial Narrow"/>
      <family val="2"/>
    </font>
  </fonts>
  <fills count="28">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
      <patternFill patternType="solid">
        <fgColor rgb="FFF2F2F2"/>
      </patternFill>
    </fill>
    <fill>
      <patternFill patternType="solid">
        <fgColor rgb="FFFFFF99"/>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bgColor indexed="64"/>
      </patternFill>
    </fill>
    <fill>
      <patternFill patternType="solid">
        <fgColor theme="4"/>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4" tint="0.59999389629810485"/>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s>
  <cellStyleXfs count="12">
    <xf numFmtId="0" fontId="0" fillId="0" borderId="0"/>
    <xf numFmtId="0" fontId="7" fillId="0" borderId="7" applyNumberFormat="0" applyFill="0" applyAlignment="0" applyProtection="0"/>
    <xf numFmtId="0" fontId="8" fillId="6" borderId="8" applyNumberFormat="0" applyAlignment="0" applyProtection="0"/>
    <xf numFmtId="0" fontId="1" fillId="0" borderId="9" applyNumberFormat="0" applyFill="0" applyAlignment="0" applyProtection="0"/>
    <xf numFmtId="0" fontId="11" fillId="0" borderId="0" applyNumberFormat="0" applyFill="0" applyBorder="0" applyAlignment="0" applyProtection="0"/>
    <xf numFmtId="0" fontId="18" fillId="10"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40" fillId="0" borderId="0" applyNumberFormat="0" applyFill="0" applyBorder="0" applyAlignment="0" applyProtection="0"/>
    <xf numFmtId="0" fontId="51" fillId="0" borderId="0"/>
    <xf numFmtId="9" fontId="51" fillId="0" borderId="0" applyFont="0" applyFill="0" applyBorder="0" applyAlignment="0" applyProtection="0"/>
  </cellStyleXfs>
  <cellXfs count="791">
    <xf numFmtId="0" fontId="0" fillId="0" borderId="0" xfId="0"/>
    <xf numFmtId="0" fontId="0" fillId="0" borderId="0" xfId="0" applyFill="1"/>
    <xf numFmtId="0" fontId="1" fillId="0" borderId="0" xfId="0" applyFont="1"/>
    <xf numFmtId="164" fontId="0" fillId="0" borderId="0" xfId="0" applyNumberFormat="1"/>
    <xf numFmtId="2" fontId="0" fillId="0" borderId="0" xfId="0" applyNumberFormat="1"/>
    <xf numFmtId="10" fontId="0" fillId="0" borderId="0" xfId="0" applyNumberFormat="1"/>
    <xf numFmtId="0" fontId="5" fillId="0" borderId="0" xfId="0" applyFont="1"/>
    <xf numFmtId="0" fontId="0" fillId="0" borderId="0" xfId="0" applyFont="1"/>
    <xf numFmtId="0" fontId="9" fillId="0" borderId="0" xfId="0" applyFont="1" applyFill="1"/>
    <xf numFmtId="0" fontId="11" fillId="0" borderId="0" xfId="4"/>
    <xf numFmtId="0" fontId="12" fillId="0" borderId="0" xfId="4" applyFont="1"/>
    <xf numFmtId="0" fontId="15" fillId="0" borderId="0" xfId="0" applyFont="1"/>
    <xf numFmtId="0" fontId="5" fillId="2" borderId="4" xfId="0" applyFont="1" applyFill="1" applyBorder="1" applyAlignment="1">
      <alignment horizontal="center"/>
    </xf>
    <xf numFmtId="2" fontId="17" fillId="2" borderId="1" xfId="0" applyNumberFormat="1" applyFont="1" applyFill="1" applyBorder="1" applyAlignment="1">
      <alignment horizontal="right"/>
    </xf>
    <xf numFmtId="0" fontId="5" fillId="0" borderId="0" xfId="0" applyFont="1" applyFill="1"/>
    <xf numFmtId="0" fontId="0" fillId="0" borderId="0" xfId="0" applyFont="1" applyAlignment="1">
      <alignment horizontal="center" vertical="top"/>
    </xf>
    <xf numFmtId="0" fontId="5" fillId="0" borderId="0" xfId="0" applyFont="1" applyBorder="1"/>
    <xf numFmtId="0" fontId="0" fillId="0" borderId="0" xfId="0" applyAlignment="1">
      <alignment wrapText="1"/>
    </xf>
    <xf numFmtId="165" fontId="0" fillId="0" borderId="0" xfId="0" applyNumberFormat="1" applyAlignment="1">
      <alignment horizontal="center"/>
    </xf>
    <xf numFmtId="165" fontId="0" fillId="0" borderId="0" xfId="0" applyNumberFormat="1"/>
    <xf numFmtId="0" fontId="0" fillId="0" borderId="0" xfId="0" applyFont="1" applyFill="1" applyAlignment="1">
      <alignment horizontal="center" vertical="top"/>
    </xf>
    <xf numFmtId="0" fontId="0" fillId="0" borderId="0" xfId="0" applyFont="1" applyFill="1"/>
    <xf numFmtId="0" fontId="5" fillId="0" borderId="0" xfId="0" applyFont="1" applyFill="1" applyBorder="1"/>
    <xf numFmtId="0" fontId="14" fillId="0" borderId="0" xfId="0" applyFont="1" applyFill="1" applyBorder="1" applyAlignment="1">
      <alignment vertical="center" wrapText="1"/>
    </xf>
    <xf numFmtId="165" fontId="11" fillId="0" borderId="0" xfId="4" applyNumberFormat="1"/>
    <xf numFmtId="165" fontId="12" fillId="0" borderId="0" xfId="4" applyNumberFormat="1" applyFont="1"/>
    <xf numFmtId="0" fontId="5" fillId="0" borderId="4" xfId="0" applyFont="1" applyBorder="1" applyProtection="1">
      <protection locked="0"/>
    </xf>
    <xf numFmtId="0" fontId="17" fillId="0" borderId="4" xfId="0" applyFont="1" applyFill="1" applyBorder="1" applyAlignment="1" applyProtection="1">
      <alignment wrapText="1"/>
      <protection locked="0"/>
    </xf>
    <xf numFmtId="2" fontId="17" fillId="0" borderId="4" xfId="0" applyNumberFormat="1" applyFont="1" applyFill="1" applyBorder="1" applyAlignment="1" applyProtection="1">
      <alignment horizontal="right"/>
      <protection locked="0"/>
    </xf>
    <xf numFmtId="2" fontId="17" fillId="0" borderId="4" xfId="0" applyNumberFormat="1" applyFont="1" applyBorder="1" applyAlignment="1" applyProtection="1">
      <alignment horizontal="right"/>
      <protection locked="0"/>
    </xf>
    <xf numFmtId="0" fontId="5" fillId="0" borderId="4" xfId="0" applyFont="1" applyBorder="1" applyAlignment="1" applyProtection="1">
      <alignment wrapText="1"/>
      <protection locked="0"/>
    </xf>
    <xf numFmtId="165" fontId="17" fillId="4" borderId="1" xfId="0" applyNumberFormat="1" applyFont="1" applyFill="1" applyBorder="1" applyAlignment="1" applyProtection="1">
      <alignment horizontal="right"/>
      <protection locked="0"/>
    </xf>
    <xf numFmtId="2" fontId="0" fillId="0" borderId="0" xfId="0" applyNumberFormat="1" applyAlignment="1">
      <alignment horizontal="center"/>
    </xf>
    <xf numFmtId="165" fontId="22" fillId="0" borderId="4" xfId="2" applyNumberFormat="1" applyFont="1" applyFill="1" applyBorder="1"/>
    <xf numFmtId="165" fontId="20" fillId="0" borderId="4" xfId="3" applyNumberFormat="1" applyFont="1" applyBorder="1" applyAlignment="1">
      <alignment horizontal="center" vertical="center"/>
    </xf>
    <xf numFmtId="165" fontId="6" fillId="0" borderId="4" xfId="3" applyNumberFormat="1" applyFont="1" applyBorder="1"/>
    <xf numFmtId="165" fontId="22" fillId="0" borderId="4" xfId="4" applyNumberFormat="1" applyFont="1" applyBorder="1"/>
    <xf numFmtId="0" fontId="20" fillId="0" borderId="4" xfId="3" applyFont="1" applyBorder="1" applyAlignment="1">
      <alignment horizontal="center" vertical="center" wrapText="1"/>
    </xf>
    <xf numFmtId="9" fontId="0" fillId="0" borderId="0" xfId="6" applyFont="1"/>
    <xf numFmtId="0" fontId="10" fillId="0" borderId="0" xfId="0" applyFont="1" applyFill="1" applyAlignment="1">
      <alignment horizontal="center" vertical="center"/>
    </xf>
    <xf numFmtId="0" fontId="10" fillId="0" borderId="0" xfId="0" applyFont="1" applyFill="1" applyAlignment="1">
      <alignment horizontal="center" vertical="center"/>
    </xf>
    <xf numFmtId="0" fontId="0" fillId="0" borderId="0" xfId="0" applyAlignment="1">
      <alignment horizontal="center"/>
    </xf>
    <xf numFmtId="0" fontId="6" fillId="0" borderId="4" xfId="3" applyFont="1" applyBorder="1" applyAlignment="1">
      <alignment horizontal="center"/>
    </xf>
    <xf numFmtId="165" fontId="20" fillId="12" borderId="4" xfId="3" applyNumberFormat="1" applyFont="1" applyFill="1" applyBorder="1"/>
    <xf numFmtId="165" fontId="20" fillId="7" borderId="6" xfId="0" applyNumberFormat="1" applyFont="1" applyFill="1" applyBorder="1" applyAlignment="1">
      <alignment vertical="center"/>
    </xf>
    <xf numFmtId="165" fontId="21" fillId="12" borderId="4" xfId="3" applyNumberFormat="1" applyFont="1" applyFill="1" applyBorder="1"/>
    <xf numFmtId="0" fontId="21" fillId="12" borderId="4" xfId="0" applyFont="1" applyFill="1" applyBorder="1" applyAlignment="1">
      <alignment horizontal="center"/>
    </xf>
    <xf numFmtId="0" fontId="10" fillId="0" borderId="0" xfId="0" applyFont="1" applyFill="1" applyAlignment="1">
      <alignment horizontal="center" vertical="center"/>
    </xf>
    <xf numFmtId="0" fontId="0" fillId="0" borderId="0" xfId="0" applyAlignment="1">
      <alignment horizontal="center"/>
    </xf>
    <xf numFmtId="0" fontId="22" fillId="0" borderId="0" xfId="0" applyFont="1"/>
    <xf numFmtId="42" fontId="22" fillId="0" borderId="4" xfId="7" applyNumberFormat="1" applyFont="1" applyFill="1" applyBorder="1"/>
    <xf numFmtId="3" fontId="22" fillId="0" borderId="4" xfId="2" applyNumberFormat="1" applyFont="1" applyFill="1" applyBorder="1" applyAlignment="1">
      <alignment horizontal="center"/>
    </xf>
    <xf numFmtId="49" fontId="0" fillId="0" borderId="0" xfId="0" applyNumberFormat="1" applyAlignment="1">
      <alignment horizontal="center"/>
    </xf>
    <xf numFmtId="49" fontId="17" fillId="0" borderId="4" xfId="0" applyNumberFormat="1" applyFont="1" applyFill="1" applyBorder="1" applyAlignment="1" applyProtection="1">
      <alignment horizontal="center"/>
      <protection locked="0"/>
    </xf>
    <xf numFmtId="0" fontId="17" fillId="0" borderId="4" xfId="0" applyFont="1" applyFill="1" applyBorder="1" applyAlignment="1" applyProtection="1">
      <alignment horizontal="center"/>
      <protection locked="0"/>
    </xf>
    <xf numFmtId="165" fontId="5" fillId="2" borderId="4" xfId="0" applyNumberFormat="1" applyFont="1" applyFill="1" applyBorder="1" applyAlignment="1">
      <alignment horizontal="right"/>
    </xf>
    <xf numFmtId="0" fontId="20" fillId="0" borderId="4" xfId="3" applyFont="1" applyBorder="1" applyAlignment="1">
      <alignment horizontal="center" vertical="center"/>
    </xf>
    <xf numFmtId="0" fontId="6" fillId="0" borderId="4" xfId="3" applyFont="1" applyBorder="1" applyAlignment="1">
      <alignment horizontal="left"/>
    </xf>
    <xf numFmtId="165" fontId="20" fillId="12" borderId="4" xfId="0" applyNumberFormat="1" applyFont="1" applyFill="1" applyBorder="1" applyAlignment="1">
      <alignment horizontal="right"/>
    </xf>
    <xf numFmtId="165" fontId="20" fillId="7" borderId="4" xfId="0" applyNumberFormat="1" applyFont="1" applyFill="1" applyBorder="1" applyAlignment="1">
      <alignment horizontal="right"/>
    </xf>
    <xf numFmtId="165" fontId="23" fillId="0" borderId="0" xfId="1" applyNumberFormat="1" applyFont="1" applyFill="1" applyBorder="1"/>
    <xf numFmtId="0" fontId="5" fillId="0" borderId="0" xfId="0" applyFont="1" applyFill="1" applyBorder="1" applyAlignment="1">
      <alignment horizontal="center" vertical="center"/>
    </xf>
    <xf numFmtId="165" fontId="21" fillId="7" borderId="4" xfId="1" applyNumberFormat="1" applyFont="1" applyFill="1" applyBorder="1"/>
    <xf numFmtId="0" fontId="20" fillId="12" borderId="5" xfId="3" applyFont="1" applyFill="1" applyBorder="1" applyAlignment="1">
      <alignment horizontal="left"/>
    </xf>
    <xf numFmtId="165" fontId="21" fillId="12" borderId="4" xfId="2" applyNumberFormat="1" applyFont="1" applyFill="1" applyBorder="1" applyAlignment="1">
      <alignment horizontal="right"/>
    </xf>
    <xf numFmtId="165" fontId="21" fillId="7" borderId="4" xfId="1" applyNumberFormat="1" applyFont="1" applyFill="1" applyBorder="1" applyAlignment="1">
      <alignment horizontal="right"/>
    </xf>
    <xf numFmtId="165" fontId="19" fillId="10" borderId="13" xfId="5" applyNumberFormat="1" applyFont="1" applyBorder="1" applyAlignment="1">
      <alignment horizontal="right" vertical="center"/>
    </xf>
    <xf numFmtId="165" fontId="22" fillId="0" borderId="4" xfId="4" applyNumberFormat="1" applyFont="1" applyBorder="1" applyAlignment="1">
      <alignment horizontal="right"/>
    </xf>
    <xf numFmtId="165" fontId="21" fillId="12" borderId="4" xfId="4" applyNumberFormat="1" applyFont="1" applyFill="1" applyBorder="1" applyAlignment="1">
      <alignment horizontal="right"/>
    </xf>
    <xf numFmtId="9" fontId="21" fillId="7" borderId="4" xfId="6" applyFont="1" applyFill="1" applyBorder="1" applyAlignment="1">
      <alignment horizontal="right"/>
    </xf>
    <xf numFmtId="165" fontId="22" fillId="0" borderId="4" xfId="0" applyNumberFormat="1" applyFont="1" applyFill="1" applyBorder="1" applyAlignment="1">
      <alignment horizontal="right"/>
    </xf>
    <xf numFmtId="165" fontId="22" fillId="0" borderId="4" xfId="2" applyNumberFormat="1" applyFont="1" applyFill="1" applyBorder="1" applyAlignment="1">
      <alignment horizontal="right"/>
    </xf>
    <xf numFmtId="165" fontId="21" fillId="12" borderId="4" xfId="4" applyNumberFormat="1" applyFont="1" applyFill="1" applyBorder="1" applyAlignment="1">
      <alignment vertical="center"/>
    </xf>
    <xf numFmtId="9" fontId="21" fillId="7" borderId="4" xfId="6" applyFont="1" applyFill="1" applyBorder="1" applyAlignment="1">
      <alignment vertical="center"/>
    </xf>
    <xf numFmtId="0" fontId="16" fillId="5" borderId="4" xfId="0" applyFont="1" applyFill="1" applyBorder="1" applyAlignment="1">
      <alignment horizontal="center" vertical="center" wrapText="1"/>
    </xf>
    <xf numFmtId="165" fontId="1" fillId="5" borderId="4" xfId="0" applyNumberFormat="1" applyFont="1" applyFill="1" applyBorder="1" applyAlignment="1">
      <alignment horizontal="center" vertical="center"/>
    </xf>
    <xf numFmtId="0" fontId="33" fillId="9" borderId="4" xfId="0" applyFont="1" applyFill="1" applyBorder="1" applyAlignment="1">
      <alignment horizontal="center" vertical="center" wrapText="1"/>
    </xf>
    <xf numFmtId="42" fontId="35" fillId="2" borderId="4" xfId="7" applyNumberFormat="1" applyFont="1" applyFill="1" applyBorder="1" applyAlignment="1">
      <alignment horizontal="center" vertical="center" wrapText="1"/>
    </xf>
    <xf numFmtId="42" fontId="35" fillId="2" borderId="4" xfId="7" applyNumberFormat="1" applyFont="1" applyFill="1" applyBorder="1" applyAlignment="1">
      <alignment horizontal="center" vertical="center"/>
    </xf>
    <xf numFmtId="167" fontId="33" fillId="9" borderId="4" xfId="8" applyNumberFormat="1" applyFont="1" applyFill="1" applyBorder="1"/>
    <xf numFmtId="167" fontId="33" fillId="9" borderId="4" xfId="8" applyNumberFormat="1" applyFont="1" applyFill="1" applyBorder="1" applyAlignment="1">
      <alignment horizontal="center" vertical="center"/>
    </xf>
    <xf numFmtId="0" fontId="33" fillId="9" borderId="3" xfId="0" applyFont="1" applyFill="1" applyBorder="1" applyAlignment="1">
      <alignment horizontal="center" vertical="center" wrapText="1"/>
    </xf>
    <xf numFmtId="42" fontId="28" fillId="14" borderId="4" xfId="7" applyNumberFormat="1" applyFont="1" applyFill="1" applyBorder="1"/>
    <xf numFmtId="49" fontId="5" fillId="0" borderId="4" xfId="0" applyNumberFormat="1" applyFont="1" applyBorder="1" applyAlignment="1" applyProtection="1">
      <alignment horizontal="center"/>
      <protection locked="0"/>
    </xf>
    <xf numFmtId="0" fontId="5" fillId="0" borderId="4" xfId="0" applyFont="1" applyBorder="1" applyAlignment="1" applyProtection="1">
      <alignment horizontal="center"/>
      <protection locked="0"/>
    </xf>
    <xf numFmtId="2" fontId="17" fillId="0" borderId="4" xfId="0" applyNumberFormat="1" applyFont="1" applyFill="1" applyBorder="1" applyAlignment="1" applyProtection="1">
      <alignment horizontal="center"/>
      <protection locked="0"/>
    </xf>
    <xf numFmtId="2" fontId="17" fillId="0" borderId="4" xfId="0" applyNumberFormat="1" applyFont="1" applyBorder="1" applyAlignment="1" applyProtection="1">
      <alignment horizontal="center"/>
      <protection locked="0"/>
    </xf>
    <xf numFmtId="2" fontId="5" fillId="0" borderId="4" xfId="0" applyNumberFormat="1" applyFont="1" applyBorder="1" applyAlignment="1" applyProtection="1">
      <alignment horizontal="center"/>
      <protection locked="0"/>
    </xf>
    <xf numFmtId="0" fontId="33" fillId="9" borderId="4" xfId="0" applyFont="1" applyFill="1" applyBorder="1" applyAlignment="1">
      <alignment horizontal="center" vertical="center" wrapText="1"/>
    </xf>
    <xf numFmtId="0" fontId="33" fillId="9" borderId="3" xfId="0" applyFont="1" applyFill="1" applyBorder="1" applyAlignment="1">
      <alignment horizontal="center" vertical="center" wrapText="1"/>
    </xf>
    <xf numFmtId="42" fontId="32" fillId="11" borderId="4" xfId="7" applyNumberFormat="1" applyFont="1" applyFill="1" applyBorder="1"/>
    <xf numFmtId="42" fontId="35" fillId="11" borderId="4" xfId="7" applyNumberFormat="1" applyFont="1" applyFill="1" applyBorder="1" applyAlignment="1">
      <alignment horizontal="center" vertical="center"/>
    </xf>
    <xf numFmtId="42" fontId="33" fillId="2" borderId="4" xfId="7" applyNumberFormat="1" applyFont="1" applyFill="1" applyBorder="1" applyAlignment="1">
      <alignment horizontal="center" vertical="center" wrapText="1"/>
    </xf>
    <xf numFmtId="166" fontId="32" fillId="11" borderId="4" xfId="7" applyNumberFormat="1" applyFont="1" applyFill="1" applyBorder="1" applyAlignment="1">
      <alignment horizontal="right"/>
    </xf>
    <xf numFmtId="42" fontId="33" fillId="9" borderId="4" xfId="8" applyNumberFormat="1" applyFont="1" applyFill="1" applyBorder="1" applyAlignment="1">
      <alignment horizontal="center" vertical="center"/>
    </xf>
    <xf numFmtId="42" fontId="32" fillId="11" borderId="4" xfId="0" applyNumberFormat="1" applyFont="1" applyFill="1" applyBorder="1"/>
    <xf numFmtId="42" fontId="37" fillId="11" borderId="4" xfId="0" applyNumberFormat="1" applyFont="1" applyFill="1" applyBorder="1" applyAlignment="1">
      <alignment horizontal="right" wrapText="1"/>
    </xf>
    <xf numFmtId="0" fontId="37" fillId="11" borderId="4" xfId="0" applyFont="1" applyFill="1" applyBorder="1" applyAlignment="1">
      <alignment horizontal="right" wrapText="1"/>
    </xf>
    <xf numFmtId="42" fontId="32" fillId="11" borderId="4" xfId="0" applyNumberFormat="1" applyFont="1" applyFill="1" applyBorder="1" applyAlignment="1">
      <alignment horizontal="right" wrapText="1"/>
    </xf>
    <xf numFmtId="0" fontId="32" fillId="11" borderId="4" xfId="0" applyFont="1" applyFill="1" applyBorder="1" applyAlignment="1">
      <alignment horizontal="right" wrapText="1"/>
    </xf>
    <xf numFmtId="0" fontId="32" fillId="11" borderId="4" xfId="0" applyFont="1" applyFill="1" applyBorder="1" applyAlignment="1">
      <alignment horizontal="right" vertical="center" wrapText="1"/>
    </xf>
    <xf numFmtId="42" fontId="32" fillId="11" borderId="4" xfId="0" applyNumberFormat="1" applyFont="1" applyFill="1" applyBorder="1" applyAlignment="1">
      <alignment horizontal="right" vertical="center" wrapText="1"/>
    </xf>
    <xf numFmtId="9" fontId="20" fillId="7" borderId="4" xfId="6" applyFont="1" applyFill="1" applyBorder="1"/>
    <xf numFmtId="165" fontId="1" fillId="5" borderId="4" xfId="0" applyNumberFormat="1" applyFont="1" applyFill="1" applyBorder="1" applyAlignment="1">
      <alignment horizontal="center" vertical="top"/>
    </xf>
    <xf numFmtId="0" fontId="16" fillId="11" borderId="5" xfId="0" applyFont="1" applyFill="1" applyBorder="1" applyAlignment="1">
      <alignment horizontal="center" vertical="center" wrapText="1"/>
    </xf>
    <xf numFmtId="165" fontId="1" fillId="11" borderId="4" xfId="0" applyNumberFormat="1" applyFont="1" applyFill="1" applyBorder="1" applyAlignment="1">
      <alignment horizontal="center" vertical="top"/>
    </xf>
    <xf numFmtId="0" fontId="16" fillId="9" borderId="5" xfId="0" applyFont="1" applyFill="1" applyBorder="1" applyAlignment="1">
      <alignment horizontal="center" vertical="center" wrapText="1"/>
    </xf>
    <xf numFmtId="165" fontId="1" fillId="9" borderId="4" xfId="0" applyNumberFormat="1" applyFont="1" applyFill="1" applyBorder="1" applyAlignment="1">
      <alignment horizontal="center" vertical="center"/>
    </xf>
    <xf numFmtId="42" fontId="37" fillId="13" borderId="4" xfId="0" applyNumberFormat="1" applyFont="1" applyFill="1" applyBorder="1" applyAlignment="1">
      <alignment horizontal="right" wrapText="1"/>
    </xf>
    <xf numFmtId="0" fontId="37" fillId="13" borderId="4" xfId="0" applyFont="1" applyFill="1" applyBorder="1" applyAlignment="1">
      <alignment horizontal="right" wrapText="1"/>
    </xf>
    <xf numFmtId="42" fontId="32" fillId="13" borderId="4" xfId="7" applyNumberFormat="1" applyFont="1" applyFill="1" applyBorder="1"/>
    <xf numFmtId="42" fontId="32" fillId="13" borderId="4" xfId="0" applyNumberFormat="1" applyFont="1" applyFill="1" applyBorder="1" applyAlignment="1">
      <alignment horizontal="right" wrapText="1"/>
    </xf>
    <xf numFmtId="0" fontId="32" fillId="13" borderId="4" xfId="0" applyFont="1" applyFill="1" applyBorder="1" applyAlignment="1">
      <alignment horizontal="right" wrapText="1"/>
    </xf>
    <xf numFmtId="42" fontId="32" fillId="13" borderId="4" xfId="0" applyNumberFormat="1" applyFont="1" applyFill="1" applyBorder="1" applyAlignment="1">
      <alignment horizontal="right" vertical="center" wrapText="1"/>
    </xf>
    <xf numFmtId="0" fontId="32" fillId="13" borderId="4" xfId="0" applyFont="1" applyFill="1" applyBorder="1" applyAlignment="1">
      <alignment horizontal="right" vertical="center" wrapText="1"/>
    </xf>
    <xf numFmtId="42" fontId="35" fillId="13" borderId="4" xfId="7" applyNumberFormat="1" applyFont="1" applyFill="1" applyBorder="1" applyAlignment="1">
      <alignment horizontal="center" vertical="center"/>
    </xf>
    <xf numFmtId="166" fontId="32" fillId="13" borderId="4" xfId="7" applyNumberFormat="1" applyFont="1" applyFill="1" applyBorder="1" applyAlignment="1">
      <alignment horizontal="right"/>
    </xf>
    <xf numFmtId="42" fontId="32" fillId="13" borderId="4" xfId="0" applyNumberFormat="1" applyFont="1" applyFill="1" applyBorder="1"/>
    <xf numFmtId="42" fontId="28" fillId="3" borderId="4" xfId="7" applyNumberFormat="1" applyFont="1" applyFill="1" applyBorder="1"/>
    <xf numFmtId="0" fontId="32" fillId="11" borderId="4" xfId="0" applyFont="1" applyFill="1" applyBorder="1" applyAlignment="1">
      <alignment horizontal="right" wrapText="1"/>
    </xf>
    <xf numFmtId="0" fontId="32" fillId="11" borderId="4" xfId="0" applyFont="1" applyFill="1" applyBorder="1" applyAlignment="1">
      <alignment horizontal="right" vertical="center" wrapText="1"/>
    </xf>
    <xf numFmtId="0" fontId="33" fillId="11" borderId="4" xfId="0" applyFont="1" applyFill="1" applyBorder="1" applyAlignment="1">
      <alignment horizontal="center" vertical="center" wrapText="1"/>
    </xf>
    <xf numFmtId="0" fontId="16" fillId="17" borderId="5" xfId="0" applyFont="1" applyFill="1" applyBorder="1" applyAlignment="1">
      <alignment horizontal="center" vertical="center" wrapText="1"/>
    </xf>
    <xf numFmtId="165" fontId="1" fillId="17" borderId="4" xfId="0" applyNumberFormat="1" applyFont="1" applyFill="1" applyBorder="1" applyAlignment="1">
      <alignment horizontal="center" vertical="top"/>
    </xf>
    <xf numFmtId="0" fontId="33" fillId="17" borderId="4" xfId="0" applyFont="1" applyFill="1" applyBorder="1" applyAlignment="1">
      <alignment horizontal="center" vertical="center" wrapText="1"/>
    </xf>
    <xf numFmtId="167" fontId="33" fillId="17" borderId="4" xfId="8" applyNumberFormat="1" applyFont="1" applyFill="1" applyBorder="1"/>
    <xf numFmtId="167" fontId="33" fillId="17" borderId="4" xfId="8" applyNumberFormat="1" applyFont="1" applyFill="1" applyBorder="1" applyAlignment="1">
      <alignment horizontal="center" vertical="center"/>
    </xf>
    <xf numFmtId="42" fontId="33" fillId="17" borderId="4" xfId="8" applyNumberFormat="1" applyFont="1" applyFill="1" applyBorder="1" applyAlignment="1">
      <alignment horizontal="center" vertical="center"/>
    </xf>
    <xf numFmtId="0" fontId="33" fillId="17" borderId="3" xfId="0" applyFont="1" applyFill="1" applyBorder="1" applyAlignment="1">
      <alignment horizontal="center" vertical="center" wrapText="1"/>
    </xf>
    <xf numFmtId="165" fontId="22" fillId="0" borderId="4" xfId="0" quotePrefix="1" applyNumberFormat="1" applyFont="1" applyFill="1" applyBorder="1" applyAlignment="1">
      <alignment horizontal="right"/>
    </xf>
    <xf numFmtId="0" fontId="43" fillId="0" borderId="0" xfId="0" applyFont="1"/>
    <xf numFmtId="0" fontId="33" fillId="11" borderId="3" xfId="0" applyFont="1" applyFill="1" applyBorder="1" applyAlignment="1">
      <alignment horizontal="center" vertical="center" wrapText="1"/>
    </xf>
    <xf numFmtId="42" fontId="33" fillId="11" borderId="4" xfId="8" applyNumberFormat="1" applyFont="1" applyFill="1" applyBorder="1" applyAlignment="1">
      <alignment horizontal="center" vertical="center"/>
    </xf>
    <xf numFmtId="167" fontId="33" fillId="11" borderId="4" xfId="8" applyNumberFormat="1" applyFont="1" applyFill="1" applyBorder="1"/>
    <xf numFmtId="167" fontId="33" fillId="11" borderId="4" xfId="8" applyNumberFormat="1" applyFont="1" applyFill="1" applyBorder="1" applyAlignment="1">
      <alignment horizontal="center" vertical="center"/>
    </xf>
    <xf numFmtId="0" fontId="33" fillId="9" borderId="4" xfId="0" applyFont="1" applyFill="1" applyBorder="1" applyAlignment="1">
      <alignment horizontal="center" vertical="center" wrapText="1"/>
    </xf>
    <xf numFmtId="0" fontId="33" fillId="9" borderId="3" xfId="0" applyFont="1" applyFill="1" applyBorder="1" applyAlignment="1">
      <alignment horizontal="center" vertical="center" wrapText="1"/>
    </xf>
    <xf numFmtId="0" fontId="33" fillId="11" borderId="4" xfId="0" applyFont="1" applyFill="1" applyBorder="1" applyAlignment="1">
      <alignment horizontal="center" vertical="center" wrapText="1"/>
    </xf>
    <xf numFmtId="0" fontId="33" fillId="11" borderId="3" xfId="0" applyFont="1" applyFill="1" applyBorder="1" applyAlignment="1">
      <alignment horizontal="center" vertical="center" wrapText="1"/>
    </xf>
    <xf numFmtId="0" fontId="33" fillId="17" borderId="4" xfId="0" applyFont="1" applyFill="1" applyBorder="1" applyAlignment="1">
      <alignment horizontal="center" vertical="center" wrapText="1"/>
    </xf>
    <xf numFmtId="0" fontId="33" fillId="17" borderId="3" xfId="0" applyFont="1" applyFill="1" applyBorder="1" applyAlignment="1">
      <alignment horizontal="center" vertical="center" wrapText="1"/>
    </xf>
    <xf numFmtId="0" fontId="49" fillId="0" borderId="0" xfId="0" applyFont="1" applyAlignment="1">
      <alignment horizontal="center" vertical="center"/>
    </xf>
    <xf numFmtId="0" fontId="50" fillId="0" borderId="0" xfId="0" applyFont="1" applyAlignment="1">
      <alignment horizontal="center"/>
    </xf>
    <xf numFmtId="0" fontId="0" fillId="0" borderId="0" xfId="0" applyAlignment="1"/>
    <xf numFmtId="0" fontId="49" fillId="0" borderId="11" xfId="0" applyFont="1" applyBorder="1" applyAlignment="1">
      <alignment horizontal="center" vertical="center"/>
    </xf>
    <xf numFmtId="0" fontId="0" fillId="0" borderId="12" xfId="0" applyBorder="1"/>
    <xf numFmtId="0" fontId="0" fillId="0" borderId="11" xfId="0" applyBorder="1"/>
    <xf numFmtId="0" fontId="0" fillId="0" borderId="16" xfId="0" applyBorder="1"/>
    <xf numFmtId="0" fontId="0" fillId="0" borderId="5" xfId="0" applyBorder="1" applyAlignment="1">
      <alignment horizontal="center"/>
    </xf>
    <xf numFmtId="0" fontId="50" fillId="0" borderId="0" xfId="0" applyFont="1" applyBorder="1" applyAlignment="1">
      <alignment horizontal="center" vertical="center"/>
    </xf>
    <xf numFmtId="2" fontId="33" fillId="0" borderId="4" xfId="0" applyNumberFormat="1" applyFont="1" applyFill="1" applyBorder="1" applyAlignment="1" applyProtection="1">
      <alignment horizontal="center" vertical="center" wrapText="1"/>
      <protection locked="0"/>
    </xf>
    <xf numFmtId="44" fontId="33" fillId="0" borderId="4" xfId="7" applyFont="1" applyFill="1" applyBorder="1" applyAlignment="1" applyProtection="1">
      <alignment horizontal="center" vertical="center" wrapText="1"/>
      <protection locked="0"/>
    </xf>
    <xf numFmtId="2" fontId="33" fillId="0" borderId="4" xfId="7" applyNumberFormat="1" applyFont="1" applyFill="1" applyBorder="1" applyAlignment="1" applyProtection="1">
      <alignment horizontal="center" vertical="center" wrapText="1"/>
      <protection locked="0"/>
    </xf>
    <xf numFmtId="2" fontId="33" fillId="0" borderId="4" xfId="8" applyNumberFormat="1" applyFont="1" applyFill="1" applyBorder="1" applyAlignment="1" applyProtection="1">
      <alignment horizontal="center" vertical="center"/>
      <protection locked="0"/>
    </xf>
    <xf numFmtId="44" fontId="33" fillId="0" borderId="4" xfId="7" applyFont="1" applyFill="1" applyBorder="1" applyAlignment="1" applyProtection="1">
      <alignment horizontal="center" vertical="center"/>
      <protection locked="0"/>
    </xf>
    <xf numFmtId="2" fontId="33" fillId="0" borderId="4" xfId="7" applyNumberFormat="1" applyFont="1" applyFill="1" applyBorder="1" applyAlignment="1" applyProtection="1">
      <alignment horizontal="center" vertical="center"/>
      <protection locked="0"/>
    </xf>
    <xf numFmtId="2" fontId="33" fillId="0" borderId="5" xfId="8" applyNumberFormat="1" applyFont="1" applyFill="1" applyBorder="1" applyAlignment="1" applyProtection="1">
      <alignment horizontal="center" vertical="center"/>
      <protection locked="0"/>
    </xf>
    <xf numFmtId="44" fontId="33" fillId="0" borderId="5" xfId="7" applyFont="1" applyFill="1" applyBorder="1" applyAlignment="1" applyProtection="1">
      <alignment horizontal="center" vertical="center"/>
      <protection locked="0"/>
    </xf>
    <xf numFmtId="2" fontId="33" fillId="0" borderId="5" xfId="7" applyNumberFormat="1" applyFont="1" applyFill="1" applyBorder="1" applyAlignment="1" applyProtection="1">
      <alignment horizontal="center" vertical="center"/>
      <protection locked="0"/>
    </xf>
    <xf numFmtId="10" fontId="33" fillId="0" borderId="4" xfId="7" applyNumberFormat="1" applyFont="1" applyFill="1" applyBorder="1" applyAlignment="1" applyProtection="1">
      <alignment horizontal="center" vertical="center" wrapText="1"/>
      <protection locked="0"/>
    </xf>
    <xf numFmtId="10" fontId="33" fillId="0" borderId="4" xfId="7" applyNumberFormat="1" applyFont="1" applyFill="1" applyBorder="1" applyAlignment="1" applyProtection="1">
      <alignment horizontal="center" vertical="center"/>
      <protection locked="0"/>
    </xf>
    <xf numFmtId="10" fontId="33" fillId="0" borderId="5" xfId="7" applyNumberFormat="1" applyFont="1" applyFill="1" applyBorder="1" applyAlignment="1" applyProtection="1">
      <alignment horizontal="center" vertical="center"/>
      <protection locked="0"/>
    </xf>
    <xf numFmtId="42" fontId="35" fillId="0" borderId="4" xfId="7" applyNumberFormat="1" applyFont="1" applyFill="1" applyBorder="1" applyAlignment="1" applyProtection="1">
      <alignment horizontal="left" wrapText="1"/>
      <protection locked="0"/>
    </xf>
    <xf numFmtId="1" fontId="33" fillId="0" borderId="4" xfId="7" applyNumberFormat="1" applyFont="1" applyFill="1" applyBorder="1" applyAlignment="1" applyProtection="1">
      <alignment horizontal="center"/>
      <protection locked="0"/>
    </xf>
    <xf numFmtId="166" fontId="33" fillId="0" borderId="4" xfId="7" applyNumberFormat="1" applyFont="1" applyFill="1" applyBorder="1" applyAlignment="1" applyProtection="1">
      <alignment horizontal="center"/>
      <protection locked="0"/>
    </xf>
    <xf numFmtId="1" fontId="33" fillId="0" borderId="5" xfId="7" applyNumberFormat="1" applyFont="1" applyFill="1" applyBorder="1" applyAlignment="1" applyProtection="1">
      <alignment horizontal="center"/>
      <protection locked="0"/>
    </xf>
    <xf numFmtId="166" fontId="33" fillId="0" borderId="5" xfId="7" applyNumberFormat="1" applyFont="1" applyFill="1" applyBorder="1" applyAlignment="1" applyProtection="1">
      <alignment horizontal="center"/>
      <protection locked="0"/>
    </xf>
    <xf numFmtId="169" fontId="35" fillId="0" borderId="4" xfId="7" applyNumberFormat="1" applyFont="1" applyFill="1" applyBorder="1" applyProtection="1">
      <protection locked="0"/>
    </xf>
    <xf numFmtId="44" fontId="35" fillId="0" borderId="4" xfId="7" applyFont="1" applyFill="1" applyBorder="1" applyProtection="1">
      <protection locked="0"/>
    </xf>
    <xf numFmtId="1" fontId="33" fillId="0" borderId="4" xfId="8" applyNumberFormat="1" applyFont="1" applyFill="1" applyBorder="1" applyProtection="1">
      <protection locked="0"/>
    </xf>
    <xf numFmtId="170" fontId="33" fillId="0" borderId="4" xfId="8" applyNumberFormat="1" applyFont="1" applyFill="1" applyBorder="1" applyProtection="1">
      <protection locked="0"/>
    </xf>
    <xf numFmtId="42" fontId="35" fillId="0" borderId="4" xfId="7" applyNumberFormat="1" applyFont="1" applyFill="1" applyBorder="1" applyProtection="1">
      <protection locked="0"/>
    </xf>
    <xf numFmtId="0" fontId="33" fillId="0" borderId="12" xfId="0" applyFont="1" applyFill="1" applyBorder="1" applyAlignment="1" applyProtection="1">
      <alignment horizontal="center" vertical="center" wrapText="1"/>
      <protection locked="0"/>
    </xf>
    <xf numFmtId="9" fontId="33" fillId="0" borderId="4" xfId="7" applyNumberFormat="1" applyFont="1" applyFill="1" applyBorder="1" applyAlignment="1" applyProtection="1">
      <alignment horizontal="center" vertical="center" wrapText="1"/>
      <protection locked="0"/>
    </xf>
    <xf numFmtId="168" fontId="33" fillId="0" borderId="4" xfId="7" applyNumberFormat="1" applyFont="1" applyFill="1" applyBorder="1" applyProtection="1">
      <protection locked="0"/>
    </xf>
    <xf numFmtId="0" fontId="42" fillId="0" borderId="17" xfId="9" applyFont="1" applyBorder="1" applyAlignment="1" applyProtection="1">
      <alignment horizontal="center"/>
      <protection locked="0"/>
    </xf>
    <xf numFmtId="0" fontId="43" fillId="0" borderId="0" xfId="0" applyFont="1" applyProtection="1">
      <protection locked="0"/>
    </xf>
    <xf numFmtId="0" fontId="42" fillId="0" borderId="18" xfId="9" applyFont="1" applyBorder="1" applyAlignment="1" applyProtection="1">
      <alignment horizontal="center"/>
      <protection locked="0"/>
    </xf>
    <xf numFmtId="0" fontId="0" fillId="0" borderId="0" xfId="0" applyProtection="1">
      <protection locked="0"/>
    </xf>
    <xf numFmtId="0" fontId="0" fillId="0" borderId="17" xfId="0" applyBorder="1" applyAlignment="1" applyProtection="1">
      <alignment horizontal="center"/>
      <protection locked="0"/>
    </xf>
    <xf numFmtId="0" fontId="43" fillId="0" borderId="18" xfId="0" applyFont="1" applyBorder="1" applyAlignment="1" applyProtection="1">
      <alignment horizontal="center"/>
      <protection locked="0"/>
    </xf>
    <xf numFmtId="0" fontId="43" fillId="0" borderId="0" xfId="0" applyFont="1" applyBorder="1" applyProtection="1">
      <protection locked="0"/>
    </xf>
    <xf numFmtId="0" fontId="0" fillId="0" borderId="0" xfId="0" applyBorder="1" applyProtection="1">
      <protection locked="0"/>
    </xf>
    <xf numFmtId="0" fontId="0" fillId="0" borderId="13" xfId="0" applyBorder="1" applyProtection="1">
      <protection locked="0"/>
    </xf>
    <xf numFmtId="0" fontId="0" fillId="0" borderId="18" xfId="0" applyBorder="1" applyAlignment="1" applyProtection="1">
      <alignment horizontal="left"/>
      <protection locked="0"/>
    </xf>
    <xf numFmtId="0" fontId="0" fillId="0" borderId="0" xfId="0" applyBorder="1" applyAlignment="1" applyProtection="1">
      <alignment horizontal="left"/>
      <protection locked="0"/>
    </xf>
    <xf numFmtId="0" fontId="0" fillId="0" borderId="13" xfId="0" applyBorder="1" applyAlignment="1" applyProtection="1">
      <alignment horizontal="left"/>
      <protection locked="0"/>
    </xf>
    <xf numFmtId="0" fontId="42" fillId="0" borderId="17" xfId="9" applyFont="1" applyBorder="1" applyAlignment="1" applyProtection="1">
      <alignment horizontal="center" vertical="top"/>
      <protection locked="0"/>
    </xf>
    <xf numFmtId="0" fontId="43" fillId="0" borderId="17" xfId="0" applyFont="1" applyBorder="1" applyProtection="1">
      <protection locked="0"/>
    </xf>
    <xf numFmtId="0" fontId="0" fillId="0" borderId="18" xfId="0" applyBorder="1" applyAlignment="1" applyProtection="1">
      <alignment horizontal="center"/>
      <protection locked="0"/>
    </xf>
    <xf numFmtId="0" fontId="0" fillId="0" borderId="6" xfId="0" applyBorder="1" applyProtection="1">
      <protection locked="0"/>
    </xf>
    <xf numFmtId="0" fontId="42" fillId="0" borderId="14" xfId="9" applyFont="1" applyBorder="1" applyAlignment="1" applyProtection="1">
      <alignment horizontal="center" vertical="top"/>
      <protection locked="0"/>
    </xf>
    <xf numFmtId="0" fontId="43" fillId="0" borderId="10" xfId="0" applyFont="1" applyBorder="1" applyProtection="1">
      <protection locked="0"/>
    </xf>
    <xf numFmtId="0" fontId="0" fillId="0" borderId="10" xfId="0" applyBorder="1" applyProtection="1">
      <protection locked="0"/>
    </xf>
    <xf numFmtId="0" fontId="0" fillId="0" borderId="15" xfId="0" applyBorder="1" applyProtection="1">
      <protection locked="0"/>
    </xf>
    <xf numFmtId="0" fontId="0" fillId="0" borderId="14" xfId="0" applyBorder="1" applyAlignment="1" applyProtection="1">
      <alignment horizontal="left"/>
      <protection locked="0"/>
    </xf>
    <xf numFmtId="0" fontId="0" fillId="0" borderId="10" xfId="0" applyBorder="1" applyAlignment="1" applyProtection="1">
      <alignment horizontal="left"/>
      <protection locked="0"/>
    </xf>
    <xf numFmtId="0" fontId="0" fillId="0" borderId="15" xfId="0" applyBorder="1" applyAlignment="1" applyProtection="1">
      <alignment horizontal="left"/>
      <protection locked="0"/>
    </xf>
    <xf numFmtId="42" fontId="33" fillId="2" borderId="4" xfId="7" applyNumberFormat="1" applyFont="1" applyFill="1" applyBorder="1" applyAlignment="1" applyProtection="1">
      <alignment horizontal="center" vertical="center" wrapText="1"/>
    </xf>
    <xf numFmtId="2" fontId="33" fillId="0" borderId="4" xfId="8" applyNumberFormat="1" applyFont="1" applyFill="1" applyBorder="1" applyAlignment="1" applyProtection="1">
      <alignment horizontal="center" vertical="center" wrapText="1"/>
      <protection locked="0"/>
    </xf>
    <xf numFmtId="2" fontId="33" fillId="0" borderId="5" xfId="7" applyNumberFormat="1" applyFont="1" applyFill="1" applyBorder="1" applyAlignment="1" applyProtection="1">
      <alignment horizontal="center" vertical="center" wrapText="1"/>
      <protection locked="0"/>
    </xf>
    <xf numFmtId="0" fontId="51" fillId="0" borderId="0" xfId="10" applyProtection="1"/>
    <xf numFmtId="0" fontId="52" fillId="0" borderId="0" xfId="10" applyFont="1" applyProtection="1"/>
    <xf numFmtId="0" fontId="52" fillId="0" borderId="0" xfId="10" applyFont="1" applyFill="1" applyBorder="1" applyProtection="1"/>
    <xf numFmtId="0" fontId="51" fillId="0" borderId="0" xfId="10" applyFill="1" applyBorder="1" applyProtection="1"/>
    <xf numFmtId="0" fontId="52" fillId="22" borderId="15" xfId="10" applyFont="1" applyFill="1" applyBorder="1" applyProtection="1"/>
    <xf numFmtId="0" fontId="51" fillId="22" borderId="10" xfId="10" applyFill="1" applyBorder="1" applyProtection="1"/>
    <xf numFmtId="0" fontId="51" fillId="22" borderId="14" xfId="10" applyFill="1" applyBorder="1" applyProtection="1"/>
    <xf numFmtId="0" fontId="52" fillId="22" borderId="13" xfId="10" applyFont="1" applyFill="1" applyBorder="1" applyProtection="1"/>
    <xf numFmtId="165" fontId="54" fillId="23" borderId="4" xfId="10" applyNumberFormat="1" applyFont="1" applyFill="1" applyBorder="1" applyAlignment="1" applyProtection="1">
      <alignment horizontal="center"/>
    </xf>
    <xf numFmtId="0" fontId="54" fillId="23" borderId="4" xfId="10" applyFont="1" applyFill="1" applyBorder="1" applyProtection="1"/>
    <xf numFmtId="0" fontId="51" fillId="22" borderId="18" xfId="10" applyFill="1" applyBorder="1" applyProtection="1"/>
    <xf numFmtId="165" fontId="52" fillId="0" borderId="4" xfId="10" applyNumberFormat="1" applyFont="1" applyBorder="1" applyAlignment="1" applyProtection="1">
      <alignment horizontal="center"/>
    </xf>
    <xf numFmtId="0" fontId="52" fillId="0" borderId="4" xfId="10" applyFont="1" applyBorder="1" applyProtection="1"/>
    <xf numFmtId="0" fontId="52" fillId="21" borderId="4" xfId="10" applyFont="1" applyFill="1" applyBorder="1" applyAlignment="1" applyProtection="1">
      <alignment horizontal="center"/>
      <protection locked="0"/>
    </xf>
    <xf numFmtId="171" fontId="52" fillId="0" borderId="4" xfId="10" applyNumberFormat="1" applyFont="1" applyBorder="1" applyAlignment="1" applyProtection="1">
      <alignment horizontal="center"/>
    </xf>
    <xf numFmtId="165" fontId="52" fillId="21" borderId="4" xfId="10" applyNumberFormat="1" applyFont="1" applyFill="1" applyBorder="1" applyAlignment="1" applyProtection="1">
      <alignment horizontal="center"/>
      <protection locked="0"/>
    </xf>
    <xf numFmtId="0" fontId="52" fillId="22" borderId="6" xfId="10" applyFont="1" applyFill="1" applyBorder="1" applyAlignment="1" applyProtection="1">
      <alignment horizontal="center"/>
    </xf>
    <xf numFmtId="0" fontId="54" fillId="0" borderId="4" xfId="10" applyFont="1" applyBorder="1" applyAlignment="1" applyProtection="1">
      <alignment horizontal="center"/>
    </xf>
    <xf numFmtId="0" fontId="52" fillId="22" borderId="17" xfId="10" applyFont="1" applyFill="1" applyBorder="1" applyAlignment="1" applyProtection="1">
      <alignment horizontal="center"/>
    </xf>
    <xf numFmtId="0" fontId="55" fillId="22" borderId="14" xfId="10" applyFont="1" applyFill="1" applyBorder="1" applyProtection="1"/>
    <xf numFmtId="0" fontId="52" fillId="22" borderId="5" xfId="10" applyFont="1" applyFill="1" applyBorder="1" applyAlignment="1" applyProtection="1">
      <alignment horizontal="center"/>
    </xf>
    <xf numFmtId="0" fontId="52" fillId="22" borderId="12" xfId="10" applyFont="1" applyFill="1" applyBorder="1" applyProtection="1"/>
    <xf numFmtId="0" fontId="52" fillId="22" borderId="11" xfId="10" applyFont="1" applyFill="1" applyBorder="1" applyProtection="1"/>
    <xf numFmtId="0" fontId="52" fillId="0" borderId="0" xfId="10" applyFont="1" applyBorder="1" applyProtection="1"/>
    <xf numFmtId="0" fontId="52" fillId="0" borderId="0" xfId="10" applyFont="1" applyBorder="1" applyAlignment="1" applyProtection="1">
      <alignment horizontal="center"/>
    </xf>
    <xf numFmtId="10" fontId="52" fillId="21" borderId="4" xfId="11" applyNumberFormat="1" applyFont="1" applyFill="1" applyBorder="1" applyAlignment="1" applyProtection="1">
      <alignment horizontal="center"/>
      <protection locked="0"/>
    </xf>
    <xf numFmtId="10" fontId="52" fillId="0" borderId="4" xfId="10" applyNumberFormat="1" applyFont="1" applyBorder="1" applyAlignment="1" applyProtection="1">
      <alignment horizontal="center"/>
    </xf>
    <xf numFmtId="0" fontId="56" fillId="0" borderId="0" xfId="10" applyFont="1" applyBorder="1" applyAlignment="1" applyProtection="1">
      <alignment horizontal="left"/>
    </xf>
    <xf numFmtId="0" fontId="56" fillId="0" borderId="18" xfId="10" applyFont="1" applyBorder="1" applyAlignment="1" applyProtection="1">
      <alignment horizontal="left"/>
    </xf>
    <xf numFmtId="0" fontId="51" fillId="22" borderId="16" xfId="10" applyFill="1" applyBorder="1" applyProtection="1"/>
    <xf numFmtId="0" fontId="51" fillId="22" borderId="11" xfId="10" applyFill="1" applyBorder="1" applyProtection="1"/>
    <xf numFmtId="0" fontId="57" fillId="22" borderId="16" xfId="10" applyFont="1" applyFill="1" applyBorder="1" applyProtection="1"/>
    <xf numFmtId="42" fontId="35" fillId="11" borderId="4" xfId="7" applyNumberFormat="1" applyFont="1" applyFill="1" applyBorder="1" applyProtection="1">
      <protection locked="0"/>
    </xf>
    <xf numFmtId="42" fontId="35" fillId="13" borderId="4" xfId="7" applyNumberFormat="1" applyFont="1" applyFill="1" applyBorder="1" applyProtection="1">
      <protection locked="0"/>
    </xf>
    <xf numFmtId="44" fontId="35" fillId="11" borderId="4" xfId="7" applyFont="1" applyFill="1" applyBorder="1" applyProtection="1">
      <protection locked="0"/>
    </xf>
    <xf numFmtId="0" fontId="32" fillId="11" borderId="4" xfId="0" applyFont="1" applyFill="1" applyBorder="1" applyAlignment="1">
      <alignment horizontal="right" wrapText="1"/>
    </xf>
    <xf numFmtId="0" fontId="32" fillId="11" borderId="4" xfId="0" applyFont="1" applyFill="1" applyBorder="1" applyAlignment="1">
      <alignment horizontal="right" vertical="center" wrapText="1"/>
    </xf>
    <xf numFmtId="0" fontId="32" fillId="13" borderId="4" xfId="0" applyFont="1" applyFill="1" applyBorder="1" applyAlignment="1">
      <alignment horizontal="right" wrapText="1"/>
    </xf>
    <xf numFmtId="0" fontId="33" fillId="11" borderId="4" xfId="0" applyFont="1" applyFill="1" applyBorder="1" applyAlignment="1">
      <alignment horizontal="center" vertical="center" wrapText="1"/>
    </xf>
    <xf numFmtId="0" fontId="32" fillId="13" borderId="4" xfId="0" applyFont="1" applyFill="1" applyBorder="1" applyAlignment="1">
      <alignment horizontal="right" vertical="center" wrapText="1"/>
    </xf>
    <xf numFmtId="0" fontId="33" fillId="11" borderId="3" xfId="0" applyFont="1" applyFill="1" applyBorder="1" applyAlignment="1">
      <alignment horizontal="center" vertical="center" wrapText="1"/>
    </xf>
    <xf numFmtId="0" fontId="33" fillId="0" borderId="12" xfId="0" applyFont="1" applyFill="1" applyBorder="1" applyAlignment="1" applyProtection="1">
      <alignment horizontal="right" wrapText="1"/>
      <protection locked="0"/>
    </xf>
    <xf numFmtId="42" fontId="35" fillId="0" borderId="4" xfId="7" applyNumberFormat="1" applyFont="1" applyFill="1" applyBorder="1" applyAlignment="1" applyProtection="1">
      <protection locked="0"/>
    </xf>
    <xf numFmtId="166" fontId="35" fillId="0" borderId="4" xfId="7" applyNumberFormat="1" applyFont="1" applyFill="1" applyBorder="1" applyProtection="1">
      <protection locked="0"/>
    </xf>
    <xf numFmtId="169" fontId="33" fillId="0" borderId="4" xfId="7" applyNumberFormat="1" applyFont="1" applyFill="1" applyBorder="1" applyProtection="1">
      <protection locked="0"/>
    </xf>
    <xf numFmtId="0" fontId="33" fillId="13" borderId="3" xfId="0" applyFont="1" applyFill="1" applyBorder="1" applyAlignment="1">
      <alignment horizontal="center" vertical="center" wrapText="1"/>
    </xf>
    <xf numFmtId="0" fontId="33" fillId="26" borderId="3" xfId="0" applyFont="1" applyFill="1" applyBorder="1" applyAlignment="1">
      <alignment horizontal="center" vertical="center" wrapText="1"/>
    </xf>
    <xf numFmtId="0" fontId="33" fillId="26" borderId="4" xfId="0" applyFont="1" applyFill="1" applyBorder="1" applyAlignment="1">
      <alignment horizontal="center" vertical="center" wrapText="1"/>
    </xf>
    <xf numFmtId="42" fontId="33" fillId="26" borderId="4" xfId="8" applyNumberFormat="1" applyFont="1" applyFill="1" applyBorder="1" applyAlignment="1">
      <alignment horizontal="center" vertical="center"/>
    </xf>
    <xf numFmtId="167" fontId="33" fillId="26" borderId="4" xfId="8" applyNumberFormat="1" applyFont="1" applyFill="1" applyBorder="1"/>
    <xf numFmtId="167" fontId="33" fillId="26" borderId="4" xfId="8" applyNumberFormat="1" applyFont="1" applyFill="1" applyBorder="1" applyAlignment="1">
      <alignment horizontal="center" vertical="center"/>
    </xf>
    <xf numFmtId="0" fontId="16" fillId="26" borderId="5" xfId="0" applyFont="1" applyFill="1" applyBorder="1" applyAlignment="1">
      <alignment horizontal="center" vertical="center" wrapText="1"/>
    </xf>
    <xf numFmtId="165" fontId="1" fillId="26" borderId="4" xfId="0" applyNumberFormat="1" applyFont="1" applyFill="1" applyBorder="1" applyAlignment="1">
      <alignment horizontal="center" vertical="top"/>
    </xf>
    <xf numFmtId="42" fontId="28" fillId="25" borderId="4" xfId="7" applyNumberFormat="1" applyFont="1" applyFill="1" applyBorder="1"/>
    <xf numFmtId="0" fontId="16" fillId="13" borderId="5" xfId="0" applyFont="1" applyFill="1" applyBorder="1" applyAlignment="1">
      <alignment horizontal="center" vertical="center" wrapText="1"/>
    </xf>
    <xf numFmtId="165" fontId="1" fillId="13" borderId="4" xfId="0" applyNumberFormat="1" applyFont="1" applyFill="1" applyBorder="1" applyAlignment="1">
      <alignment horizontal="center" vertical="top"/>
    </xf>
    <xf numFmtId="0" fontId="33" fillId="13" borderId="4" xfId="0" applyFont="1" applyFill="1" applyBorder="1" applyAlignment="1">
      <alignment horizontal="center" vertical="center" wrapText="1"/>
    </xf>
    <xf numFmtId="167" fontId="33" fillId="13" borderId="4" xfId="8" applyNumberFormat="1" applyFont="1" applyFill="1" applyBorder="1"/>
    <xf numFmtId="167" fontId="33" fillId="13" borderId="4" xfId="8" applyNumberFormat="1" applyFont="1" applyFill="1" applyBorder="1" applyAlignment="1">
      <alignment horizontal="center" vertical="center"/>
    </xf>
    <xf numFmtId="42" fontId="33" fillId="13" borderId="4" xfId="8" applyNumberFormat="1" applyFont="1" applyFill="1" applyBorder="1" applyAlignment="1">
      <alignment horizontal="center" vertical="center"/>
    </xf>
    <xf numFmtId="42" fontId="28" fillId="24" borderId="4" xfId="7" applyNumberFormat="1" applyFont="1" applyFill="1" applyBorder="1"/>
    <xf numFmtId="3" fontId="6" fillId="0" borderId="4" xfId="3" applyNumberFormat="1" applyFont="1" applyBorder="1" applyAlignment="1">
      <alignment horizontal="left"/>
    </xf>
    <xf numFmtId="166" fontId="35" fillId="0" borderId="12" xfId="7" applyNumberFormat="1" applyFont="1" applyFill="1" applyBorder="1" applyAlignment="1" applyProtection="1">
      <alignment horizontal="right" wrapText="1"/>
      <protection locked="0"/>
    </xf>
    <xf numFmtId="1" fontId="33" fillId="0" borderId="4" xfId="8" applyNumberFormat="1" applyFont="1" applyFill="1" applyBorder="1" applyAlignment="1" applyProtection="1">
      <alignment vertical="center"/>
      <protection locked="0"/>
    </xf>
    <xf numFmtId="170" fontId="33" fillId="0" borderId="4" xfId="8" applyNumberFormat="1" applyFont="1" applyFill="1" applyBorder="1" applyAlignment="1" applyProtection="1">
      <alignment vertical="center"/>
      <protection locked="0"/>
    </xf>
    <xf numFmtId="166" fontId="35" fillId="4" borderId="4" xfId="7" applyNumberFormat="1" applyFont="1" applyFill="1" applyBorder="1" applyProtection="1">
      <protection locked="0"/>
    </xf>
    <xf numFmtId="0" fontId="0" fillId="4" borderId="0" xfId="0" applyFill="1"/>
    <xf numFmtId="42" fontId="35" fillId="4" borderId="4" xfId="7" applyNumberFormat="1" applyFont="1" applyFill="1" applyBorder="1" applyProtection="1">
      <protection locked="0"/>
    </xf>
    <xf numFmtId="166" fontId="35" fillId="0" borderId="12" xfId="0" applyNumberFormat="1" applyFont="1" applyFill="1" applyBorder="1" applyAlignment="1" applyProtection="1">
      <alignment horizontal="center" wrapText="1"/>
      <protection locked="0"/>
    </xf>
    <xf numFmtId="42" fontId="35" fillId="0" borderId="4" xfId="7" applyNumberFormat="1" applyFont="1" applyFill="1" applyBorder="1" applyAlignment="1" applyProtection="1">
      <alignment horizontal="center"/>
      <protection locked="0"/>
    </xf>
    <xf numFmtId="166" fontId="35" fillId="0" borderId="12" xfId="0" applyNumberFormat="1" applyFont="1" applyFill="1" applyBorder="1" applyAlignment="1" applyProtection="1">
      <alignment horizontal="center"/>
      <protection locked="0"/>
    </xf>
    <xf numFmtId="0" fontId="32" fillId="11" borderId="4" xfId="0" applyFont="1" applyFill="1" applyBorder="1" applyAlignment="1">
      <alignment horizontal="right" wrapText="1"/>
    </xf>
    <xf numFmtId="0" fontId="32" fillId="11" borderId="4" xfId="0" applyFont="1" applyFill="1" applyBorder="1" applyAlignment="1">
      <alignment horizontal="right" vertical="center" wrapText="1"/>
    </xf>
    <xf numFmtId="0" fontId="33" fillId="9" borderId="3" xfId="0" applyFont="1" applyFill="1" applyBorder="1" applyAlignment="1">
      <alignment horizontal="center" vertical="center" wrapText="1"/>
    </xf>
    <xf numFmtId="0" fontId="33" fillId="9" borderId="4" xfId="0" applyFont="1" applyFill="1" applyBorder="1" applyAlignment="1">
      <alignment horizontal="center" vertical="center" wrapText="1"/>
    </xf>
    <xf numFmtId="1" fontId="33" fillId="0" borderId="4" xfId="7" applyNumberFormat="1" applyFont="1" applyFill="1" applyBorder="1" applyAlignment="1" applyProtection="1">
      <alignment horizontal="left"/>
      <protection locked="0"/>
    </xf>
    <xf numFmtId="166" fontId="33" fillId="0" borderId="4" xfId="7" applyNumberFormat="1" applyFont="1" applyFill="1" applyBorder="1" applyAlignment="1" applyProtection="1">
      <alignment horizontal="left"/>
      <protection locked="0"/>
    </xf>
    <xf numFmtId="1" fontId="33" fillId="0" borderId="5" xfId="7" applyNumberFormat="1" applyFont="1" applyFill="1" applyBorder="1" applyAlignment="1" applyProtection="1">
      <alignment horizontal="left"/>
      <protection locked="0"/>
    </xf>
    <xf numFmtId="166" fontId="33" fillId="0" borderId="5" xfId="7" applyNumberFormat="1" applyFont="1" applyFill="1" applyBorder="1" applyAlignment="1" applyProtection="1">
      <alignment horizontal="left"/>
      <protection locked="0"/>
    </xf>
    <xf numFmtId="0" fontId="33" fillId="9" borderId="4" xfId="0" applyFont="1" applyFill="1" applyBorder="1" applyAlignment="1">
      <alignment horizontal="center" vertical="center" wrapText="1"/>
    </xf>
    <xf numFmtId="0" fontId="33" fillId="9" borderId="3" xfId="0" applyFont="1" applyFill="1" applyBorder="1" applyAlignment="1">
      <alignment horizontal="center" vertical="center" wrapText="1"/>
    </xf>
    <xf numFmtId="0" fontId="32" fillId="11" borderId="4" xfId="0" applyFont="1" applyFill="1" applyBorder="1" applyAlignment="1">
      <alignment horizontal="right" wrapText="1"/>
    </xf>
    <xf numFmtId="0" fontId="32" fillId="11" borderId="4" xfId="0" applyFont="1" applyFill="1" applyBorder="1" applyAlignment="1">
      <alignment horizontal="right" vertical="center" wrapText="1"/>
    </xf>
    <xf numFmtId="0" fontId="32" fillId="11" borderId="4" xfId="0" applyFont="1" applyFill="1" applyBorder="1" applyAlignment="1">
      <alignment horizontal="right" wrapText="1"/>
    </xf>
    <xf numFmtId="0" fontId="32" fillId="11" borderId="4" xfId="0" applyFont="1" applyFill="1" applyBorder="1" applyAlignment="1">
      <alignment horizontal="right" vertical="center" wrapText="1"/>
    </xf>
    <xf numFmtId="0" fontId="33" fillId="11" borderId="4" xfId="0" applyFont="1" applyFill="1" applyBorder="1" applyAlignment="1">
      <alignment horizontal="center" vertical="center" wrapText="1"/>
    </xf>
    <xf numFmtId="0" fontId="33" fillId="11" borderId="3" xfId="0" applyFont="1" applyFill="1" applyBorder="1" applyAlignment="1">
      <alignment horizontal="center" vertical="center" wrapText="1"/>
    </xf>
    <xf numFmtId="0" fontId="32" fillId="11" borderId="4" xfId="0" applyFont="1" applyFill="1" applyBorder="1" applyAlignment="1">
      <alignment horizontal="right" wrapText="1"/>
    </xf>
    <xf numFmtId="0" fontId="32" fillId="11" borderId="4" xfId="0" applyFont="1" applyFill="1" applyBorder="1" applyAlignment="1">
      <alignment horizontal="right" vertical="center" wrapText="1"/>
    </xf>
    <xf numFmtId="0" fontId="33" fillId="9" borderId="3" xfId="0" applyFont="1" applyFill="1" applyBorder="1" applyAlignment="1">
      <alignment horizontal="center" vertical="center" wrapText="1"/>
    </xf>
    <xf numFmtId="0" fontId="33" fillId="9" borderId="4" xfId="0" applyFont="1" applyFill="1" applyBorder="1" applyAlignment="1">
      <alignment horizontal="center" vertical="center" wrapText="1"/>
    </xf>
    <xf numFmtId="42" fontId="28" fillId="27" borderId="4" xfId="7" applyNumberFormat="1" applyFont="1" applyFill="1" applyBorder="1"/>
    <xf numFmtId="166" fontId="35" fillId="0" borderId="12" xfId="7" applyNumberFormat="1" applyFont="1" applyFill="1" applyBorder="1" applyAlignment="1" applyProtection="1">
      <alignment horizontal="center" wrapText="1"/>
      <protection locked="0"/>
    </xf>
    <xf numFmtId="166" fontId="35" fillId="0" borderId="12" xfId="7" applyNumberFormat="1" applyFont="1" applyFill="1" applyBorder="1" applyAlignment="1" applyProtection="1">
      <alignment horizontal="center" vertical="center" wrapText="1"/>
      <protection locked="0"/>
    </xf>
    <xf numFmtId="49" fontId="17" fillId="0" borderId="4" xfId="0" applyNumberFormat="1" applyFont="1" applyFill="1" applyBorder="1" applyAlignment="1" applyProtection="1">
      <alignment horizontal="right"/>
      <protection locked="0"/>
    </xf>
    <xf numFmtId="0" fontId="17" fillId="0" borderId="4" xfId="0" applyFont="1" applyFill="1" applyBorder="1" applyAlignment="1" applyProtection="1">
      <alignment horizontal="right"/>
      <protection locked="0"/>
    </xf>
    <xf numFmtId="49" fontId="5" fillId="0" borderId="4" xfId="0" applyNumberFormat="1" applyFont="1" applyBorder="1" applyAlignment="1" applyProtection="1">
      <alignment horizontal="right"/>
      <protection locked="0"/>
    </xf>
    <xf numFmtId="2" fontId="5" fillId="0" borderId="4" xfId="0" applyNumberFormat="1" applyFont="1" applyBorder="1" applyProtection="1">
      <protection locked="0"/>
    </xf>
    <xf numFmtId="0" fontId="43" fillId="0" borderId="0" xfId="0" applyFont="1" applyBorder="1" applyAlignment="1" applyProtection="1">
      <alignment horizontal="center"/>
      <protection locked="0"/>
    </xf>
    <xf numFmtId="0" fontId="43" fillId="0" borderId="13" xfId="0" applyFont="1" applyBorder="1" applyAlignment="1" applyProtection="1">
      <alignment horizontal="center"/>
      <protection locked="0"/>
    </xf>
    <xf numFmtId="0" fontId="42" fillId="0" borderId="18" xfId="9" applyFont="1" applyBorder="1" applyAlignment="1" applyProtection="1">
      <alignment horizontal="center"/>
      <protection locked="0"/>
    </xf>
    <xf numFmtId="0" fontId="42" fillId="0" borderId="0" xfId="9" applyFont="1" applyBorder="1" applyAlignment="1" applyProtection="1">
      <alignment horizontal="center"/>
      <protection locked="0"/>
    </xf>
    <xf numFmtId="0" fontId="42" fillId="0" borderId="13" xfId="9" applyFont="1" applyBorder="1" applyAlignment="1" applyProtection="1">
      <alignment horizontal="center"/>
      <protection locked="0"/>
    </xf>
    <xf numFmtId="0" fontId="39" fillId="0" borderId="0" xfId="0" applyFont="1" applyAlignment="1">
      <alignment horizontal="center"/>
    </xf>
    <xf numFmtId="0" fontId="6" fillId="0" borderId="0" xfId="0" applyFont="1" applyAlignment="1">
      <alignment horizontal="center" vertical="center"/>
    </xf>
    <xf numFmtId="0" fontId="50" fillId="0" borderId="0" xfId="0" applyFont="1" applyAlignment="1">
      <alignment horizontal="center" vertical="center"/>
    </xf>
    <xf numFmtId="0" fontId="50" fillId="0" borderId="10" xfId="0" applyFont="1" applyBorder="1" applyAlignment="1">
      <alignment horizontal="center" vertical="center"/>
    </xf>
    <xf numFmtId="0" fontId="49" fillId="0" borderId="16" xfId="0" applyFont="1" applyBorder="1" applyAlignment="1">
      <alignment horizontal="center" vertical="center"/>
    </xf>
    <xf numFmtId="0" fontId="49" fillId="0" borderId="12" xfId="0" applyFont="1" applyBorder="1" applyAlignment="1">
      <alignment horizontal="center" vertical="center"/>
    </xf>
    <xf numFmtId="0" fontId="43" fillId="0" borderId="0" xfId="0" applyFont="1"/>
    <xf numFmtId="0" fontId="52" fillId="0" borderId="11" xfId="10" applyFont="1" applyBorder="1" applyAlignment="1" applyProtection="1">
      <alignment horizontal="left" wrapText="1"/>
    </xf>
    <xf numFmtId="0" fontId="52" fillId="0" borderId="16" xfId="10" applyFont="1" applyBorder="1" applyAlignment="1" applyProtection="1">
      <alignment horizontal="left" wrapText="1"/>
    </xf>
    <xf numFmtId="0" fontId="52" fillId="0" borderId="12" xfId="10" applyFont="1" applyBorder="1" applyAlignment="1" applyProtection="1">
      <alignment horizontal="left" wrapText="1"/>
    </xf>
    <xf numFmtId="0" fontId="54" fillId="0" borderId="18" xfId="10" applyFont="1" applyBorder="1" applyAlignment="1" applyProtection="1">
      <alignment horizontal="left" wrapText="1"/>
    </xf>
    <xf numFmtId="0" fontId="54" fillId="0" borderId="0" xfId="10" applyFont="1" applyBorder="1" applyAlignment="1" applyProtection="1">
      <alignment horizontal="left" wrapText="1"/>
    </xf>
    <xf numFmtId="0" fontId="54" fillId="0" borderId="13" xfId="10" applyFont="1" applyBorder="1" applyAlignment="1" applyProtection="1">
      <alignment horizontal="left" wrapText="1"/>
    </xf>
    <xf numFmtId="0" fontId="52" fillId="0" borderId="14" xfId="10" applyFont="1" applyBorder="1" applyAlignment="1" applyProtection="1">
      <alignment horizontal="left" wrapText="1"/>
    </xf>
    <xf numFmtId="0" fontId="52" fillId="0" borderId="10" xfId="10" applyFont="1" applyBorder="1" applyAlignment="1" applyProtection="1">
      <alignment horizontal="left" wrapText="1"/>
    </xf>
    <xf numFmtId="0" fontId="52" fillId="0" borderId="15" xfId="10" applyFont="1" applyBorder="1" applyAlignment="1" applyProtection="1">
      <alignment horizontal="left" wrapText="1"/>
    </xf>
    <xf numFmtId="0" fontId="53" fillId="21" borderId="1" xfId="10" applyFont="1" applyFill="1" applyBorder="1" applyAlignment="1" applyProtection="1">
      <alignment horizontal="center"/>
    </xf>
    <xf numFmtId="0" fontId="53" fillId="21" borderId="2" xfId="10" applyFont="1" applyFill="1" applyBorder="1" applyAlignment="1" applyProtection="1">
      <alignment horizontal="center"/>
    </xf>
    <xf numFmtId="0" fontId="53" fillId="21" borderId="3" xfId="10" applyFont="1" applyFill="1" applyBorder="1" applyAlignment="1" applyProtection="1">
      <alignment horizontal="center"/>
    </xf>
    <xf numFmtId="0" fontId="52" fillId="20" borderId="1" xfId="10" applyFont="1" applyFill="1" applyBorder="1" applyAlignment="1" applyProtection="1">
      <alignment vertical="center" wrapText="1"/>
    </xf>
    <xf numFmtId="0" fontId="52" fillId="20" borderId="2" xfId="10" applyFont="1" applyFill="1" applyBorder="1" applyAlignment="1" applyProtection="1">
      <alignment vertical="center" wrapText="1"/>
    </xf>
    <xf numFmtId="0" fontId="52" fillId="20" borderId="3" xfId="10" applyFont="1" applyFill="1" applyBorder="1" applyAlignment="1" applyProtection="1">
      <alignment vertical="center" wrapText="1"/>
    </xf>
    <xf numFmtId="0" fontId="52" fillId="0" borderId="1" xfId="10" applyFont="1" applyBorder="1" applyAlignment="1" applyProtection="1">
      <alignment vertical="center" wrapText="1"/>
    </xf>
    <xf numFmtId="0" fontId="52" fillId="0" borderId="2" xfId="10" applyFont="1" applyBorder="1" applyAlignment="1" applyProtection="1">
      <alignment vertical="center" wrapText="1"/>
    </xf>
    <xf numFmtId="0" fontId="52" fillId="0" borderId="3" xfId="10" applyFont="1" applyBorder="1" applyAlignment="1" applyProtection="1">
      <alignment vertical="center" wrapText="1"/>
    </xf>
    <xf numFmtId="0" fontId="16" fillId="9" borderId="5" xfId="0" applyFont="1" applyFill="1" applyBorder="1" applyAlignment="1">
      <alignment horizontal="center" vertical="center" wrapText="1"/>
    </xf>
    <xf numFmtId="0" fontId="16" fillId="9" borderId="6" xfId="0" applyFont="1" applyFill="1" applyBorder="1" applyAlignment="1">
      <alignment horizontal="center" vertical="center" wrapText="1"/>
    </xf>
    <xf numFmtId="165" fontId="16" fillId="9" borderId="5" xfId="0" applyNumberFormat="1" applyFont="1" applyFill="1" applyBorder="1" applyAlignment="1">
      <alignment horizontal="center" vertical="center" wrapText="1"/>
    </xf>
    <xf numFmtId="165" fontId="16" fillId="9" borderId="6" xfId="0" applyNumberFormat="1" applyFont="1" applyFill="1" applyBorder="1" applyAlignment="1">
      <alignment horizontal="center" vertical="center" wrapText="1"/>
    </xf>
    <xf numFmtId="0" fontId="9" fillId="8" borderId="0" xfId="0" applyFont="1" applyFill="1" applyAlignment="1">
      <alignment horizontal="center" vertical="center"/>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49" fontId="16" fillId="9" borderId="5" xfId="0" applyNumberFormat="1" applyFont="1" applyFill="1" applyBorder="1" applyAlignment="1">
      <alignment horizontal="center" vertical="center" wrapText="1"/>
    </xf>
    <xf numFmtId="49" fontId="16" fillId="9" borderId="6" xfId="0" applyNumberFormat="1" applyFont="1" applyFill="1" applyBorder="1" applyAlignment="1">
      <alignment horizontal="center" vertical="center" wrapText="1"/>
    </xf>
    <xf numFmtId="2" fontId="16" fillId="9" borderId="5" xfId="0" applyNumberFormat="1" applyFont="1" applyFill="1" applyBorder="1" applyAlignment="1">
      <alignment horizontal="center" vertical="center" wrapText="1"/>
    </xf>
    <xf numFmtId="2" fontId="16" fillId="9" borderId="6" xfId="0" applyNumberFormat="1" applyFont="1" applyFill="1" applyBorder="1" applyAlignment="1">
      <alignment horizontal="center" vertical="center" wrapText="1"/>
    </xf>
    <xf numFmtId="0" fontId="27" fillId="8" borderId="1" xfId="0" applyFont="1" applyFill="1" applyBorder="1" applyAlignment="1">
      <alignment horizontal="center" vertical="center" wrapText="1"/>
    </xf>
    <xf numFmtId="0" fontId="27" fillId="8" borderId="2" xfId="0" applyFont="1" applyFill="1" applyBorder="1" applyAlignment="1">
      <alignment horizontal="center" vertical="center" wrapText="1"/>
    </xf>
    <xf numFmtId="0" fontId="48" fillId="0" borderId="1" xfId="0" applyFont="1" applyFill="1" applyBorder="1" applyAlignment="1" applyProtection="1">
      <alignment horizontal="left" wrapText="1"/>
      <protection locked="0"/>
    </xf>
    <xf numFmtId="0" fontId="48" fillId="0" borderId="2" xfId="0" applyFont="1" applyFill="1" applyBorder="1" applyAlignment="1" applyProtection="1">
      <alignment horizontal="left" wrapText="1"/>
      <protection locked="0"/>
    </xf>
    <xf numFmtId="0" fontId="48" fillId="0" borderId="3" xfId="0" applyFont="1" applyFill="1" applyBorder="1" applyAlignment="1" applyProtection="1">
      <alignment horizontal="left" wrapText="1"/>
      <protection locked="0"/>
    </xf>
    <xf numFmtId="0" fontId="58" fillId="0" borderId="1" xfId="0" applyFont="1" applyFill="1" applyBorder="1" applyAlignment="1" applyProtection="1">
      <alignment horizontal="left" vertical="center" wrapText="1"/>
      <protection locked="0"/>
    </xf>
    <xf numFmtId="0" fontId="58" fillId="0" borderId="3" xfId="0" applyFont="1" applyFill="1" applyBorder="1" applyAlignment="1" applyProtection="1">
      <alignment horizontal="left" vertical="center" wrapText="1"/>
      <protection locked="0"/>
    </xf>
    <xf numFmtId="0" fontId="32" fillId="14" borderId="1" xfId="0" applyFont="1" applyFill="1" applyBorder="1" applyAlignment="1">
      <alignment horizontal="right" wrapText="1"/>
    </xf>
    <xf numFmtId="0" fontId="32" fillId="14" borderId="2" xfId="0" applyFont="1" applyFill="1" applyBorder="1" applyAlignment="1">
      <alignment horizontal="right" wrapText="1"/>
    </xf>
    <xf numFmtId="0" fontId="32" fillId="14" borderId="3" xfId="0" applyFont="1" applyFill="1" applyBorder="1" applyAlignment="1">
      <alignment horizontal="right" wrapText="1"/>
    </xf>
    <xf numFmtId="0" fontId="32" fillId="11" borderId="4" xfId="0" applyFont="1" applyFill="1" applyBorder="1" applyAlignment="1">
      <alignment horizontal="right" wrapText="1"/>
    </xf>
    <xf numFmtId="0" fontId="32" fillId="11" borderId="4" xfId="0" applyFont="1" applyFill="1" applyBorder="1" applyAlignment="1">
      <alignment horizontal="right" vertical="center" wrapText="1"/>
    </xf>
    <xf numFmtId="0" fontId="33" fillId="9" borderId="1" xfId="0" applyFont="1" applyFill="1" applyBorder="1" applyAlignment="1">
      <alignment horizontal="center" wrapText="1"/>
    </xf>
    <xf numFmtId="0" fontId="33" fillId="9" borderId="3" xfId="0" applyFont="1" applyFill="1" applyBorder="1" applyAlignment="1">
      <alignment horizontal="center" wrapText="1"/>
    </xf>
    <xf numFmtId="9" fontId="33" fillId="0" borderId="1" xfId="6" applyFont="1" applyFill="1" applyBorder="1" applyAlignment="1" applyProtection="1">
      <alignment horizontal="center" wrapText="1"/>
      <protection locked="0"/>
    </xf>
    <xf numFmtId="9" fontId="33" fillId="0" borderId="3" xfId="6" applyFont="1" applyFill="1" applyBorder="1" applyAlignment="1" applyProtection="1">
      <alignment horizontal="center" wrapText="1"/>
      <protection locked="0"/>
    </xf>
    <xf numFmtId="0" fontId="0" fillId="0" borderId="11" xfId="0" applyFill="1" applyBorder="1" applyAlignment="1">
      <alignment horizontal="center" wrapText="1"/>
    </xf>
    <xf numFmtId="0" fontId="0" fillId="0" borderId="16" xfId="0" applyFill="1" applyBorder="1" applyAlignment="1">
      <alignment horizontal="center" wrapText="1"/>
    </xf>
    <xf numFmtId="0" fontId="0" fillId="0" borderId="12" xfId="0" applyFill="1" applyBorder="1" applyAlignment="1">
      <alignment horizontal="center" wrapText="1"/>
    </xf>
    <xf numFmtId="0" fontId="0" fillId="0" borderId="14" xfId="0" applyFill="1" applyBorder="1" applyAlignment="1">
      <alignment horizontal="center" wrapText="1"/>
    </xf>
    <xf numFmtId="0" fontId="0" fillId="0" borderId="10" xfId="0" applyFill="1" applyBorder="1" applyAlignment="1">
      <alignment horizontal="center" wrapText="1"/>
    </xf>
    <xf numFmtId="0" fontId="0" fillId="0" borderId="15" xfId="0" applyFill="1" applyBorder="1" applyAlignment="1">
      <alignment horizontal="center" wrapText="1"/>
    </xf>
    <xf numFmtId="0" fontId="33" fillId="9" borderId="14" xfId="0" applyFont="1" applyFill="1" applyBorder="1" applyAlignment="1">
      <alignment horizontal="center" wrapText="1"/>
    </xf>
    <xf numFmtId="0" fontId="33" fillId="9" borderId="10" xfId="0" applyFont="1" applyFill="1" applyBorder="1" applyAlignment="1">
      <alignment horizontal="center" wrapText="1"/>
    </xf>
    <xf numFmtId="0" fontId="33" fillId="9" borderId="15" xfId="0" applyFont="1" applyFill="1" applyBorder="1" applyAlignment="1">
      <alignment horizontal="center" wrapText="1"/>
    </xf>
    <xf numFmtId="0" fontId="33" fillId="0" borderId="4" xfId="0" applyFont="1" applyFill="1" applyBorder="1" applyAlignment="1" applyProtection="1">
      <alignment horizontal="left" wrapText="1"/>
      <protection locked="0"/>
    </xf>
    <xf numFmtId="0" fontId="33" fillId="0" borderId="1" xfId="0" applyFont="1" applyFill="1" applyBorder="1" applyAlignment="1" applyProtection="1">
      <alignment horizontal="left" wrapText="1"/>
      <protection locked="0"/>
    </xf>
    <xf numFmtId="0" fontId="33" fillId="0" borderId="2" xfId="0" applyFont="1" applyFill="1" applyBorder="1" applyAlignment="1" applyProtection="1">
      <alignment horizontal="left" wrapText="1"/>
      <protection locked="0"/>
    </xf>
    <xf numFmtId="0" fontId="33" fillId="0" borderId="3" xfId="0" applyFont="1" applyFill="1" applyBorder="1" applyAlignment="1" applyProtection="1">
      <alignment horizontal="left" wrapText="1"/>
      <protection locked="0"/>
    </xf>
    <xf numFmtId="42" fontId="33" fillId="0" borderId="4" xfId="8" applyNumberFormat="1" applyFont="1" applyFill="1" applyBorder="1" applyAlignment="1" applyProtection="1">
      <alignment horizontal="center" wrapText="1"/>
      <protection locked="0"/>
    </xf>
    <xf numFmtId="0" fontId="36" fillId="9" borderId="4" xfId="0" applyFont="1" applyFill="1" applyBorder="1" applyAlignment="1">
      <alignment horizontal="center" wrapText="1"/>
    </xf>
    <xf numFmtId="0" fontId="36" fillId="9" borderId="2" xfId="0" applyFont="1" applyFill="1" applyBorder="1" applyAlignment="1">
      <alignment horizontal="center" wrapText="1"/>
    </xf>
    <xf numFmtId="0" fontId="36" fillId="9" borderId="3" xfId="0" applyFont="1" applyFill="1" applyBorder="1" applyAlignment="1">
      <alignment horizontal="center" wrapText="1"/>
    </xf>
    <xf numFmtId="42" fontId="33" fillId="9" borderId="1" xfId="8" applyNumberFormat="1" applyFont="1" applyFill="1" applyBorder="1" applyAlignment="1">
      <alignment horizontal="center" vertical="center"/>
    </xf>
    <xf numFmtId="42" fontId="33" fillId="9" borderId="3" xfId="8" applyNumberFormat="1" applyFont="1" applyFill="1" applyBorder="1" applyAlignment="1">
      <alignment horizontal="center" vertical="center"/>
    </xf>
    <xf numFmtId="0" fontId="45" fillId="0" borderId="4" xfId="0" applyFont="1" applyFill="1" applyBorder="1" applyAlignment="1">
      <alignment horizontal="left" wrapText="1"/>
    </xf>
    <xf numFmtId="0" fontId="36" fillId="9" borderId="2" xfId="0" applyFont="1" applyFill="1" applyBorder="1" applyAlignment="1">
      <alignment horizontal="center" vertical="center" wrapText="1"/>
    </xf>
    <xf numFmtId="0" fontId="36" fillId="9" borderId="3" xfId="0" applyFont="1" applyFill="1" applyBorder="1" applyAlignment="1">
      <alignment horizontal="center" vertical="center" wrapText="1"/>
    </xf>
    <xf numFmtId="0" fontId="32" fillId="8" borderId="1" xfId="0" applyFont="1" applyFill="1" applyBorder="1" applyAlignment="1">
      <alignment wrapText="1"/>
    </xf>
    <xf numFmtId="0" fontId="32" fillId="8" borderId="2" xfId="0" applyFont="1" applyFill="1" applyBorder="1" applyAlignment="1">
      <alignment wrapText="1"/>
    </xf>
    <xf numFmtId="0" fontId="32" fillId="8" borderId="3" xfId="0" applyFont="1" applyFill="1" applyBorder="1" applyAlignment="1">
      <alignment wrapText="1"/>
    </xf>
    <xf numFmtId="0" fontId="33" fillId="0" borderId="1" xfId="0" applyFont="1" applyFill="1" applyBorder="1" applyAlignment="1" applyProtection="1">
      <alignment wrapText="1"/>
      <protection locked="0"/>
    </xf>
    <xf numFmtId="0" fontId="33" fillId="0" borderId="3" xfId="0" applyFont="1" applyFill="1" applyBorder="1" applyAlignment="1" applyProtection="1">
      <alignment wrapText="1"/>
      <protection locked="0"/>
    </xf>
    <xf numFmtId="0" fontId="36" fillId="0" borderId="1" xfId="0" applyFont="1" applyFill="1" applyBorder="1" applyAlignment="1" applyProtection="1">
      <alignment wrapText="1"/>
      <protection locked="0"/>
    </xf>
    <xf numFmtId="0" fontId="36" fillId="0" borderId="2" xfId="0" applyFont="1" applyFill="1" applyBorder="1" applyAlignment="1" applyProtection="1">
      <alignment wrapText="1"/>
      <protection locked="0"/>
    </xf>
    <xf numFmtId="0" fontId="36" fillId="0" borderId="3" xfId="0" applyFont="1" applyFill="1" applyBorder="1" applyAlignment="1" applyProtection="1">
      <alignment wrapText="1"/>
      <protection locked="0"/>
    </xf>
    <xf numFmtId="0" fontId="48" fillId="0" borderId="4" xfId="0" applyFont="1" applyFill="1" applyBorder="1" applyAlignment="1" applyProtection="1">
      <alignment horizontal="left" wrapText="1"/>
      <protection locked="0"/>
    </xf>
    <xf numFmtId="0" fontId="58" fillId="0" borderId="4" xfId="0" applyFont="1" applyFill="1" applyBorder="1" applyAlignment="1" applyProtection="1">
      <alignment horizontal="left" vertical="center" wrapText="1"/>
      <protection locked="0"/>
    </xf>
    <xf numFmtId="0" fontId="29" fillId="8" borderId="0" xfId="0" applyFont="1" applyFill="1" applyBorder="1" applyAlignment="1">
      <alignment horizontal="center" vertical="center" wrapText="1"/>
    </xf>
    <xf numFmtId="0" fontId="30" fillId="0" borderId="0" xfId="0" applyFont="1" applyFill="1" applyBorder="1" applyAlignment="1">
      <alignment horizontal="left" vertical="center"/>
    </xf>
    <xf numFmtId="0" fontId="31" fillId="0" borderId="0" xfId="0" applyFont="1" applyFill="1" applyBorder="1" applyAlignment="1">
      <alignment horizontal="left" vertical="top"/>
    </xf>
    <xf numFmtId="0" fontId="30" fillId="0" borderId="0" xfId="0" applyFont="1" applyFill="1" applyBorder="1" applyAlignment="1">
      <alignment horizontal="left" vertical="top"/>
    </xf>
    <xf numFmtId="0" fontId="32" fillId="8" borderId="1" xfId="0" applyFont="1" applyFill="1" applyBorder="1" applyAlignment="1">
      <alignment horizontal="left" wrapText="1"/>
    </xf>
    <xf numFmtId="0" fontId="32" fillId="8" borderId="2" xfId="0" applyFont="1" applyFill="1" applyBorder="1" applyAlignment="1">
      <alignment horizontal="left" wrapText="1"/>
    </xf>
    <xf numFmtId="0" fontId="32" fillId="8" borderId="3" xfId="0" applyFont="1" applyFill="1" applyBorder="1" applyAlignment="1">
      <alignment horizontal="left" wrapText="1"/>
    </xf>
    <xf numFmtId="0" fontId="33" fillId="9" borderId="1" xfId="0" applyFont="1" applyFill="1" applyBorder="1" applyAlignment="1">
      <alignment horizontal="center" vertical="center" wrapText="1"/>
    </xf>
    <xf numFmtId="0" fontId="33" fillId="9" borderId="3" xfId="0" applyFont="1" applyFill="1" applyBorder="1" applyAlignment="1">
      <alignment horizontal="center" vertical="center" wrapText="1"/>
    </xf>
    <xf numFmtId="0" fontId="36" fillId="9" borderId="4" xfId="0" applyFont="1" applyFill="1" applyBorder="1" applyAlignment="1">
      <alignment horizontal="center" vertical="center" wrapText="1"/>
    </xf>
    <xf numFmtId="0" fontId="33" fillId="9" borderId="4" xfId="0" applyFont="1" applyFill="1" applyBorder="1" applyAlignment="1">
      <alignment horizontal="center" vertical="center" wrapText="1"/>
    </xf>
    <xf numFmtId="0" fontId="33" fillId="9" borderId="2" xfId="0" applyFont="1" applyFill="1" applyBorder="1" applyAlignment="1">
      <alignment horizontal="center" vertical="center" wrapText="1"/>
    </xf>
    <xf numFmtId="0" fontId="48" fillId="0" borderId="1" xfId="0" applyFont="1" applyFill="1" applyBorder="1" applyAlignment="1" applyProtection="1">
      <alignment horizontal="left" vertical="center" wrapText="1"/>
      <protection locked="0"/>
    </xf>
    <xf numFmtId="0" fontId="48" fillId="0" borderId="3" xfId="0" applyFont="1" applyFill="1" applyBorder="1" applyAlignment="1" applyProtection="1">
      <alignment horizontal="left" vertical="center" wrapText="1"/>
      <protection locked="0"/>
    </xf>
    <xf numFmtId="0" fontId="33" fillId="0" borderId="4" xfId="0" applyFont="1" applyFill="1" applyBorder="1" applyAlignment="1" applyProtection="1">
      <alignment wrapText="1"/>
      <protection locked="0"/>
    </xf>
    <xf numFmtId="0" fontId="33" fillId="9" borderId="4" xfId="0" applyFont="1" applyFill="1" applyBorder="1" applyAlignment="1">
      <alignment horizontal="center" wrapText="1"/>
    </xf>
    <xf numFmtId="0" fontId="33" fillId="9" borderId="1" xfId="0" applyFont="1" applyFill="1" applyBorder="1" applyAlignment="1">
      <alignment wrapText="1"/>
    </xf>
    <xf numFmtId="0" fontId="33" fillId="9" borderId="3" xfId="0" applyFont="1" applyFill="1" applyBorder="1" applyAlignment="1">
      <alignment wrapText="1"/>
    </xf>
    <xf numFmtId="0" fontId="36" fillId="0" borderId="5" xfId="0" applyFont="1" applyFill="1" applyBorder="1" applyAlignment="1" applyProtection="1">
      <protection locked="0"/>
    </xf>
    <xf numFmtId="0" fontId="37" fillId="11" borderId="4" xfId="0" applyFont="1" applyFill="1" applyBorder="1" applyAlignment="1">
      <alignment horizontal="right"/>
    </xf>
    <xf numFmtId="0" fontId="36" fillId="9" borderId="1" xfId="0" applyFont="1" applyFill="1" applyBorder="1" applyAlignment="1">
      <alignment horizontal="center" wrapText="1"/>
    </xf>
    <xf numFmtId="0" fontId="33" fillId="0" borderId="2" xfId="0" applyFont="1" applyFill="1" applyBorder="1" applyAlignment="1" applyProtection="1">
      <alignment wrapText="1"/>
      <protection locked="0"/>
    </xf>
    <xf numFmtId="0" fontId="33" fillId="9" borderId="2" xfId="0" applyFont="1" applyFill="1" applyBorder="1" applyAlignment="1">
      <alignment horizontal="center" wrapText="1"/>
    </xf>
    <xf numFmtId="0" fontId="32" fillId="11" borderId="1" xfId="0" applyFont="1" applyFill="1" applyBorder="1" applyAlignment="1">
      <alignment horizontal="right" vertical="center" wrapText="1"/>
    </xf>
    <xf numFmtId="0" fontId="32" fillId="11" borderId="2" xfId="0" applyFont="1" applyFill="1" applyBorder="1" applyAlignment="1">
      <alignment horizontal="right" vertical="center" wrapText="1"/>
    </xf>
    <xf numFmtId="0" fontId="32" fillId="11" borderId="3" xfId="0" applyFont="1" applyFill="1" applyBorder="1" applyAlignment="1">
      <alignment horizontal="right" vertical="center" wrapText="1"/>
    </xf>
    <xf numFmtId="0" fontId="36" fillId="9" borderId="1" xfId="0" applyFont="1" applyFill="1" applyBorder="1" applyAlignment="1">
      <alignment horizontal="center" vertical="center" wrapText="1"/>
    </xf>
    <xf numFmtId="0" fontId="44" fillId="0" borderId="4" xfId="0" applyFont="1" applyFill="1" applyBorder="1" applyAlignment="1">
      <alignment horizontal="left" wrapText="1"/>
    </xf>
    <xf numFmtId="0" fontId="9" fillId="19" borderId="4" xfId="0" applyFont="1" applyFill="1" applyBorder="1" applyAlignment="1">
      <alignment horizontal="center" vertical="center"/>
    </xf>
    <xf numFmtId="0" fontId="22" fillId="0" borderId="4" xfId="2" applyFont="1" applyFill="1" applyBorder="1" applyAlignment="1">
      <alignment horizontal="left"/>
    </xf>
    <xf numFmtId="0" fontId="20" fillId="0" borderId="0" xfId="3" applyFont="1" applyBorder="1" applyAlignment="1">
      <alignment horizontal="center"/>
    </xf>
    <xf numFmtId="0" fontId="6" fillId="0" borderId="1" xfId="3" applyFont="1" applyBorder="1" applyAlignment="1">
      <alignment horizontal="right"/>
    </xf>
    <xf numFmtId="0" fontId="6" fillId="0" borderId="2" xfId="3" applyFont="1" applyBorder="1" applyAlignment="1">
      <alignment horizontal="right"/>
    </xf>
    <xf numFmtId="0" fontId="6" fillId="0" borderId="3" xfId="3" applyFont="1" applyBorder="1" applyAlignment="1">
      <alignment horizontal="right"/>
    </xf>
    <xf numFmtId="0" fontId="21" fillId="12" borderId="1" xfId="0" applyFont="1" applyFill="1" applyBorder="1" applyAlignment="1">
      <alignment horizontal="left"/>
    </xf>
    <xf numFmtId="0" fontId="21" fillId="12" borderId="2" xfId="0" applyFont="1" applyFill="1" applyBorder="1" applyAlignment="1">
      <alignment horizontal="left"/>
    </xf>
    <xf numFmtId="0" fontId="21" fillId="12" borderId="3" xfId="0" applyFont="1" applyFill="1" applyBorder="1" applyAlignment="1">
      <alignment horizontal="left"/>
    </xf>
    <xf numFmtId="0" fontId="38" fillId="0" borderId="0" xfId="0" applyFont="1" applyFill="1" applyAlignment="1">
      <alignment horizontal="center" vertical="center"/>
    </xf>
    <xf numFmtId="0" fontId="39" fillId="0" borderId="0" xfId="0" applyFont="1" applyFill="1" applyAlignment="1">
      <alignment horizontal="center" vertical="center"/>
    </xf>
    <xf numFmtId="0" fontId="22" fillId="0" borderId="1" xfId="2" applyFont="1" applyFill="1" applyBorder="1" applyAlignment="1">
      <alignment horizontal="left"/>
    </xf>
    <xf numFmtId="0" fontId="22" fillId="0" borderId="2" xfId="2" applyFont="1" applyFill="1" applyBorder="1" applyAlignment="1">
      <alignment horizontal="left"/>
    </xf>
    <xf numFmtId="0" fontId="22" fillId="0" borderId="3" xfId="2" applyFont="1" applyFill="1" applyBorder="1" applyAlignment="1">
      <alignment horizontal="left"/>
    </xf>
    <xf numFmtId="0" fontId="23" fillId="7" borderId="1" xfId="5" applyFont="1" applyFill="1" applyBorder="1" applyAlignment="1">
      <alignment horizontal="right" vertical="center"/>
    </xf>
    <xf numFmtId="0" fontId="23" fillId="7" borderId="2" xfId="5" applyFont="1" applyFill="1" applyBorder="1" applyAlignment="1">
      <alignment horizontal="right" vertical="center"/>
    </xf>
    <xf numFmtId="0" fontId="23" fillId="7" borderId="3" xfId="5" applyFont="1" applyFill="1" applyBorder="1" applyAlignment="1">
      <alignment horizontal="right" vertical="center"/>
    </xf>
    <xf numFmtId="0" fontId="19" fillId="15" borderId="1" xfId="5" applyFont="1" applyFill="1" applyBorder="1" applyAlignment="1">
      <alignment horizontal="left" vertical="center"/>
    </xf>
    <xf numFmtId="0" fontId="19" fillId="15" borderId="2" xfId="5" applyFont="1" applyFill="1" applyBorder="1" applyAlignment="1">
      <alignment horizontal="left" vertical="center"/>
    </xf>
    <xf numFmtId="0" fontId="19" fillId="15" borderId="3" xfId="5" applyFont="1" applyFill="1" applyBorder="1" applyAlignment="1">
      <alignment horizontal="left" vertical="center"/>
    </xf>
    <xf numFmtId="0" fontId="22" fillId="0" borderId="1" xfId="4" applyFont="1" applyBorder="1" applyAlignment="1">
      <alignment horizontal="left"/>
    </xf>
    <xf numFmtId="0" fontId="22" fillId="0" borderId="2" xfId="4" applyFont="1" applyBorder="1" applyAlignment="1">
      <alignment horizontal="left"/>
    </xf>
    <xf numFmtId="0" fontId="22" fillId="0" borderId="3" xfId="4" applyFont="1" applyBorder="1" applyAlignment="1">
      <alignment horizontal="left"/>
    </xf>
    <xf numFmtId="0" fontId="21" fillId="12" borderId="1" xfId="2" applyFont="1" applyFill="1" applyBorder="1" applyAlignment="1">
      <alignment horizontal="left"/>
    </xf>
    <xf numFmtId="0" fontId="21" fillId="12" borderId="2" xfId="2" applyFont="1" applyFill="1" applyBorder="1" applyAlignment="1">
      <alignment horizontal="left"/>
    </xf>
    <xf numFmtId="0" fontId="21" fillId="12" borderId="3" xfId="2" applyFont="1" applyFill="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1" fillId="7" borderId="1" xfId="1" applyFont="1" applyFill="1" applyBorder="1" applyAlignment="1">
      <alignment horizontal="right"/>
    </xf>
    <xf numFmtId="0" fontId="21" fillId="7" borderId="2" xfId="1" applyFont="1" applyFill="1" applyBorder="1" applyAlignment="1">
      <alignment horizontal="right"/>
    </xf>
    <xf numFmtId="0" fontId="21" fillId="7" borderId="3" xfId="1" applyFont="1" applyFill="1" applyBorder="1" applyAlignment="1">
      <alignment horizontal="right"/>
    </xf>
    <xf numFmtId="0" fontId="21" fillId="12" borderId="1" xfId="4" applyFont="1" applyFill="1" applyBorder="1" applyAlignment="1">
      <alignment horizontal="left" vertical="center"/>
    </xf>
    <xf numFmtId="0" fontId="21" fillId="12" borderId="2" xfId="4" applyFont="1" applyFill="1" applyBorder="1" applyAlignment="1">
      <alignment horizontal="left" vertical="center"/>
    </xf>
    <xf numFmtId="0" fontId="21" fillId="12" borderId="3" xfId="4" applyFont="1" applyFill="1" applyBorder="1" applyAlignment="1">
      <alignment horizontal="left" vertical="center"/>
    </xf>
    <xf numFmtId="0" fontId="20" fillId="7" borderId="4" xfId="0" applyFont="1" applyFill="1" applyBorder="1" applyAlignment="1">
      <alignment horizontal="right" vertical="center"/>
    </xf>
    <xf numFmtId="0" fontId="32" fillId="14" borderId="1" xfId="0" applyFont="1" applyFill="1" applyBorder="1" applyAlignment="1">
      <alignment horizontal="left" wrapText="1"/>
    </xf>
    <xf numFmtId="0" fontId="32" fillId="14" borderId="2" xfId="0" applyFont="1" applyFill="1" applyBorder="1" applyAlignment="1">
      <alignment horizontal="left" wrapText="1"/>
    </xf>
    <xf numFmtId="0" fontId="32" fillId="14" borderId="3" xfId="0" applyFont="1" applyFill="1" applyBorder="1" applyAlignment="1">
      <alignment horizontal="left" wrapText="1"/>
    </xf>
    <xf numFmtId="0" fontId="36" fillId="0" borderId="1" xfId="0" applyFont="1" applyFill="1" applyBorder="1" applyAlignment="1" applyProtection="1">
      <alignment horizontal="left" vertical="center"/>
      <protection locked="0"/>
    </xf>
    <xf numFmtId="0" fontId="36" fillId="0" borderId="3" xfId="0" applyFont="1" applyFill="1" applyBorder="1" applyAlignment="1" applyProtection="1">
      <alignment horizontal="left" vertical="center"/>
      <protection locked="0"/>
    </xf>
    <xf numFmtId="0" fontId="33" fillId="0" borderId="4" xfId="0" applyFont="1" applyFill="1" applyBorder="1" applyAlignment="1" applyProtection="1">
      <alignment horizontal="left" vertical="center" wrapText="1"/>
      <protection locked="0"/>
    </xf>
    <xf numFmtId="0" fontId="29" fillId="3" borderId="0" xfId="0" applyFont="1" applyFill="1" applyBorder="1" applyAlignment="1">
      <alignment horizontal="center" vertical="center" wrapText="1"/>
    </xf>
    <xf numFmtId="0" fontId="30" fillId="0" borderId="0" xfId="0" applyFont="1" applyFill="1" applyBorder="1" applyAlignment="1">
      <alignment horizontal="left"/>
    </xf>
    <xf numFmtId="0" fontId="32" fillId="14" borderId="1" xfId="0" applyFont="1" applyFill="1" applyBorder="1" applyAlignment="1">
      <alignment wrapText="1"/>
    </xf>
    <xf numFmtId="0" fontId="32" fillId="14" borderId="2" xfId="0" applyFont="1" applyFill="1" applyBorder="1" applyAlignment="1">
      <alignment wrapText="1"/>
    </xf>
    <xf numFmtId="0" fontId="32" fillId="14" borderId="3" xfId="0" applyFont="1" applyFill="1" applyBorder="1" applyAlignment="1">
      <alignment wrapText="1"/>
    </xf>
    <xf numFmtId="0" fontId="36" fillId="0" borderId="1" xfId="0" applyFont="1" applyFill="1" applyBorder="1" applyAlignment="1" applyProtection="1">
      <alignment horizontal="center" vertical="center" wrapText="1"/>
      <protection locked="0"/>
    </xf>
    <xf numFmtId="0" fontId="36" fillId="0" borderId="3"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wrapText="1"/>
      <protection locked="0"/>
    </xf>
    <xf numFmtId="0" fontId="33" fillId="0" borderId="2" xfId="0" applyFont="1" applyFill="1" applyBorder="1" applyAlignment="1" applyProtection="1">
      <alignment horizontal="center" wrapText="1"/>
      <protection locked="0"/>
    </xf>
    <xf numFmtId="0" fontId="33" fillId="0" borderId="3" xfId="0" applyFont="1" applyFill="1" applyBorder="1" applyAlignment="1" applyProtection="1">
      <alignment horizontal="center" wrapText="1"/>
      <protection locked="0"/>
    </xf>
    <xf numFmtId="0" fontId="36" fillId="0" borderId="11" xfId="0" applyFont="1" applyFill="1" applyBorder="1" applyAlignment="1" applyProtection="1">
      <alignment horizontal="left" vertical="center" wrapText="1"/>
      <protection locked="0"/>
    </xf>
    <xf numFmtId="0" fontId="36" fillId="0" borderId="12" xfId="0" applyFont="1" applyFill="1" applyBorder="1" applyAlignment="1" applyProtection="1">
      <alignment horizontal="left" vertical="center" wrapText="1"/>
      <protection locked="0"/>
    </xf>
    <xf numFmtId="0" fontId="33" fillId="0" borderId="5" xfId="0" applyFont="1" applyFill="1" applyBorder="1" applyAlignment="1" applyProtection="1">
      <alignment horizontal="left" wrapText="1"/>
      <protection locked="0"/>
    </xf>
    <xf numFmtId="0" fontId="36" fillId="0" borderId="4" xfId="0" applyFont="1" applyFill="1" applyBorder="1" applyAlignment="1" applyProtection="1">
      <alignment vertical="center" wrapText="1"/>
      <protection locked="0"/>
    </xf>
    <xf numFmtId="0" fontId="36" fillId="0" borderId="1" xfId="0" applyFont="1" applyFill="1" applyBorder="1" applyAlignment="1" applyProtection="1">
      <alignment horizontal="left" vertical="center" wrapText="1"/>
      <protection locked="0"/>
    </xf>
    <xf numFmtId="0" fontId="36" fillId="0" borderId="3"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3" fillId="0" borderId="3" xfId="0" applyFont="1" applyFill="1" applyBorder="1" applyAlignment="1" applyProtection="1">
      <alignment horizontal="left" vertical="center" wrapText="1"/>
      <protection locked="0"/>
    </xf>
    <xf numFmtId="0" fontId="33" fillId="0" borderId="2"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center" wrapText="1"/>
      <protection locked="0"/>
    </xf>
    <xf numFmtId="0" fontId="36" fillId="0" borderId="2" xfId="0" applyFont="1" applyFill="1" applyBorder="1" applyAlignment="1" applyProtection="1">
      <alignment horizontal="center" wrapText="1"/>
      <protection locked="0"/>
    </xf>
    <xf numFmtId="0" fontId="36" fillId="0" borderId="3" xfId="0" applyFont="1" applyFill="1" applyBorder="1" applyAlignment="1" applyProtection="1">
      <alignment horizontal="center" wrapText="1"/>
      <protection locked="0"/>
    </xf>
    <xf numFmtId="0" fontId="36" fillId="0" borderId="5" xfId="0" applyFont="1" applyFill="1" applyBorder="1" applyProtection="1">
      <protection locked="0"/>
    </xf>
    <xf numFmtId="0" fontId="0" fillId="0" borderId="11" xfId="0" applyFill="1" applyBorder="1" applyAlignment="1">
      <alignment horizontal="left"/>
    </xf>
    <xf numFmtId="0" fontId="0" fillId="0" borderId="16" xfId="0" applyFill="1" applyBorder="1" applyAlignment="1">
      <alignment horizontal="left"/>
    </xf>
    <xf numFmtId="0" fontId="0" fillId="0" borderId="12" xfId="0" applyFill="1" applyBorder="1" applyAlignment="1">
      <alignment horizontal="left"/>
    </xf>
    <xf numFmtId="0" fontId="0" fillId="0" borderId="14" xfId="0" applyFill="1" applyBorder="1" applyAlignment="1">
      <alignment horizontal="left"/>
    </xf>
    <xf numFmtId="0" fontId="0" fillId="0" borderId="10" xfId="0" applyFill="1" applyBorder="1" applyAlignment="1">
      <alignment horizontal="left"/>
    </xf>
    <xf numFmtId="0" fontId="0" fillId="0" borderId="15" xfId="0" applyFill="1" applyBorder="1" applyAlignment="1">
      <alignment horizontal="left"/>
    </xf>
    <xf numFmtId="0" fontId="21" fillId="12" borderId="4" xfId="2" applyFont="1" applyFill="1" applyBorder="1" applyAlignment="1">
      <alignment horizontal="left"/>
    </xf>
    <xf numFmtId="0" fontId="20" fillId="7" borderId="4" xfId="0" applyFont="1" applyFill="1" applyBorder="1" applyAlignment="1">
      <alignment horizontal="left"/>
    </xf>
    <xf numFmtId="0" fontId="24" fillId="0" borderId="10" xfId="0" applyFont="1" applyBorder="1" applyAlignment="1">
      <alignment horizontal="center" vertical="center"/>
    </xf>
    <xf numFmtId="0" fontId="58" fillId="0" borderId="1" xfId="0" applyFont="1" applyFill="1" applyBorder="1" applyAlignment="1" applyProtection="1">
      <alignment horizontal="center" vertical="center" wrapText="1"/>
      <protection locked="0"/>
    </xf>
    <xf numFmtId="0" fontId="58" fillId="0" borderId="3" xfId="0" applyFont="1" applyFill="1" applyBorder="1" applyAlignment="1" applyProtection="1">
      <alignment horizontal="center" vertical="center" wrapText="1"/>
      <protection locked="0"/>
    </xf>
    <xf numFmtId="0" fontId="41" fillId="16" borderId="0" xfId="0" applyFont="1" applyFill="1" applyBorder="1" applyAlignment="1">
      <alignment horizontal="center" vertical="center" wrapText="1"/>
    </xf>
    <xf numFmtId="0" fontId="30" fillId="0" borderId="4" xfId="0" applyFont="1" applyFill="1" applyBorder="1" applyAlignment="1">
      <alignment horizontal="center"/>
    </xf>
    <xf numFmtId="0" fontId="30" fillId="0" borderId="4" xfId="0" applyFont="1" applyFill="1" applyBorder="1" applyAlignment="1" applyProtection="1">
      <alignment horizontal="left"/>
      <protection locked="0"/>
    </xf>
    <xf numFmtId="0" fontId="47" fillId="0" borderId="1" xfId="0" applyFont="1" applyFill="1" applyBorder="1" applyAlignment="1" applyProtection="1">
      <alignment horizontal="center" vertical="center" wrapText="1"/>
      <protection locked="0"/>
    </xf>
    <xf numFmtId="0" fontId="47" fillId="0" borderId="3" xfId="0" applyFont="1" applyFill="1" applyBorder="1" applyAlignment="1" applyProtection="1">
      <alignment horizontal="center" vertical="center" wrapText="1"/>
      <protection locked="0"/>
    </xf>
    <xf numFmtId="0" fontId="48" fillId="0" borderId="1" xfId="0" applyFont="1" applyFill="1" applyBorder="1" applyAlignment="1" applyProtection="1">
      <alignment horizontal="center" wrapText="1"/>
      <protection locked="0"/>
    </xf>
    <xf numFmtId="0" fontId="48" fillId="0" borderId="2" xfId="0" applyFont="1" applyFill="1" applyBorder="1" applyAlignment="1" applyProtection="1">
      <alignment horizontal="center" wrapText="1"/>
      <protection locked="0"/>
    </xf>
    <xf numFmtId="0" fontId="48" fillId="0" borderId="3" xfId="0" applyFont="1" applyFill="1" applyBorder="1" applyAlignment="1" applyProtection="1">
      <alignment horizontal="center" wrapText="1"/>
      <protection locked="0"/>
    </xf>
    <xf numFmtId="0" fontId="47" fillId="0" borderId="11" xfId="0"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protection locked="0"/>
    </xf>
    <xf numFmtId="0" fontId="48" fillId="0" borderId="5" xfId="0" applyFont="1" applyFill="1" applyBorder="1" applyAlignment="1" applyProtection="1">
      <alignment horizontal="left" wrapText="1"/>
      <protection locked="0"/>
    </xf>
    <xf numFmtId="0" fontId="47" fillId="0" borderId="4" xfId="0" applyFont="1" applyFill="1" applyBorder="1" applyAlignment="1" applyProtection="1">
      <alignment horizontal="center" vertical="center" wrapText="1"/>
      <protection locked="0"/>
    </xf>
    <xf numFmtId="0" fontId="59" fillId="0" borderId="4" xfId="0" applyFont="1" applyFill="1" applyBorder="1" applyAlignment="1" applyProtection="1">
      <alignment horizontal="left" wrapText="1"/>
      <protection locked="0"/>
    </xf>
    <xf numFmtId="0" fontId="48" fillId="0" borderId="1" xfId="0" applyFont="1" applyFill="1" applyBorder="1" applyAlignment="1" applyProtection="1">
      <alignment horizontal="center" vertical="center" wrapText="1"/>
      <protection locked="0"/>
    </xf>
    <xf numFmtId="0" fontId="48" fillId="0" borderId="3"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left" wrapText="1"/>
      <protection locked="0"/>
    </xf>
    <xf numFmtId="0" fontId="36" fillId="0" borderId="2" xfId="0" applyFont="1" applyFill="1" applyBorder="1" applyAlignment="1" applyProtection="1">
      <alignment horizontal="left" wrapText="1"/>
      <protection locked="0"/>
    </xf>
    <xf numFmtId="0" fontId="36" fillId="0" borderId="3" xfId="0" applyFont="1" applyFill="1" applyBorder="1" applyAlignment="1" applyProtection="1">
      <alignment horizontal="left" wrapText="1"/>
      <protection locked="0"/>
    </xf>
    <xf numFmtId="0" fontId="34" fillId="0" borderId="4" xfId="0" applyFont="1" applyFill="1" applyBorder="1" applyAlignment="1">
      <alignment horizontal="left" wrapText="1"/>
    </xf>
    <xf numFmtId="0" fontId="34" fillId="0" borderId="1" xfId="0" applyFont="1" applyFill="1" applyBorder="1" applyAlignment="1" applyProtection="1">
      <alignment horizontal="left" wrapText="1"/>
      <protection locked="0"/>
    </xf>
    <xf numFmtId="0" fontId="34" fillId="0" borderId="2" xfId="0" applyFont="1" applyFill="1" applyBorder="1" applyAlignment="1" applyProtection="1">
      <alignment horizontal="left" wrapText="1"/>
      <protection locked="0"/>
    </xf>
    <xf numFmtId="0" fontId="34" fillId="0" borderId="3" xfId="0" applyFont="1" applyFill="1" applyBorder="1" applyAlignment="1" applyProtection="1">
      <alignment horizontal="left" wrapText="1"/>
      <protection locked="0"/>
    </xf>
    <xf numFmtId="0" fontId="36" fillId="0" borderId="5" xfId="0" applyFont="1" applyFill="1" applyBorder="1" applyAlignment="1" applyProtection="1">
      <alignment horizontal="left"/>
      <protection locked="0"/>
    </xf>
    <xf numFmtId="42" fontId="33" fillId="0" borderId="4" xfId="8" applyNumberFormat="1" applyFont="1" applyFill="1" applyBorder="1" applyAlignment="1" applyProtection="1">
      <alignment horizontal="center" vertical="center"/>
      <protection locked="0"/>
    </xf>
    <xf numFmtId="0" fontId="0" fillId="0" borderId="11" xfId="0" applyFill="1" applyBorder="1" applyAlignment="1">
      <alignment horizontal="center"/>
    </xf>
    <xf numFmtId="0" fontId="0" fillId="0" borderId="16" xfId="0" applyFill="1" applyBorder="1" applyAlignment="1">
      <alignment horizontal="center"/>
    </xf>
    <xf numFmtId="0" fontId="0" fillId="0" borderId="12" xfId="0" applyFill="1" applyBorder="1" applyAlignment="1">
      <alignment horizontal="center"/>
    </xf>
    <xf numFmtId="0" fontId="0" fillId="0" borderId="14" xfId="0" applyFill="1" applyBorder="1" applyAlignment="1">
      <alignment horizontal="center"/>
    </xf>
    <xf numFmtId="0" fontId="0" fillId="0" borderId="10" xfId="0" applyFill="1" applyBorder="1" applyAlignment="1">
      <alignment horizontal="center"/>
    </xf>
    <xf numFmtId="0" fontId="0" fillId="0" borderId="15" xfId="0" applyFill="1" applyBorder="1" applyAlignment="1">
      <alignment horizontal="center"/>
    </xf>
    <xf numFmtId="0" fontId="29" fillId="27" borderId="0" xfId="0" applyFont="1" applyFill="1" applyBorder="1" applyAlignment="1">
      <alignment horizontal="center" vertical="center" wrapText="1"/>
    </xf>
    <xf numFmtId="0" fontId="36" fillId="0" borderId="0" xfId="0" applyFont="1" applyFill="1" applyBorder="1" applyAlignment="1">
      <alignment horizontal="left"/>
    </xf>
    <xf numFmtId="0" fontId="32" fillId="27" borderId="1" xfId="0" applyFont="1" applyFill="1" applyBorder="1" applyAlignment="1">
      <alignment wrapText="1"/>
    </xf>
    <xf numFmtId="0" fontId="32" fillId="27" borderId="2" xfId="0" applyFont="1" applyFill="1" applyBorder="1" applyAlignment="1">
      <alignment wrapText="1"/>
    </xf>
    <xf numFmtId="0" fontId="32" fillId="27" borderId="3" xfId="0" applyFont="1" applyFill="1" applyBorder="1" applyAlignment="1">
      <alignment wrapText="1"/>
    </xf>
    <xf numFmtId="0" fontId="32" fillId="27" borderId="1" xfId="0" applyFont="1" applyFill="1" applyBorder="1" applyAlignment="1">
      <alignment horizontal="left" wrapText="1"/>
    </xf>
    <xf numFmtId="0" fontId="32" fillId="27" borderId="2" xfId="0" applyFont="1" applyFill="1" applyBorder="1" applyAlignment="1">
      <alignment horizontal="left" wrapText="1"/>
    </xf>
    <xf numFmtId="0" fontId="32" fillId="27" borderId="3" xfId="0" applyFont="1" applyFill="1" applyBorder="1" applyAlignment="1">
      <alignment horizontal="left" wrapText="1"/>
    </xf>
    <xf numFmtId="0" fontId="32" fillId="27" borderId="1" xfId="0" applyFont="1" applyFill="1" applyBorder="1" applyAlignment="1">
      <alignment horizontal="right" wrapText="1"/>
    </xf>
    <xf numFmtId="0" fontId="32" fillId="27" borderId="2" xfId="0" applyFont="1" applyFill="1" applyBorder="1" applyAlignment="1">
      <alignment horizontal="right" wrapText="1"/>
    </xf>
    <xf numFmtId="0" fontId="32" fillId="27" borderId="3" xfId="0" applyFont="1" applyFill="1" applyBorder="1" applyAlignment="1">
      <alignment horizontal="right" wrapText="1"/>
    </xf>
    <xf numFmtId="0" fontId="28" fillId="27" borderId="0" xfId="0" applyFont="1" applyFill="1" applyBorder="1" applyAlignment="1">
      <alignment horizontal="center" vertical="center" wrapText="1"/>
    </xf>
    <xf numFmtId="0" fontId="46" fillId="0" borderId="4" xfId="0" applyFont="1" applyFill="1" applyBorder="1" applyAlignment="1">
      <alignment horizontal="center"/>
    </xf>
    <xf numFmtId="0" fontId="33" fillId="11" borderId="4" xfId="0" applyFont="1" applyFill="1" applyBorder="1" applyAlignment="1">
      <alignment horizontal="center" vertical="center" wrapText="1"/>
    </xf>
    <xf numFmtId="0" fontId="33" fillId="11" borderId="2" xfId="0" applyFont="1" applyFill="1" applyBorder="1" applyAlignment="1">
      <alignment horizontal="center" vertical="center" wrapText="1"/>
    </xf>
    <xf numFmtId="0" fontId="33" fillId="11" borderId="3" xfId="0" applyFont="1" applyFill="1" applyBorder="1" applyAlignment="1">
      <alignment horizontal="center" vertical="center" wrapText="1"/>
    </xf>
    <xf numFmtId="0" fontId="33" fillId="11" borderId="1" xfId="0" applyFont="1" applyFill="1" applyBorder="1" applyAlignment="1">
      <alignment horizontal="center" vertical="center" wrapText="1"/>
    </xf>
    <xf numFmtId="0" fontId="36" fillId="11" borderId="4" xfId="0" applyFont="1" applyFill="1" applyBorder="1" applyAlignment="1">
      <alignment horizontal="center" vertical="center" wrapText="1"/>
    </xf>
    <xf numFmtId="0" fontId="44" fillId="0" borderId="1" xfId="0" applyFont="1" applyFill="1" applyBorder="1" applyAlignment="1">
      <alignment horizontal="left" wrapText="1"/>
    </xf>
    <xf numFmtId="0" fontId="44" fillId="0" borderId="3" xfId="0" applyFont="1" applyFill="1" applyBorder="1" applyAlignment="1">
      <alignment horizontal="left" wrapText="1"/>
    </xf>
    <xf numFmtId="0" fontId="36" fillId="11" borderId="1" xfId="0" applyFont="1" applyFill="1" applyBorder="1" applyAlignment="1">
      <alignment horizontal="center" vertical="center" wrapText="1"/>
    </xf>
    <xf numFmtId="0" fontId="36" fillId="11" borderId="2" xfId="0" applyFont="1" applyFill="1" applyBorder="1" applyAlignment="1">
      <alignment horizontal="center" vertical="center" wrapText="1"/>
    </xf>
    <xf numFmtId="0" fontId="36" fillId="11" borderId="3" xfId="0" applyFont="1" applyFill="1" applyBorder="1" applyAlignment="1">
      <alignment horizontal="center" vertical="center" wrapText="1"/>
    </xf>
    <xf numFmtId="0" fontId="33" fillId="11" borderId="1" xfId="0" applyFont="1" applyFill="1" applyBorder="1" applyAlignment="1">
      <alignment wrapText="1"/>
    </xf>
    <xf numFmtId="0" fontId="33" fillId="11" borderId="3" xfId="0" applyFont="1" applyFill="1" applyBorder="1" applyAlignment="1">
      <alignment wrapText="1"/>
    </xf>
    <xf numFmtId="0" fontId="36" fillId="11" borderId="1" xfId="0" applyFont="1" applyFill="1" applyBorder="1" applyAlignment="1">
      <alignment horizontal="center" wrapText="1"/>
    </xf>
    <xf numFmtId="0" fontId="36" fillId="11" borderId="2" xfId="0" applyFont="1" applyFill="1" applyBorder="1" applyAlignment="1">
      <alignment horizontal="center" wrapText="1"/>
    </xf>
    <xf numFmtId="0" fontId="36" fillId="11" borderId="3" xfId="0" applyFont="1" applyFill="1" applyBorder="1" applyAlignment="1">
      <alignment horizontal="center" wrapText="1"/>
    </xf>
    <xf numFmtId="0" fontId="33" fillId="11" borderId="4" xfId="0" applyFont="1" applyFill="1" applyBorder="1" applyAlignment="1">
      <alignment horizontal="center" wrapText="1"/>
    </xf>
    <xf numFmtId="0" fontId="33" fillId="11" borderId="1" xfId="0" applyFont="1" applyFill="1" applyBorder="1" applyAlignment="1">
      <alignment horizontal="center" wrapText="1"/>
    </xf>
    <xf numFmtId="0" fontId="33" fillId="11" borderId="2" xfId="0" applyFont="1" applyFill="1" applyBorder="1" applyAlignment="1">
      <alignment horizontal="center" wrapText="1"/>
    </xf>
    <xf numFmtId="0" fontId="33" fillId="11" borderId="3" xfId="0" applyFont="1" applyFill="1" applyBorder="1" applyAlignment="1">
      <alignment horizontal="center" wrapText="1"/>
    </xf>
    <xf numFmtId="42" fontId="33" fillId="0" borderId="1" xfId="8" applyNumberFormat="1" applyFont="1" applyFill="1" applyBorder="1" applyAlignment="1" applyProtection="1">
      <alignment horizontal="left" wrapText="1"/>
      <protection locked="0"/>
    </xf>
    <xf numFmtId="42" fontId="33" fillId="0" borderId="3" xfId="8" applyNumberFormat="1" applyFont="1" applyFill="1" applyBorder="1" applyAlignment="1" applyProtection="1">
      <alignment horizontal="left" wrapText="1"/>
      <protection locked="0"/>
    </xf>
    <xf numFmtId="42" fontId="33" fillId="0" borderId="4" xfId="8" applyNumberFormat="1" applyFont="1" applyFill="1" applyBorder="1" applyAlignment="1" applyProtection="1">
      <alignment horizontal="left" wrapText="1"/>
      <protection locked="0"/>
    </xf>
    <xf numFmtId="42" fontId="33" fillId="11" borderId="1" xfId="8" applyNumberFormat="1" applyFont="1" applyFill="1" applyBorder="1" applyAlignment="1">
      <alignment horizontal="center" vertical="center"/>
    </xf>
    <xf numFmtId="42" fontId="33" fillId="11" borderId="3" xfId="8" applyNumberFormat="1" applyFont="1" applyFill="1" applyBorder="1" applyAlignment="1">
      <alignment horizontal="center" vertical="center"/>
    </xf>
    <xf numFmtId="0" fontId="34" fillId="0" borderId="4" xfId="0" applyFont="1" applyFill="1" applyBorder="1" applyAlignment="1" applyProtection="1">
      <alignment horizontal="center" wrapText="1"/>
      <protection locked="0"/>
    </xf>
    <xf numFmtId="0" fontId="34" fillId="0" borderId="4" xfId="0" applyFont="1" applyFill="1" applyBorder="1" applyAlignment="1" applyProtection="1">
      <alignment horizontal="left" wrapText="1"/>
      <protection locked="0"/>
    </xf>
    <xf numFmtId="0" fontId="36" fillId="11" borderId="4" xfId="0" applyFont="1" applyFill="1" applyBorder="1" applyAlignment="1">
      <alignment horizontal="center" wrapText="1"/>
    </xf>
    <xf numFmtId="0" fontId="33" fillId="0" borderId="4" xfId="0" applyFont="1" applyFill="1" applyBorder="1" applyAlignment="1" applyProtection="1">
      <alignment horizontal="center" wrapText="1"/>
      <protection locked="0"/>
    </xf>
    <xf numFmtId="0" fontId="27" fillId="12" borderId="1" xfId="0" applyFont="1" applyFill="1" applyBorder="1" applyAlignment="1">
      <alignment horizontal="center" vertical="center" wrapText="1"/>
    </xf>
    <xf numFmtId="0" fontId="27" fillId="12" borderId="2" xfId="0" applyFont="1" applyFill="1" applyBorder="1" applyAlignment="1">
      <alignment horizontal="center" vertical="center" wrapText="1"/>
    </xf>
    <xf numFmtId="0" fontId="27" fillId="12" borderId="3"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11" borderId="6" xfId="0" applyFont="1" applyFill="1" applyBorder="1" applyAlignment="1">
      <alignment horizontal="center" vertical="center" wrapText="1"/>
    </xf>
    <xf numFmtId="49" fontId="16" fillId="11" borderId="5" xfId="0" applyNumberFormat="1" applyFont="1" applyFill="1" applyBorder="1" applyAlignment="1">
      <alignment horizontal="center" vertical="center" wrapText="1"/>
    </xf>
    <xf numFmtId="49" fontId="16" fillId="11" borderId="6" xfId="0" applyNumberFormat="1" applyFont="1" applyFill="1" applyBorder="1" applyAlignment="1">
      <alignment horizontal="center" vertical="center" wrapText="1"/>
    </xf>
    <xf numFmtId="0" fontId="16" fillId="11" borderId="5" xfId="0" applyFont="1" applyFill="1" applyBorder="1" applyAlignment="1">
      <alignment horizontal="center" vertical="center" wrapText="1"/>
    </xf>
    <xf numFmtId="0" fontId="16" fillId="11" borderId="6" xfId="0" applyFont="1" applyFill="1" applyBorder="1" applyAlignment="1">
      <alignment horizontal="center" vertical="center" wrapText="1"/>
    </xf>
    <xf numFmtId="2" fontId="16" fillId="11" borderId="5" xfId="0" applyNumberFormat="1" applyFont="1" applyFill="1" applyBorder="1" applyAlignment="1">
      <alignment horizontal="center" vertical="center" wrapText="1"/>
    </xf>
    <xf numFmtId="2" fontId="16" fillId="11" borderId="6" xfId="0" applyNumberFormat="1" applyFont="1" applyFill="1" applyBorder="1" applyAlignment="1">
      <alignment horizontal="center" vertical="center" wrapText="1"/>
    </xf>
    <xf numFmtId="165" fontId="16" fillId="11" borderId="5" xfId="0" applyNumberFormat="1" applyFont="1" applyFill="1" applyBorder="1" applyAlignment="1">
      <alignment horizontal="center" vertical="center" wrapText="1"/>
    </xf>
    <xf numFmtId="165" fontId="16" fillId="11" borderId="6" xfId="0" applyNumberFormat="1" applyFont="1" applyFill="1" applyBorder="1" applyAlignment="1">
      <alignment horizontal="center" vertical="center" wrapText="1"/>
    </xf>
    <xf numFmtId="0" fontId="32" fillId="3" borderId="1" xfId="0" applyFont="1" applyFill="1" applyBorder="1" applyAlignment="1">
      <alignment horizontal="right" wrapText="1"/>
    </xf>
    <xf numFmtId="0" fontId="32" fillId="3" borderId="2" xfId="0" applyFont="1" applyFill="1" applyBorder="1" applyAlignment="1">
      <alignment horizontal="right" wrapText="1"/>
    </xf>
    <xf numFmtId="0" fontId="32" fillId="3" borderId="3" xfId="0" applyFont="1" applyFill="1" applyBorder="1" applyAlignment="1">
      <alignment horizontal="right" wrapText="1"/>
    </xf>
    <xf numFmtId="0" fontId="32" fillId="12" borderId="1" xfId="0" applyFont="1" applyFill="1" applyBorder="1" applyAlignment="1">
      <alignment horizontal="left" wrapText="1"/>
    </xf>
    <xf numFmtId="0" fontId="32" fillId="12" borderId="2" xfId="0" applyFont="1" applyFill="1" applyBorder="1" applyAlignment="1">
      <alignment horizontal="left" wrapText="1"/>
    </xf>
    <xf numFmtId="0" fontId="32" fillId="12" borderId="3" xfId="0" applyFont="1" applyFill="1" applyBorder="1" applyAlignment="1">
      <alignment horizontal="left" wrapText="1"/>
    </xf>
    <xf numFmtId="0" fontId="33" fillId="11" borderId="14" xfId="0" applyFont="1" applyFill="1" applyBorder="1" applyAlignment="1">
      <alignment horizontal="center" wrapText="1"/>
    </xf>
    <xf numFmtId="0" fontId="33" fillId="11" borderId="10" xfId="0" applyFont="1" applyFill="1" applyBorder="1" applyAlignment="1">
      <alignment horizontal="center" wrapText="1"/>
    </xf>
    <xf numFmtId="0" fontId="33" fillId="11" borderId="15" xfId="0" applyFont="1" applyFill="1" applyBorder="1" applyAlignment="1">
      <alignment horizontal="center" wrapText="1"/>
    </xf>
    <xf numFmtId="0" fontId="32" fillId="13" borderId="4" xfId="0" applyFont="1" applyFill="1" applyBorder="1" applyAlignment="1">
      <alignment horizontal="right" wrapText="1"/>
    </xf>
    <xf numFmtId="0" fontId="30" fillId="0" borderId="5" xfId="0" applyFont="1" applyFill="1" applyBorder="1" applyAlignment="1" applyProtection="1">
      <alignment horizontal="left"/>
      <protection locked="0"/>
    </xf>
    <xf numFmtId="0" fontId="37" fillId="13" borderId="4" xfId="0" applyFont="1" applyFill="1" applyBorder="1" applyAlignment="1">
      <alignment horizontal="right"/>
    </xf>
    <xf numFmtId="0" fontId="32" fillId="12" borderId="1" xfId="0" applyFont="1" applyFill="1" applyBorder="1" applyAlignment="1">
      <alignment wrapText="1"/>
    </xf>
    <xf numFmtId="0" fontId="32" fillId="12" borderId="2" xfId="0" applyFont="1" applyFill="1" applyBorder="1" applyAlignment="1">
      <alignment wrapText="1"/>
    </xf>
    <xf numFmtId="0" fontId="32" fillId="12" borderId="3" xfId="0" applyFont="1" applyFill="1" applyBorder="1" applyAlignment="1">
      <alignment wrapText="1"/>
    </xf>
    <xf numFmtId="0" fontId="30" fillId="0" borderId="1" xfId="0" applyFont="1" applyFill="1" applyBorder="1" applyAlignment="1" applyProtection="1">
      <alignment horizontal="left" wrapText="1"/>
      <protection locked="0"/>
    </xf>
    <xf numFmtId="0" fontId="30" fillId="0" borderId="2" xfId="0" applyFont="1" applyFill="1" applyBorder="1" applyAlignment="1" applyProtection="1">
      <alignment horizontal="left" wrapText="1"/>
      <protection locked="0"/>
    </xf>
    <xf numFmtId="0" fontId="30" fillId="0" borderId="3" xfId="0" applyFont="1" applyFill="1" applyBorder="1" applyAlignment="1" applyProtection="1">
      <alignment horizontal="left" wrapText="1"/>
      <protection locked="0"/>
    </xf>
    <xf numFmtId="0" fontId="34" fillId="0" borderId="1" xfId="0" applyFont="1" applyFill="1" applyBorder="1" applyAlignment="1" applyProtection="1">
      <alignment horizontal="center" wrapText="1"/>
      <protection locked="0"/>
    </xf>
    <xf numFmtId="0" fontId="34" fillId="0" borderId="2" xfId="0" applyFont="1" applyFill="1" applyBorder="1" applyAlignment="1" applyProtection="1">
      <alignment horizontal="center" wrapText="1"/>
      <protection locked="0"/>
    </xf>
    <xf numFmtId="0" fontId="34" fillId="0" borderId="3" xfId="0" applyFont="1" applyFill="1" applyBorder="1" applyAlignment="1" applyProtection="1">
      <alignment horizontal="center" wrapText="1"/>
      <protection locked="0"/>
    </xf>
    <xf numFmtId="0" fontId="32" fillId="13" borderId="1" xfId="0" applyFont="1" applyFill="1" applyBorder="1" applyAlignment="1">
      <alignment horizontal="right" vertical="center" wrapText="1"/>
    </xf>
    <xf numFmtId="0" fontId="32" fillId="13" borderId="2" xfId="0" applyFont="1" applyFill="1" applyBorder="1" applyAlignment="1">
      <alignment horizontal="right" vertical="center" wrapText="1"/>
    </xf>
    <xf numFmtId="0" fontId="32" fillId="13" borderId="3" xfId="0" applyFont="1" applyFill="1" applyBorder="1" applyAlignment="1">
      <alignment horizontal="right" vertical="center" wrapText="1"/>
    </xf>
    <xf numFmtId="0" fontId="32" fillId="13" borderId="4" xfId="0" applyFont="1" applyFill="1" applyBorder="1" applyAlignment="1">
      <alignment horizontal="right" vertical="center" wrapText="1"/>
    </xf>
    <xf numFmtId="0" fontId="29" fillId="12" borderId="0" xfId="0" applyFont="1" applyFill="1" applyBorder="1" applyAlignment="1">
      <alignment horizontal="center" vertical="center" wrapText="1"/>
    </xf>
    <xf numFmtId="0" fontId="47" fillId="0" borderId="4" xfId="0" applyFont="1" applyFill="1" applyBorder="1" applyAlignment="1">
      <alignment horizontal="center"/>
    </xf>
    <xf numFmtId="0" fontId="28" fillId="3" borderId="0" xfId="0" applyFont="1" applyFill="1" applyBorder="1" applyAlignment="1">
      <alignment horizontal="center" vertical="center" wrapText="1"/>
    </xf>
    <xf numFmtId="0" fontId="20" fillId="7" borderId="2" xfId="0" applyFont="1" applyFill="1" applyBorder="1" applyAlignment="1">
      <alignment horizontal="right" vertical="center"/>
    </xf>
    <xf numFmtId="0" fontId="20" fillId="7" borderId="3" xfId="0" applyFont="1" applyFill="1" applyBorder="1" applyAlignment="1">
      <alignment horizontal="right" vertical="center"/>
    </xf>
    <xf numFmtId="0" fontId="21" fillId="7" borderId="1" xfId="5" applyFont="1" applyFill="1" applyBorder="1" applyAlignment="1">
      <alignment horizontal="right" vertical="center"/>
    </xf>
    <xf numFmtId="0" fontId="21" fillId="7" borderId="2" xfId="5" applyFont="1" applyFill="1" applyBorder="1" applyAlignment="1">
      <alignment horizontal="right" vertical="center"/>
    </xf>
    <xf numFmtId="0" fontId="21" fillId="7" borderId="3" xfId="5" applyFont="1" applyFill="1" applyBorder="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7" fillId="14" borderId="1" xfId="0" applyFont="1" applyFill="1" applyBorder="1" applyAlignment="1">
      <alignment horizontal="center" vertical="center" wrapText="1"/>
    </xf>
    <xf numFmtId="0" fontId="27" fillId="14" borderId="2"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1" fillId="13" borderId="5" xfId="0" applyFont="1" applyFill="1" applyBorder="1" applyAlignment="1">
      <alignment horizontal="center" vertical="center" wrapText="1"/>
    </xf>
    <xf numFmtId="0" fontId="1" fillId="13" borderId="6" xfId="0" applyFont="1" applyFill="1" applyBorder="1" applyAlignment="1">
      <alignment horizontal="center" vertical="center" wrapText="1"/>
    </xf>
    <xf numFmtId="49" fontId="16" fillId="13" borderId="5" xfId="0" applyNumberFormat="1" applyFont="1" applyFill="1" applyBorder="1" applyAlignment="1">
      <alignment horizontal="center" vertical="center" wrapText="1"/>
    </xf>
    <xf numFmtId="49" fontId="16" fillId="13" borderId="6" xfId="0" applyNumberFormat="1" applyFont="1" applyFill="1" applyBorder="1" applyAlignment="1">
      <alignment horizontal="center" vertical="center" wrapText="1"/>
    </xf>
    <xf numFmtId="0" fontId="16" fillId="13" borderId="5" xfId="0" applyFont="1" applyFill="1" applyBorder="1" applyAlignment="1">
      <alignment horizontal="center" vertical="center" wrapText="1"/>
    </xf>
    <xf numFmtId="0" fontId="16" fillId="13" borderId="6" xfId="0" applyFont="1" applyFill="1" applyBorder="1" applyAlignment="1">
      <alignment horizontal="center" vertical="center" wrapText="1"/>
    </xf>
    <xf numFmtId="2" fontId="16" fillId="13" borderId="5" xfId="0" applyNumberFormat="1" applyFont="1" applyFill="1" applyBorder="1" applyAlignment="1">
      <alignment horizontal="center" vertical="center" wrapText="1"/>
    </xf>
    <xf numFmtId="2" fontId="16" fillId="13" borderId="6" xfId="0" applyNumberFormat="1" applyFont="1" applyFill="1" applyBorder="1" applyAlignment="1">
      <alignment horizontal="center" vertical="center" wrapText="1"/>
    </xf>
    <xf numFmtId="165" fontId="16" fillId="13" borderId="5" xfId="0" applyNumberFormat="1" applyFont="1" applyFill="1" applyBorder="1" applyAlignment="1">
      <alignment horizontal="center" vertical="center" wrapText="1"/>
    </xf>
    <xf numFmtId="165" fontId="16" fillId="13" borderId="6" xfId="0" applyNumberFormat="1" applyFont="1" applyFill="1" applyBorder="1" applyAlignment="1">
      <alignment horizontal="center" vertical="center" wrapText="1"/>
    </xf>
    <xf numFmtId="0" fontId="32" fillId="3" borderId="1" xfId="0" applyFont="1" applyFill="1" applyBorder="1" applyAlignment="1">
      <alignment horizontal="left" wrapText="1"/>
    </xf>
    <xf numFmtId="0" fontId="32" fillId="3" borderId="2" xfId="0" applyFont="1" applyFill="1" applyBorder="1" applyAlignment="1">
      <alignment horizontal="left" wrapText="1"/>
    </xf>
    <xf numFmtId="0" fontId="32" fillId="3" borderId="3" xfId="0" applyFont="1" applyFill="1" applyBorder="1" applyAlignment="1">
      <alignment horizontal="left" wrapText="1"/>
    </xf>
    <xf numFmtId="0" fontId="33" fillId="13" borderId="14" xfId="0" applyFont="1" applyFill="1" applyBorder="1" applyAlignment="1">
      <alignment horizontal="center" wrapText="1"/>
    </xf>
    <xf numFmtId="0" fontId="33" fillId="13" borderId="10" xfId="0" applyFont="1" applyFill="1" applyBorder="1" applyAlignment="1">
      <alignment horizontal="center" wrapText="1"/>
    </xf>
    <xf numFmtId="0" fontId="33" fillId="13" borderId="15" xfId="0" applyFont="1" applyFill="1" applyBorder="1" applyAlignment="1">
      <alignment horizontal="center" wrapText="1"/>
    </xf>
    <xf numFmtId="0" fontId="33" fillId="13" borderId="1" xfId="0" applyFont="1" applyFill="1" applyBorder="1" applyAlignment="1">
      <alignment horizontal="center" wrapText="1"/>
    </xf>
    <xf numFmtId="0" fontId="33" fillId="13" borderId="3" xfId="0" applyFont="1" applyFill="1" applyBorder="1" applyAlignment="1">
      <alignment horizontal="center" wrapText="1"/>
    </xf>
    <xf numFmtId="0" fontId="36" fillId="13" borderId="4" xfId="0" applyFont="1" applyFill="1" applyBorder="1" applyAlignment="1">
      <alignment horizontal="center" wrapText="1"/>
    </xf>
    <xf numFmtId="0" fontId="36" fillId="13" borderId="2" xfId="0" applyFont="1" applyFill="1" applyBorder="1" applyAlignment="1">
      <alignment horizontal="center" wrapText="1"/>
    </xf>
    <xf numFmtId="0" fontId="36" fillId="13" borderId="3" xfId="0" applyFont="1" applyFill="1" applyBorder="1" applyAlignment="1">
      <alignment horizontal="center" wrapText="1"/>
    </xf>
    <xf numFmtId="0" fontId="36" fillId="13" borderId="1" xfId="0" applyFont="1" applyFill="1" applyBorder="1" applyAlignment="1">
      <alignment horizontal="center" vertical="center" wrapText="1"/>
    </xf>
    <xf numFmtId="0" fontId="36" fillId="13" borderId="2" xfId="0" applyFont="1" applyFill="1" applyBorder="1" applyAlignment="1">
      <alignment horizontal="center" vertical="center" wrapText="1"/>
    </xf>
    <xf numFmtId="0" fontId="36" fillId="13" borderId="3" xfId="0" applyFont="1" applyFill="1" applyBorder="1" applyAlignment="1">
      <alignment horizontal="center" vertical="center" wrapText="1"/>
    </xf>
    <xf numFmtId="42" fontId="33" fillId="13" borderId="1" xfId="8" applyNumberFormat="1" applyFont="1" applyFill="1" applyBorder="1" applyAlignment="1">
      <alignment horizontal="center" vertical="center"/>
    </xf>
    <xf numFmtId="42" fontId="33" fillId="13" borderId="3" xfId="8" applyNumberFormat="1" applyFont="1" applyFill="1" applyBorder="1" applyAlignment="1">
      <alignment horizontal="center" vertical="center"/>
    </xf>
    <xf numFmtId="0" fontId="33" fillId="13" borderId="4" xfId="0" applyFont="1" applyFill="1" applyBorder="1" applyAlignment="1">
      <alignment horizontal="center" wrapText="1"/>
    </xf>
    <xf numFmtId="0" fontId="33" fillId="13" borderId="2" xfId="0" applyFont="1" applyFill="1" applyBorder="1" applyAlignment="1">
      <alignment horizontal="center" wrapText="1"/>
    </xf>
    <xf numFmtId="0" fontId="32" fillId="3" borderId="1" xfId="0" applyFont="1" applyFill="1" applyBorder="1" applyAlignment="1">
      <alignment wrapText="1"/>
    </xf>
    <xf numFmtId="0" fontId="32" fillId="3" borderId="2" xfId="0" applyFont="1" applyFill="1" applyBorder="1" applyAlignment="1">
      <alignment wrapText="1"/>
    </xf>
    <xf numFmtId="0" fontId="32" fillId="3" borderId="3" xfId="0" applyFont="1" applyFill="1" applyBorder="1" applyAlignment="1">
      <alignment wrapText="1"/>
    </xf>
    <xf numFmtId="0" fontId="33" fillId="13" borderId="1" xfId="0" applyFont="1" applyFill="1" applyBorder="1" applyAlignment="1">
      <alignment wrapText="1"/>
    </xf>
    <xf numFmtId="0" fontId="33" fillId="13" borderId="3" xfId="0" applyFont="1" applyFill="1" applyBorder="1" applyAlignment="1">
      <alignment wrapText="1"/>
    </xf>
    <xf numFmtId="0" fontId="36" fillId="13" borderId="1" xfId="0" applyFont="1" applyFill="1" applyBorder="1" applyAlignment="1">
      <alignment horizontal="center" wrapText="1"/>
    </xf>
    <xf numFmtId="0" fontId="33" fillId="13" borderId="4" xfId="0" applyFont="1" applyFill="1" applyBorder="1" applyAlignment="1">
      <alignment horizontal="center" vertical="center" wrapText="1"/>
    </xf>
    <xf numFmtId="0" fontId="33" fillId="13" borderId="1" xfId="0" applyFont="1" applyFill="1" applyBorder="1" applyAlignment="1">
      <alignment horizontal="center" vertical="center" wrapText="1"/>
    </xf>
    <xf numFmtId="0" fontId="33" fillId="13" borderId="2" xfId="0" applyFont="1" applyFill="1" applyBorder="1" applyAlignment="1">
      <alignment horizontal="center" vertical="center" wrapText="1"/>
    </xf>
    <xf numFmtId="0" fontId="33" fillId="13" borderId="3" xfId="0" applyFont="1" applyFill="1" applyBorder="1" applyAlignment="1">
      <alignment horizontal="center" vertical="center" wrapText="1"/>
    </xf>
    <xf numFmtId="0" fontId="36" fillId="13" borderId="4" xfId="0" applyFont="1" applyFill="1" applyBorder="1" applyAlignment="1">
      <alignment horizontal="center" vertical="center" wrapText="1"/>
    </xf>
    <xf numFmtId="0" fontId="30" fillId="0" borderId="5" xfId="0" applyFont="1" applyFill="1" applyBorder="1" applyProtection="1">
      <protection locked="0"/>
    </xf>
    <xf numFmtId="0" fontId="30" fillId="0" borderId="1" xfId="0" applyFont="1" applyFill="1" applyBorder="1" applyAlignment="1" applyProtection="1">
      <alignment horizontal="center" wrapText="1"/>
      <protection locked="0"/>
    </xf>
    <xf numFmtId="0" fontId="30" fillId="0" borderId="2" xfId="0" applyFont="1" applyFill="1" applyBorder="1" applyAlignment="1" applyProtection="1">
      <alignment horizontal="center" wrapText="1"/>
      <protection locked="0"/>
    </xf>
    <xf numFmtId="0" fontId="30" fillId="0" borderId="3" xfId="0" applyFont="1" applyFill="1" applyBorder="1" applyAlignment="1" applyProtection="1">
      <alignment horizontal="center" wrapText="1"/>
      <protection locked="0"/>
    </xf>
    <xf numFmtId="0" fontId="34" fillId="0" borderId="1" xfId="0" applyFont="1" applyFill="1" applyBorder="1" applyAlignment="1" applyProtection="1">
      <alignment horizontal="left" vertical="center" wrapText="1"/>
      <protection locked="0"/>
    </xf>
    <xf numFmtId="0" fontId="34" fillId="0" borderId="3" xfId="0" applyFont="1" applyFill="1" applyBorder="1" applyAlignment="1" applyProtection="1">
      <alignment horizontal="left" vertical="center" wrapText="1"/>
      <protection locked="0"/>
    </xf>
    <xf numFmtId="0" fontId="30" fillId="0" borderId="4" xfId="0" applyFont="1" applyFill="1" applyBorder="1" applyAlignment="1" applyProtection="1">
      <alignment vertical="center" wrapText="1"/>
      <protection locked="0"/>
    </xf>
    <xf numFmtId="0" fontId="30" fillId="0" borderId="1" xfId="0" applyFont="1" applyFill="1" applyBorder="1" applyAlignment="1" applyProtection="1">
      <alignment horizontal="left" vertical="center" wrapText="1"/>
      <protection locked="0"/>
    </xf>
    <xf numFmtId="0" fontId="30" fillId="0" borderId="3" xfId="0" applyFont="1" applyFill="1" applyBorder="1" applyAlignment="1" applyProtection="1">
      <alignment horizontal="left" vertical="center" wrapText="1"/>
      <protection locked="0"/>
    </xf>
    <xf numFmtId="0" fontId="34" fillId="0" borderId="4" xfId="0" applyFont="1" applyFill="1" applyBorder="1" applyAlignment="1" applyProtection="1">
      <alignment horizontal="left" vertical="center" wrapText="1"/>
      <protection locked="0"/>
    </xf>
    <xf numFmtId="0" fontId="27" fillId="18" borderId="1" xfId="0" applyFont="1" applyFill="1" applyBorder="1" applyAlignment="1">
      <alignment horizontal="center" vertical="center" wrapText="1"/>
    </xf>
    <xf numFmtId="0" fontId="27" fillId="18" borderId="2" xfId="0" applyFont="1" applyFill="1" applyBorder="1" applyAlignment="1">
      <alignment horizontal="center" vertical="center" wrapText="1"/>
    </xf>
    <xf numFmtId="0" fontId="27" fillId="18" borderId="3" xfId="0" applyFont="1" applyFill="1" applyBorder="1" applyAlignment="1">
      <alignment horizontal="center" vertical="center" wrapText="1"/>
    </xf>
    <xf numFmtId="0" fontId="1" fillId="17" borderId="5" xfId="0" applyFont="1" applyFill="1" applyBorder="1" applyAlignment="1">
      <alignment horizontal="center" vertical="center" wrapText="1"/>
    </xf>
    <xf numFmtId="0" fontId="1" fillId="17" borderId="6" xfId="0" applyFont="1" applyFill="1" applyBorder="1" applyAlignment="1">
      <alignment horizontal="center" vertical="center" wrapText="1"/>
    </xf>
    <xf numFmtId="49" fontId="16" fillId="17" borderId="5" xfId="0" applyNumberFormat="1" applyFont="1" applyFill="1" applyBorder="1" applyAlignment="1">
      <alignment horizontal="center" vertical="center" wrapText="1"/>
    </xf>
    <xf numFmtId="49" fontId="16" fillId="17" borderId="6" xfId="0" applyNumberFormat="1" applyFont="1" applyFill="1" applyBorder="1" applyAlignment="1">
      <alignment horizontal="center" vertical="center" wrapText="1"/>
    </xf>
    <xf numFmtId="0" fontId="16" fillId="17" borderId="5" xfId="0" applyFont="1" applyFill="1" applyBorder="1" applyAlignment="1">
      <alignment horizontal="center" vertical="center" wrapText="1"/>
    </xf>
    <xf numFmtId="0" fontId="16" fillId="17" borderId="6" xfId="0" applyFont="1" applyFill="1" applyBorder="1" applyAlignment="1">
      <alignment horizontal="center" vertical="center" wrapText="1"/>
    </xf>
    <xf numFmtId="2" fontId="16" fillId="17" borderId="5" xfId="0" applyNumberFormat="1" applyFont="1" applyFill="1" applyBorder="1" applyAlignment="1">
      <alignment horizontal="center" vertical="center" wrapText="1"/>
    </xf>
    <xf numFmtId="2" fontId="16" fillId="17" borderId="6" xfId="0" applyNumberFormat="1" applyFont="1" applyFill="1" applyBorder="1" applyAlignment="1">
      <alignment horizontal="center" vertical="center" wrapText="1"/>
    </xf>
    <xf numFmtId="165" fontId="16" fillId="17" borderId="5" xfId="0" applyNumberFormat="1" applyFont="1" applyFill="1" applyBorder="1" applyAlignment="1">
      <alignment horizontal="center" vertical="center" wrapText="1"/>
    </xf>
    <xf numFmtId="165" fontId="16" fillId="17" borderId="6" xfId="0" applyNumberFormat="1" applyFont="1" applyFill="1" applyBorder="1" applyAlignment="1">
      <alignment horizontal="center" vertical="center" wrapText="1"/>
    </xf>
    <xf numFmtId="0" fontId="32" fillId="18" borderId="1" xfId="0" applyFont="1" applyFill="1" applyBorder="1" applyAlignment="1">
      <alignment horizontal="left" wrapText="1"/>
    </xf>
    <xf numFmtId="0" fontId="32" fillId="18" borderId="2" xfId="0" applyFont="1" applyFill="1" applyBorder="1" applyAlignment="1">
      <alignment horizontal="left" wrapText="1"/>
    </xf>
    <xf numFmtId="0" fontId="32" fillId="18" borderId="3" xfId="0" applyFont="1" applyFill="1" applyBorder="1" applyAlignment="1">
      <alignment horizontal="left" wrapText="1"/>
    </xf>
    <xf numFmtId="0" fontId="33" fillId="17" borderId="14" xfId="0" applyFont="1" applyFill="1" applyBorder="1" applyAlignment="1">
      <alignment horizontal="center" wrapText="1"/>
    </xf>
    <xf numFmtId="0" fontId="33" fillId="17" borderId="10" xfId="0" applyFont="1" applyFill="1" applyBorder="1" applyAlignment="1">
      <alignment horizontal="center" wrapText="1"/>
    </xf>
    <xf numFmtId="0" fontId="33" fillId="17" borderId="15" xfId="0" applyFont="1" applyFill="1" applyBorder="1" applyAlignment="1">
      <alignment horizontal="center" wrapText="1"/>
    </xf>
    <xf numFmtId="0" fontId="32" fillId="24" borderId="1" xfId="0" applyFont="1" applyFill="1" applyBorder="1" applyAlignment="1">
      <alignment horizontal="right" wrapText="1"/>
    </xf>
    <xf numFmtId="0" fontId="32" fillId="24" borderId="2" xfId="0" applyFont="1" applyFill="1" applyBorder="1" applyAlignment="1">
      <alignment horizontal="right" wrapText="1"/>
    </xf>
    <xf numFmtId="0" fontId="32" fillId="24" borderId="3" xfId="0" applyFont="1" applyFill="1" applyBorder="1" applyAlignment="1">
      <alignment horizontal="right" wrapText="1"/>
    </xf>
    <xf numFmtId="0" fontId="33" fillId="17" borderId="1" xfId="0" applyFont="1" applyFill="1" applyBorder="1" applyAlignment="1">
      <alignment horizontal="center" wrapText="1"/>
    </xf>
    <xf numFmtId="0" fontId="33" fillId="17" borderId="3" xfId="0" applyFont="1" applyFill="1" applyBorder="1" applyAlignment="1">
      <alignment horizontal="center" wrapText="1"/>
    </xf>
    <xf numFmtId="0" fontId="36" fillId="17" borderId="4" xfId="0" applyFont="1" applyFill="1" applyBorder="1" applyAlignment="1">
      <alignment horizontal="center" wrapText="1"/>
    </xf>
    <xf numFmtId="0" fontId="36" fillId="17" borderId="2" xfId="0" applyFont="1" applyFill="1" applyBorder="1" applyAlignment="1">
      <alignment horizontal="center" wrapText="1"/>
    </xf>
    <xf numFmtId="0" fontId="36" fillId="17" borderId="3" xfId="0" applyFont="1" applyFill="1" applyBorder="1" applyAlignment="1">
      <alignment horizontal="center" wrapText="1"/>
    </xf>
    <xf numFmtId="0" fontId="36" fillId="17" borderId="1" xfId="0" applyFont="1" applyFill="1" applyBorder="1" applyAlignment="1">
      <alignment horizontal="center" vertical="center" wrapText="1"/>
    </xf>
    <xf numFmtId="0" fontId="36" fillId="17" borderId="2" xfId="0" applyFont="1" applyFill="1" applyBorder="1" applyAlignment="1">
      <alignment horizontal="center" vertical="center" wrapText="1"/>
    </xf>
    <xf numFmtId="0" fontId="36" fillId="17" borderId="3" xfId="0" applyFont="1" applyFill="1" applyBorder="1" applyAlignment="1">
      <alignment horizontal="center" vertical="center" wrapText="1"/>
    </xf>
    <xf numFmtId="42" fontId="33" fillId="17" borderId="1" xfId="8" applyNumberFormat="1" applyFont="1" applyFill="1" applyBorder="1" applyAlignment="1">
      <alignment horizontal="center" vertical="center"/>
    </xf>
    <xf numFmtId="42" fontId="33" fillId="17" borderId="3" xfId="8" applyNumberFormat="1" applyFont="1" applyFill="1" applyBorder="1" applyAlignment="1">
      <alignment horizontal="center" vertical="center"/>
    </xf>
    <xf numFmtId="0" fontId="33" fillId="17" borderId="4" xfId="0" applyFont="1" applyFill="1" applyBorder="1" applyAlignment="1">
      <alignment horizontal="center" wrapText="1"/>
    </xf>
    <xf numFmtId="0" fontId="33" fillId="17" borderId="2" xfId="0" applyFont="1" applyFill="1" applyBorder="1" applyAlignment="1">
      <alignment horizontal="center" wrapText="1"/>
    </xf>
    <xf numFmtId="0" fontId="36" fillId="0" borderId="5" xfId="0" applyFont="1" applyFill="1" applyBorder="1" applyAlignment="1" applyProtection="1">
      <alignment horizontal="left" wrapText="1"/>
      <protection locked="0"/>
    </xf>
    <xf numFmtId="0" fontId="32" fillId="18" borderId="1" xfId="0" applyFont="1" applyFill="1" applyBorder="1" applyAlignment="1">
      <alignment wrapText="1"/>
    </xf>
    <xf numFmtId="0" fontId="32" fillId="18" borderId="2" xfId="0" applyFont="1" applyFill="1" applyBorder="1" applyAlignment="1">
      <alignment wrapText="1"/>
    </xf>
    <xf numFmtId="0" fontId="32" fillId="18" borderId="3" xfId="0" applyFont="1" applyFill="1" applyBorder="1" applyAlignment="1">
      <alignment wrapText="1"/>
    </xf>
    <xf numFmtId="0" fontId="33" fillId="17" borderId="1" xfId="0" applyFont="1" applyFill="1" applyBorder="1" applyAlignment="1">
      <alignment wrapText="1"/>
    </xf>
    <xf numFmtId="0" fontId="33" fillId="17" borderId="3" xfId="0" applyFont="1" applyFill="1" applyBorder="1" applyAlignment="1">
      <alignment wrapText="1"/>
    </xf>
    <xf numFmtId="0" fontId="36" fillId="17" borderId="1" xfId="0" applyFont="1" applyFill="1" applyBorder="1" applyAlignment="1">
      <alignment horizontal="center" wrapText="1"/>
    </xf>
    <xf numFmtId="0" fontId="33" fillId="17" borderId="4" xfId="0" applyFont="1" applyFill="1" applyBorder="1" applyAlignment="1">
      <alignment horizontal="center" vertical="center" wrapText="1"/>
    </xf>
    <xf numFmtId="0" fontId="33" fillId="17" borderId="1" xfId="0" applyFont="1" applyFill="1" applyBorder="1" applyAlignment="1">
      <alignment horizontal="center" vertical="center" wrapText="1"/>
    </xf>
    <xf numFmtId="0" fontId="33" fillId="17" borderId="2" xfId="0" applyFont="1" applyFill="1" applyBorder="1" applyAlignment="1">
      <alignment horizontal="center" vertical="center" wrapText="1"/>
    </xf>
    <xf numFmtId="0" fontId="33" fillId="17" borderId="3" xfId="0" applyFont="1" applyFill="1" applyBorder="1" applyAlignment="1">
      <alignment horizontal="center" vertical="center" wrapText="1"/>
    </xf>
    <xf numFmtId="0" fontId="30" fillId="0" borderId="11"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4" fillId="0" borderId="5" xfId="0" applyFont="1" applyFill="1" applyBorder="1" applyAlignment="1" applyProtection="1">
      <alignment horizontal="left" wrapText="1"/>
      <protection locked="0"/>
    </xf>
    <xf numFmtId="0" fontId="29" fillId="18" borderId="0" xfId="0" applyFont="1" applyFill="1" applyBorder="1" applyAlignment="1">
      <alignment horizontal="center" vertical="center" wrapText="1"/>
    </xf>
    <xf numFmtId="0" fontId="36" fillId="17" borderId="4" xfId="0" applyFont="1" applyFill="1" applyBorder="1" applyAlignment="1">
      <alignment horizontal="center" vertical="center" wrapText="1"/>
    </xf>
    <xf numFmtId="42" fontId="33" fillId="0" borderId="4" xfId="8" applyNumberFormat="1" applyFont="1" applyFill="1" applyBorder="1" applyAlignment="1" applyProtection="1">
      <alignment horizontal="center"/>
      <protection locked="0"/>
    </xf>
    <xf numFmtId="0" fontId="30" fillId="0" borderId="5" xfId="0" applyFont="1" applyFill="1" applyBorder="1" applyAlignment="1" applyProtection="1">
      <protection locked="0"/>
    </xf>
    <xf numFmtId="0" fontId="34" fillId="0" borderId="4" xfId="0" applyFont="1" applyFill="1" applyBorder="1" applyAlignment="1" applyProtection="1">
      <alignment wrapText="1"/>
      <protection locked="0"/>
    </xf>
    <xf numFmtId="0" fontId="34" fillId="0" borderId="4" xfId="0" applyFont="1" applyFill="1" applyBorder="1" applyAlignment="1">
      <alignment wrapText="1"/>
    </xf>
    <xf numFmtId="0" fontId="44" fillId="0" borderId="4" xfId="0" applyFont="1" applyFill="1" applyBorder="1" applyAlignment="1">
      <alignment wrapText="1"/>
    </xf>
    <xf numFmtId="0" fontId="33" fillId="0" borderId="4" xfId="0" applyFont="1" applyFill="1" applyBorder="1" applyAlignment="1" applyProtection="1">
      <alignment vertical="center" wrapText="1"/>
      <protection locked="0"/>
    </xf>
    <xf numFmtId="0" fontId="34" fillId="0" borderId="1" xfId="0" applyFont="1" applyFill="1" applyBorder="1" applyAlignment="1" applyProtection="1">
      <alignment vertical="center" wrapText="1"/>
      <protection locked="0"/>
    </xf>
    <xf numFmtId="0" fontId="34" fillId="0" borderId="3" xfId="0" applyFont="1" applyFill="1" applyBorder="1" applyAlignment="1" applyProtection="1">
      <alignment vertical="center" wrapText="1"/>
      <protection locked="0"/>
    </xf>
    <xf numFmtId="0" fontId="30" fillId="0" borderId="1" xfId="0" applyFont="1" applyFill="1" applyBorder="1" applyAlignment="1" applyProtection="1">
      <alignment vertical="center" wrapText="1"/>
      <protection locked="0"/>
    </xf>
    <xf numFmtId="0" fontId="30" fillId="0" borderId="3" xfId="0" applyFont="1" applyFill="1" applyBorder="1" applyAlignment="1" applyProtection="1">
      <alignment vertical="center" wrapText="1"/>
      <protection locked="0"/>
    </xf>
    <xf numFmtId="0" fontId="48" fillId="0" borderId="4" xfId="0" applyFont="1" applyFill="1" applyBorder="1" applyAlignment="1" applyProtection="1">
      <alignment horizontal="left" vertical="top" wrapText="1"/>
      <protection locked="0"/>
    </xf>
    <xf numFmtId="0" fontId="36" fillId="0" borderId="1" xfId="0" applyFont="1" applyFill="1" applyBorder="1" applyAlignment="1" applyProtection="1">
      <alignment vertical="center" wrapText="1"/>
      <protection locked="0"/>
    </xf>
    <xf numFmtId="0" fontId="36" fillId="0" borderId="3" xfId="0" applyFont="1" applyFill="1" applyBorder="1" applyAlignment="1" applyProtection="1">
      <alignment vertical="center" wrapText="1"/>
      <protection locked="0"/>
    </xf>
    <xf numFmtId="0" fontId="27" fillId="25" borderId="1" xfId="0" applyFont="1" applyFill="1" applyBorder="1" applyAlignment="1">
      <alignment horizontal="center" vertical="center" wrapText="1"/>
    </xf>
    <xf numFmtId="0" fontId="27" fillId="25" borderId="2" xfId="0" applyFont="1" applyFill="1" applyBorder="1" applyAlignment="1">
      <alignment horizontal="center" vertical="center" wrapText="1"/>
    </xf>
    <xf numFmtId="0" fontId="27" fillId="25" borderId="3" xfId="0" applyFont="1" applyFill="1" applyBorder="1" applyAlignment="1">
      <alignment horizontal="center" vertical="center" wrapText="1"/>
    </xf>
    <xf numFmtId="0" fontId="1" fillId="26" borderId="5" xfId="0" applyFont="1" applyFill="1" applyBorder="1" applyAlignment="1">
      <alignment horizontal="center" vertical="center" wrapText="1"/>
    </xf>
    <xf numFmtId="0" fontId="1" fillId="26" borderId="6" xfId="0" applyFont="1" applyFill="1" applyBorder="1" applyAlignment="1">
      <alignment horizontal="center" vertical="center" wrapText="1"/>
    </xf>
    <xf numFmtId="49" fontId="16" fillId="26" borderId="5" xfId="0" applyNumberFormat="1" applyFont="1" applyFill="1" applyBorder="1" applyAlignment="1">
      <alignment horizontal="center" vertical="center" wrapText="1"/>
    </xf>
    <xf numFmtId="49" fontId="16" fillId="26" borderId="6" xfId="0" applyNumberFormat="1" applyFont="1" applyFill="1" applyBorder="1" applyAlignment="1">
      <alignment horizontal="center" vertical="center" wrapText="1"/>
    </xf>
    <xf numFmtId="0" fontId="16" fillId="26" borderId="5" xfId="0" applyFont="1" applyFill="1" applyBorder="1" applyAlignment="1">
      <alignment horizontal="center" vertical="center" wrapText="1"/>
    </xf>
    <xf numFmtId="0" fontId="16" fillId="26" borderId="6" xfId="0" applyFont="1" applyFill="1" applyBorder="1" applyAlignment="1">
      <alignment horizontal="center" vertical="center" wrapText="1"/>
    </xf>
    <xf numFmtId="2" fontId="16" fillId="26" borderId="5" xfId="0" applyNumberFormat="1" applyFont="1" applyFill="1" applyBorder="1" applyAlignment="1">
      <alignment horizontal="center" vertical="center" wrapText="1"/>
    </xf>
    <xf numFmtId="2" fontId="16" fillId="26" borderId="6" xfId="0" applyNumberFormat="1" applyFont="1" applyFill="1" applyBorder="1" applyAlignment="1">
      <alignment horizontal="center" vertical="center" wrapText="1"/>
    </xf>
    <xf numFmtId="165" fontId="16" fillId="26" borderId="5" xfId="0" applyNumberFormat="1" applyFont="1" applyFill="1" applyBorder="1" applyAlignment="1">
      <alignment horizontal="center" vertical="center" wrapText="1"/>
    </xf>
    <xf numFmtId="165" fontId="16" fillId="26" borderId="6" xfId="0" applyNumberFormat="1" applyFont="1" applyFill="1" applyBorder="1" applyAlignment="1">
      <alignment horizontal="center" vertical="center" wrapText="1"/>
    </xf>
    <xf numFmtId="0" fontId="32" fillId="25" borderId="1" xfId="0" applyFont="1" applyFill="1" applyBorder="1" applyAlignment="1">
      <alignment horizontal="left" wrapText="1"/>
    </xf>
    <xf numFmtId="0" fontId="32" fillId="25" borderId="2" xfId="0" applyFont="1" applyFill="1" applyBorder="1" applyAlignment="1">
      <alignment horizontal="left" wrapText="1"/>
    </xf>
    <xf numFmtId="0" fontId="32" fillId="25" borderId="3" xfId="0" applyFont="1" applyFill="1" applyBorder="1" applyAlignment="1">
      <alignment horizontal="left" wrapText="1"/>
    </xf>
    <xf numFmtId="0" fontId="33" fillId="26" borderId="14" xfId="0" applyFont="1" applyFill="1" applyBorder="1" applyAlignment="1">
      <alignment horizontal="center" wrapText="1"/>
    </xf>
    <xf numFmtId="0" fontId="33" fillId="26" borderId="10" xfId="0" applyFont="1" applyFill="1" applyBorder="1" applyAlignment="1">
      <alignment horizontal="center" wrapText="1"/>
    </xf>
    <xf numFmtId="0" fontId="33" fillId="26" borderId="15" xfId="0" applyFont="1" applyFill="1" applyBorder="1" applyAlignment="1">
      <alignment horizontal="center" wrapText="1"/>
    </xf>
    <xf numFmtId="0" fontId="32" fillId="25" borderId="1" xfId="0" applyFont="1" applyFill="1" applyBorder="1" applyAlignment="1">
      <alignment horizontal="right" wrapText="1"/>
    </xf>
    <xf numFmtId="0" fontId="32" fillId="25" borderId="2" xfId="0" applyFont="1" applyFill="1" applyBorder="1" applyAlignment="1">
      <alignment horizontal="right" wrapText="1"/>
    </xf>
    <xf numFmtId="0" fontId="32" fillId="25" borderId="3" xfId="0" applyFont="1" applyFill="1" applyBorder="1" applyAlignment="1">
      <alignment horizontal="right" wrapText="1"/>
    </xf>
    <xf numFmtId="0" fontId="33" fillId="26" borderId="1" xfId="0" applyFont="1" applyFill="1" applyBorder="1" applyAlignment="1">
      <alignment horizontal="center" wrapText="1"/>
    </xf>
    <xf numFmtId="0" fontId="33" fillId="26" borderId="3" xfId="0" applyFont="1" applyFill="1" applyBorder="1" applyAlignment="1">
      <alignment horizontal="center" wrapText="1"/>
    </xf>
    <xf numFmtId="0" fontId="36" fillId="26" borderId="4" xfId="0" applyFont="1" applyFill="1" applyBorder="1" applyAlignment="1">
      <alignment horizontal="center" wrapText="1"/>
    </xf>
    <xf numFmtId="0" fontId="36" fillId="26" borderId="2" xfId="0" applyFont="1" applyFill="1" applyBorder="1" applyAlignment="1">
      <alignment horizontal="center" wrapText="1"/>
    </xf>
    <xf numFmtId="0" fontId="36" fillId="26" borderId="3" xfId="0" applyFont="1" applyFill="1" applyBorder="1" applyAlignment="1">
      <alignment horizontal="center" wrapText="1"/>
    </xf>
    <xf numFmtId="0" fontId="36" fillId="26" borderId="1" xfId="0" applyFont="1" applyFill="1" applyBorder="1" applyAlignment="1">
      <alignment horizontal="center" vertical="center" wrapText="1"/>
    </xf>
    <xf numFmtId="0" fontId="36" fillId="26" borderId="2" xfId="0" applyFont="1" applyFill="1" applyBorder="1" applyAlignment="1">
      <alignment horizontal="center" vertical="center" wrapText="1"/>
    </xf>
    <xf numFmtId="0" fontId="36" fillId="26" borderId="3" xfId="0" applyFont="1" applyFill="1" applyBorder="1" applyAlignment="1">
      <alignment horizontal="center" vertical="center" wrapText="1"/>
    </xf>
    <xf numFmtId="42" fontId="33" fillId="26" borderId="1" xfId="8" applyNumberFormat="1" applyFont="1" applyFill="1" applyBorder="1" applyAlignment="1">
      <alignment horizontal="center" vertical="center"/>
    </xf>
    <xf numFmtId="42" fontId="33" fillId="26" borderId="3" xfId="8" applyNumberFormat="1" applyFont="1" applyFill="1" applyBorder="1" applyAlignment="1">
      <alignment horizontal="center" vertical="center"/>
    </xf>
    <xf numFmtId="0" fontId="33" fillId="26" borderId="4" xfId="0" applyFont="1" applyFill="1" applyBorder="1" applyAlignment="1">
      <alignment horizontal="center" wrapText="1"/>
    </xf>
    <xf numFmtId="0" fontId="33" fillId="26" borderId="2" xfId="0" applyFont="1" applyFill="1" applyBorder="1" applyAlignment="1">
      <alignment horizontal="center" wrapText="1"/>
    </xf>
    <xf numFmtId="0" fontId="30" fillId="0" borderId="5" xfId="0" applyFont="1" applyFill="1" applyBorder="1" applyAlignment="1" applyProtection="1">
      <alignment horizontal="left" wrapText="1"/>
      <protection locked="0"/>
    </xf>
    <xf numFmtId="0" fontId="32" fillId="25" borderId="1" xfId="0" applyFont="1" applyFill="1" applyBorder="1" applyAlignment="1">
      <alignment wrapText="1"/>
    </xf>
    <xf numFmtId="0" fontId="32" fillId="25" borderId="2" xfId="0" applyFont="1" applyFill="1" applyBorder="1" applyAlignment="1">
      <alignment wrapText="1"/>
    </xf>
    <xf numFmtId="0" fontId="32" fillId="25" borderId="3" xfId="0" applyFont="1" applyFill="1" applyBorder="1" applyAlignment="1">
      <alignment wrapText="1"/>
    </xf>
    <xf numFmtId="0" fontId="33" fillId="26" borderId="1" xfId="0" applyFont="1" applyFill="1" applyBorder="1" applyAlignment="1">
      <alignment wrapText="1"/>
    </xf>
    <xf numFmtId="0" fontId="33" fillId="26" borderId="3" xfId="0" applyFont="1" applyFill="1" applyBorder="1" applyAlignment="1">
      <alignment wrapText="1"/>
    </xf>
    <xf numFmtId="0" fontId="36" fillId="26" borderId="1" xfId="0" applyFont="1" applyFill="1" applyBorder="1" applyAlignment="1">
      <alignment horizontal="center" wrapText="1"/>
    </xf>
    <xf numFmtId="0" fontId="33" fillId="26" borderId="4" xfId="0" applyFont="1" applyFill="1" applyBorder="1" applyAlignment="1">
      <alignment horizontal="center" vertical="center" wrapText="1"/>
    </xf>
    <xf numFmtId="0" fontId="33" fillId="26" borderId="1" xfId="0" applyFont="1" applyFill="1" applyBorder="1" applyAlignment="1">
      <alignment horizontal="center" vertical="center" wrapText="1"/>
    </xf>
    <xf numFmtId="0" fontId="33" fillId="26" borderId="2" xfId="0" applyFont="1" applyFill="1" applyBorder="1" applyAlignment="1">
      <alignment horizontal="center" vertical="center" wrapText="1"/>
    </xf>
    <xf numFmtId="0" fontId="33" fillId="26" borderId="3" xfId="0" applyFont="1" applyFill="1" applyBorder="1" applyAlignment="1">
      <alignment horizontal="center" vertical="center" wrapText="1"/>
    </xf>
    <xf numFmtId="0" fontId="36" fillId="26" borderId="4" xfId="0" applyFont="1" applyFill="1" applyBorder="1" applyAlignment="1">
      <alignment horizontal="center" vertical="center" wrapText="1"/>
    </xf>
    <xf numFmtId="0" fontId="29" fillId="25" borderId="0" xfId="0" applyFont="1" applyFill="1" applyBorder="1" applyAlignment="1">
      <alignment horizontal="center" vertical="center" wrapText="1"/>
    </xf>
    <xf numFmtId="0" fontId="36" fillId="0" borderId="1" xfId="0" applyFont="1" applyFill="1" applyBorder="1" applyAlignment="1" applyProtection="1">
      <alignment vertical="center"/>
      <protection locked="0"/>
    </xf>
    <xf numFmtId="0" fontId="36" fillId="0" borderId="3" xfId="0" applyFont="1" applyFill="1" applyBorder="1" applyAlignment="1" applyProtection="1">
      <alignment vertical="center"/>
      <protection locked="0"/>
    </xf>
    <xf numFmtId="0" fontId="28" fillId="25" borderId="0" xfId="0" applyFont="1" applyFill="1" applyBorder="1" applyAlignment="1">
      <alignment horizontal="center" vertical="center" wrapText="1"/>
    </xf>
    <xf numFmtId="0" fontId="21" fillId="7" borderId="1" xfId="4" applyFont="1" applyFill="1" applyBorder="1" applyAlignment="1">
      <alignment horizontal="left"/>
    </xf>
    <xf numFmtId="0" fontId="21" fillId="7" borderId="2" xfId="4" applyFont="1" applyFill="1" applyBorder="1" applyAlignment="1">
      <alignment horizontal="left"/>
    </xf>
    <xf numFmtId="0" fontId="21" fillId="7" borderId="3" xfId="4" applyFont="1" applyFill="1" applyBorder="1" applyAlignment="1">
      <alignment horizontal="left"/>
    </xf>
    <xf numFmtId="0" fontId="21" fillId="12" borderId="1" xfId="4" applyFont="1" applyFill="1" applyBorder="1" applyAlignment="1">
      <alignment horizontal="left"/>
    </xf>
    <xf numFmtId="0" fontId="21" fillId="12" borderId="2" xfId="4" applyFont="1" applyFill="1" applyBorder="1" applyAlignment="1">
      <alignment horizontal="left"/>
    </xf>
    <xf numFmtId="0" fontId="21" fillId="12" borderId="3" xfId="4" applyFont="1" applyFill="1" applyBorder="1" applyAlignment="1">
      <alignment horizontal="left"/>
    </xf>
    <xf numFmtId="0" fontId="19" fillId="10" borderId="16" xfId="5" applyFont="1" applyBorder="1" applyAlignment="1">
      <alignment horizontal="left" vertical="center"/>
    </xf>
    <xf numFmtId="0" fontId="22" fillId="0" borderId="4" xfId="4" applyFont="1" applyBorder="1" applyAlignment="1">
      <alignment horizontal="left"/>
    </xf>
    <xf numFmtId="0" fontId="9" fillId="19" borderId="0" xfId="0" applyFont="1" applyFill="1" applyAlignment="1">
      <alignment horizontal="center" vertical="center"/>
    </xf>
    <xf numFmtId="0" fontId="20" fillId="7" borderId="4" xfId="0" applyFont="1" applyFill="1" applyBorder="1" applyAlignment="1">
      <alignment horizontal="right"/>
    </xf>
    <xf numFmtId="0" fontId="24" fillId="0" borderId="0" xfId="0" applyFont="1" applyBorder="1" applyAlignment="1">
      <alignment horizontal="center" vertical="center"/>
    </xf>
    <xf numFmtId="0" fontId="20" fillId="12" borderId="1" xfId="0" applyFont="1" applyFill="1" applyBorder="1" applyAlignment="1">
      <alignment horizontal="left"/>
    </xf>
    <xf numFmtId="0" fontId="20" fillId="12" borderId="2" xfId="0" applyFont="1" applyFill="1" applyBorder="1" applyAlignment="1">
      <alignment horizontal="left"/>
    </xf>
    <xf numFmtId="0" fontId="20" fillId="12" borderId="3" xfId="0" applyFont="1" applyFill="1" applyBorder="1" applyAlignment="1">
      <alignment horizontal="left"/>
    </xf>
  </cellXfs>
  <cellStyles count="12">
    <cellStyle name="Accent2" xfId="5" builtinId="33"/>
    <cellStyle name="Comma" xfId="8" builtinId="3"/>
    <cellStyle name="Currency" xfId="7" builtinId="4"/>
    <cellStyle name="Explanatory Text" xfId="4" builtinId="53"/>
    <cellStyle name="Heading 2" xfId="1" builtinId="17"/>
    <cellStyle name="Hyperlink" xfId="9" builtinId="8"/>
    <cellStyle name="Normal" xfId="0" builtinId="0"/>
    <cellStyle name="Normal 2" xfId="10"/>
    <cellStyle name="Output" xfId="2" builtinId="21"/>
    <cellStyle name="Percent" xfId="6" builtinId="5"/>
    <cellStyle name="Percent 2" xfId="11"/>
    <cellStyle name="Total" xfId="3" builtinId="25"/>
  </cellStyles>
  <dxfs count="0"/>
  <tableStyles count="0" defaultTableStyle="TableStyleMedium9" defaultPivotStyle="PivotStyleLight16"/>
  <colors>
    <mruColors>
      <color rgb="FFFFFFCC"/>
      <color rgb="FF66CCFF"/>
      <color rgb="FFFF3399"/>
      <color rgb="FFCCFFFF"/>
      <color rgb="FF4F81BD"/>
      <color rgb="FFFF66CC"/>
      <color rgb="FFFF6699"/>
      <color rgb="FFFF00FF"/>
      <color rgb="FFFF2D2D"/>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OME!A1"/></Relationships>
</file>

<file path=xl/drawings/_rels/drawing10.xml.rels><?xml version="1.0" encoding="UTF-8" standalone="yes"?>
<Relationships xmlns="http://schemas.openxmlformats.org/package/2006/relationships"><Relationship Id="rId1" Type="http://schemas.openxmlformats.org/officeDocument/2006/relationships/hyperlink" Target="#HOME!A1"/></Relationships>
</file>

<file path=xl/drawings/_rels/drawing11.xml.rels><?xml version="1.0" encoding="UTF-8" standalone="yes"?>
<Relationships xmlns="http://schemas.openxmlformats.org/package/2006/relationships"><Relationship Id="rId1" Type="http://schemas.openxmlformats.org/officeDocument/2006/relationships/hyperlink" Target="#HOME!A1"/></Relationships>
</file>

<file path=xl/drawings/_rels/drawing12.xml.rels><?xml version="1.0" encoding="UTF-8" standalone="yes"?>
<Relationships xmlns="http://schemas.openxmlformats.org/package/2006/relationships"><Relationship Id="rId1" Type="http://schemas.openxmlformats.org/officeDocument/2006/relationships/hyperlink" Target="#HOME!A1"/></Relationships>
</file>

<file path=xl/drawings/_rels/drawing13.xml.rels><?xml version="1.0" encoding="UTF-8" standalone="yes"?>
<Relationships xmlns="http://schemas.openxmlformats.org/package/2006/relationships"><Relationship Id="rId1" Type="http://schemas.openxmlformats.org/officeDocument/2006/relationships/hyperlink" Target="#HOME!A1"/></Relationships>
</file>

<file path=xl/drawings/_rels/drawing14.xml.rels><?xml version="1.0" encoding="UTF-8" standalone="yes"?>
<Relationships xmlns="http://schemas.openxmlformats.org/package/2006/relationships"><Relationship Id="rId1" Type="http://schemas.openxmlformats.org/officeDocument/2006/relationships/hyperlink" Target="#HOME!A1"/></Relationships>
</file>

<file path=xl/drawings/_rels/drawing15.xml.rels><?xml version="1.0" encoding="UTF-8" standalone="yes"?>
<Relationships xmlns="http://schemas.openxmlformats.org/package/2006/relationships"><Relationship Id="rId1" Type="http://schemas.openxmlformats.org/officeDocument/2006/relationships/hyperlink" Target="#HOME!A1"/></Relationships>
</file>

<file path=xl/drawings/_rels/drawing16.xml.rels><?xml version="1.0" encoding="UTF-8" standalone="yes"?>
<Relationships xmlns="http://schemas.openxmlformats.org/package/2006/relationships"><Relationship Id="rId1" Type="http://schemas.openxmlformats.org/officeDocument/2006/relationships/hyperlink" Target="#HOME!A1"/></Relationships>
</file>

<file path=xl/drawings/_rels/drawing17.xml.rels><?xml version="1.0" encoding="UTF-8" standalone="yes"?>
<Relationships xmlns="http://schemas.openxmlformats.org/package/2006/relationships"><Relationship Id="rId1" Type="http://schemas.openxmlformats.org/officeDocument/2006/relationships/hyperlink" Target="#HOME!A1"/></Relationships>
</file>

<file path=xl/drawings/_rels/drawing18.xml.rels><?xml version="1.0" encoding="UTF-8" standalone="yes"?>
<Relationships xmlns="http://schemas.openxmlformats.org/package/2006/relationships"><Relationship Id="rId1" Type="http://schemas.openxmlformats.org/officeDocument/2006/relationships/hyperlink" Target="#HOME!A1"/></Relationships>
</file>

<file path=xl/drawings/_rels/drawing19.xml.rels><?xml version="1.0" encoding="UTF-8" standalone="yes"?>
<Relationships xmlns="http://schemas.openxmlformats.org/package/2006/relationships"><Relationship Id="rId1" Type="http://schemas.openxmlformats.org/officeDocument/2006/relationships/hyperlink" Target="#HOME!A1"/></Relationships>
</file>

<file path=xl/drawings/_rels/drawing2.xml.rels><?xml version="1.0" encoding="UTF-8" standalone="yes"?>
<Relationships xmlns="http://schemas.openxmlformats.org/package/2006/relationships"><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1" Type="http://schemas.openxmlformats.org/officeDocument/2006/relationships/hyperlink" Target="#HOME!A1"/></Relationships>
</file>

<file path=xl/drawings/_rels/drawing21.xml.rels><?xml version="1.0" encoding="UTF-8" standalone="yes"?>
<Relationships xmlns="http://schemas.openxmlformats.org/package/2006/relationships"><Relationship Id="rId1" Type="http://schemas.openxmlformats.org/officeDocument/2006/relationships/hyperlink" Target="#HOME!A1"/></Relationships>
</file>

<file path=xl/drawings/_rels/drawing22.xml.rels><?xml version="1.0" encoding="UTF-8" standalone="yes"?>
<Relationships xmlns="http://schemas.openxmlformats.org/package/2006/relationships"><Relationship Id="rId1" Type="http://schemas.openxmlformats.org/officeDocument/2006/relationships/hyperlink" Target="#HOME!A1"/></Relationships>
</file>

<file path=xl/drawings/_rels/drawing23.xml.rels><?xml version="1.0" encoding="UTF-8" standalone="yes"?>
<Relationships xmlns="http://schemas.openxmlformats.org/package/2006/relationships"><Relationship Id="rId1" Type="http://schemas.openxmlformats.org/officeDocument/2006/relationships/hyperlink" Target="#HOME!A1"/></Relationships>
</file>

<file path=xl/drawings/_rels/drawing24.xml.rels><?xml version="1.0" encoding="UTF-8" standalone="yes"?>
<Relationships xmlns="http://schemas.openxmlformats.org/package/2006/relationships"><Relationship Id="rId1" Type="http://schemas.openxmlformats.org/officeDocument/2006/relationships/hyperlink" Target="#HOME!A1"/></Relationships>
</file>

<file path=xl/drawings/_rels/drawing25.xml.rels><?xml version="1.0" encoding="UTF-8" standalone="yes"?>
<Relationships xmlns="http://schemas.openxmlformats.org/package/2006/relationships"><Relationship Id="rId1" Type="http://schemas.openxmlformats.org/officeDocument/2006/relationships/hyperlink" Target="#HOME!A1"/></Relationships>
</file>

<file path=xl/drawings/_rels/drawing26.xml.rels><?xml version="1.0" encoding="UTF-8" standalone="yes"?>
<Relationships xmlns="http://schemas.openxmlformats.org/package/2006/relationships"><Relationship Id="rId1" Type="http://schemas.openxmlformats.org/officeDocument/2006/relationships/hyperlink" Target="#HOME!A1"/></Relationships>
</file>

<file path=xl/drawings/_rels/drawing27.xml.rels><?xml version="1.0" encoding="UTF-8" standalone="yes"?>
<Relationships xmlns="http://schemas.openxmlformats.org/package/2006/relationships"><Relationship Id="rId1" Type="http://schemas.openxmlformats.org/officeDocument/2006/relationships/hyperlink" Target="#HOME!A1"/></Relationships>
</file>

<file path=xl/drawings/_rels/drawing28.xml.rels><?xml version="1.0" encoding="UTF-8" standalone="yes"?>
<Relationships xmlns="http://schemas.openxmlformats.org/package/2006/relationships"><Relationship Id="rId1" Type="http://schemas.openxmlformats.org/officeDocument/2006/relationships/hyperlink" Target="#HOME!A1"/></Relationships>
</file>

<file path=xl/drawings/_rels/drawing29.xml.rels><?xml version="1.0" encoding="UTF-8" standalone="yes"?>
<Relationships xmlns="http://schemas.openxmlformats.org/package/2006/relationships"><Relationship Id="rId1" Type="http://schemas.openxmlformats.org/officeDocument/2006/relationships/hyperlink" Target="#HOME!A1"/></Relationships>
</file>

<file path=xl/drawings/_rels/drawing3.xml.rels><?xml version="1.0" encoding="UTF-8" standalone="yes"?>
<Relationships xmlns="http://schemas.openxmlformats.org/package/2006/relationships"><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1" Type="http://schemas.openxmlformats.org/officeDocument/2006/relationships/hyperlink" Target="#HOME!A1"/></Relationships>
</file>

<file path=xl/drawings/_rels/drawing31.xml.rels><?xml version="1.0" encoding="UTF-8" standalone="yes"?>
<Relationships xmlns="http://schemas.openxmlformats.org/package/2006/relationships"><Relationship Id="rId1" Type="http://schemas.openxmlformats.org/officeDocument/2006/relationships/hyperlink" Target="#HOME!A1"/></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1" Type="http://schemas.openxmlformats.org/officeDocument/2006/relationships/hyperlink" Target="#HOME!A1"/></Relationships>
</file>

<file path=xl/drawings/_rels/drawing8.xml.rels><?xml version="1.0" encoding="UTF-8" standalone="yes"?>
<Relationships xmlns="http://schemas.openxmlformats.org/package/2006/relationships"><Relationship Id="rId1" Type="http://schemas.openxmlformats.org/officeDocument/2006/relationships/hyperlink" Target="#HOME!A1"/></Relationships>
</file>

<file path=xl/drawings/_rels/drawing9.xml.rels><?xml version="1.0" encoding="UTF-8" standalone="yes"?>
<Relationships xmlns="http://schemas.openxmlformats.org/package/2006/relationships"><Relationship Id="rId1" Type="http://schemas.openxmlformats.org/officeDocument/2006/relationships/hyperlink" Target="#HOME!A1"/></Relationships>
</file>

<file path=xl/drawings/drawing1.xml><?xml version="1.0" encoding="utf-8"?>
<xdr:wsDr xmlns:xdr="http://schemas.openxmlformats.org/drawingml/2006/spreadsheetDrawing" xmlns:a="http://schemas.openxmlformats.org/drawingml/2006/main">
  <xdr:twoCellAnchor>
    <xdr:from>
      <xdr:col>9</xdr:col>
      <xdr:colOff>350520</xdr:colOff>
      <xdr:row>0</xdr:row>
      <xdr:rowOff>76200</xdr:rowOff>
    </xdr:from>
    <xdr:to>
      <xdr:col>9</xdr:col>
      <xdr:colOff>937260</xdr:colOff>
      <xdr:row>0</xdr:row>
      <xdr:rowOff>327660</xdr:rowOff>
    </xdr:to>
    <xdr:sp macro="" textlink="">
      <xdr:nvSpPr>
        <xdr:cNvPr id="2" name="Rounded Rectangle 1">
          <a:hlinkClick xmlns:r="http://schemas.openxmlformats.org/officeDocument/2006/relationships" r:id="rId1"/>
        </xdr:cNvPr>
        <xdr:cNvSpPr/>
      </xdr:nvSpPr>
      <xdr:spPr>
        <a:xfrm>
          <a:off x="8473440" y="76200"/>
          <a:ext cx="586740" cy="25146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259080</xdr:colOff>
      <xdr:row>0</xdr:row>
      <xdr:rowOff>38100</xdr:rowOff>
    </xdr:from>
    <xdr:to>
      <xdr:col>13</xdr:col>
      <xdr:colOff>845820</xdr:colOff>
      <xdr:row>0</xdr:row>
      <xdr:rowOff>342900</xdr:rowOff>
    </xdr:to>
    <xdr:sp macro="" textlink="">
      <xdr:nvSpPr>
        <xdr:cNvPr id="2" name="Rounded Rectangle 1">
          <a:hlinkClick xmlns:r="http://schemas.openxmlformats.org/officeDocument/2006/relationships" r:id="rId1"/>
        </xdr:cNvPr>
        <xdr:cNvSpPr/>
      </xdr:nvSpPr>
      <xdr:spPr>
        <a:xfrm>
          <a:off x="8704580" y="38100"/>
          <a:ext cx="586740" cy="3048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213360</xdr:colOff>
      <xdr:row>0</xdr:row>
      <xdr:rowOff>68580</xdr:rowOff>
    </xdr:from>
    <xdr:to>
      <xdr:col>14</xdr:col>
      <xdr:colOff>0</xdr:colOff>
      <xdr:row>0</xdr:row>
      <xdr:rowOff>335280</xdr:rowOff>
    </xdr:to>
    <xdr:sp macro="" textlink="">
      <xdr:nvSpPr>
        <xdr:cNvPr id="2" name="Rounded Rectangle 1">
          <a:hlinkClick xmlns:r="http://schemas.openxmlformats.org/officeDocument/2006/relationships" r:id="rId1"/>
        </xdr:cNvPr>
        <xdr:cNvSpPr/>
      </xdr:nvSpPr>
      <xdr:spPr>
        <a:xfrm>
          <a:off x="8608060" y="68580"/>
          <a:ext cx="612140" cy="2667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213360</xdr:colOff>
      <xdr:row>0</xdr:row>
      <xdr:rowOff>68580</xdr:rowOff>
    </xdr:from>
    <xdr:to>
      <xdr:col>14</xdr:col>
      <xdr:colOff>0</xdr:colOff>
      <xdr:row>0</xdr:row>
      <xdr:rowOff>335280</xdr:rowOff>
    </xdr:to>
    <xdr:sp macro="" textlink="">
      <xdr:nvSpPr>
        <xdr:cNvPr id="2" name="Rounded Rectangle 1">
          <a:hlinkClick xmlns:r="http://schemas.openxmlformats.org/officeDocument/2006/relationships" r:id="rId1"/>
        </xdr:cNvPr>
        <xdr:cNvSpPr/>
      </xdr:nvSpPr>
      <xdr:spPr>
        <a:xfrm>
          <a:off x="8608060" y="68580"/>
          <a:ext cx="612140" cy="2667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213360</xdr:colOff>
      <xdr:row>0</xdr:row>
      <xdr:rowOff>68580</xdr:rowOff>
    </xdr:from>
    <xdr:to>
      <xdr:col>14</xdr:col>
      <xdr:colOff>0</xdr:colOff>
      <xdr:row>0</xdr:row>
      <xdr:rowOff>335280</xdr:rowOff>
    </xdr:to>
    <xdr:sp macro="" textlink="">
      <xdr:nvSpPr>
        <xdr:cNvPr id="2" name="Rounded Rectangle 1">
          <a:hlinkClick xmlns:r="http://schemas.openxmlformats.org/officeDocument/2006/relationships" r:id="rId1"/>
        </xdr:cNvPr>
        <xdr:cNvSpPr/>
      </xdr:nvSpPr>
      <xdr:spPr>
        <a:xfrm>
          <a:off x="8608060" y="68580"/>
          <a:ext cx="612140" cy="2667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213360</xdr:colOff>
      <xdr:row>0</xdr:row>
      <xdr:rowOff>68580</xdr:rowOff>
    </xdr:from>
    <xdr:to>
      <xdr:col>14</xdr:col>
      <xdr:colOff>0</xdr:colOff>
      <xdr:row>0</xdr:row>
      <xdr:rowOff>335280</xdr:rowOff>
    </xdr:to>
    <xdr:sp macro="" textlink="">
      <xdr:nvSpPr>
        <xdr:cNvPr id="2" name="Rounded Rectangle 1">
          <a:hlinkClick xmlns:r="http://schemas.openxmlformats.org/officeDocument/2006/relationships" r:id="rId1"/>
        </xdr:cNvPr>
        <xdr:cNvSpPr/>
      </xdr:nvSpPr>
      <xdr:spPr>
        <a:xfrm>
          <a:off x="8608060" y="68580"/>
          <a:ext cx="612140" cy="2667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411480</xdr:colOff>
      <xdr:row>0</xdr:row>
      <xdr:rowOff>45720</xdr:rowOff>
    </xdr:from>
    <xdr:to>
      <xdr:col>8</xdr:col>
      <xdr:colOff>1013460</xdr:colOff>
      <xdr:row>0</xdr:row>
      <xdr:rowOff>335280</xdr:rowOff>
    </xdr:to>
    <xdr:sp macro="" textlink="">
      <xdr:nvSpPr>
        <xdr:cNvPr id="3" name="Rounded Rectangle 2">
          <a:hlinkClick xmlns:r="http://schemas.openxmlformats.org/officeDocument/2006/relationships" r:id="rId1"/>
        </xdr:cNvPr>
        <xdr:cNvSpPr/>
      </xdr:nvSpPr>
      <xdr:spPr>
        <a:xfrm>
          <a:off x="8633460" y="45720"/>
          <a:ext cx="601980" cy="28956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251460</xdr:colOff>
      <xdr:row>0</xdr:row>
      <xdr:rowOff>38100</xdr:rowOff>
    </xdr:from>
    <xdr:to>
      <xdr:col>13</xdr:col>
      <xdr:colOff>838200</xdr:colOff>
      <xdr:row>0</xdr:row>
      <xdr:rowOff>342900</xdr:rowOff>
    </xdr:to>
    <xdr:sp macro="" textlink="">
      <xdr:nvSpPr>
        <xdr:cNvPr id="2" name="Rounded Rectangle 1">
          <a:hlinkClick xmlns:r="http://schemas.openxmlformats.org/officeDocument/2006/relationships" r:id="rId1"/>
        </xdr:cNvPr>
        <xdr:cNvSpPr/>
      </xdr:nvSpPr>
      <xdr:spPr>
        <a:xfrm>
          <a:off x="9509760" y="38100"/>
          <a:ext cx="586740" cy="3048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259080</xdr:colOff>
      <xdr:row>0</xdr:row>
      <xdr:rowOff>38100</xdr:rowOff>
    </xdr:from>
    <xdr:to>
      <xdr:col>13</xdr:col>
      <xdr:colOff>845820</xdr:colOff>
      <xdr:row>0</xdr:row>
      <xdr:rowOff>342900</xdr:rowOff>
    </xdr:to>
    <xdr:sp macro="" textlink="">
      <xdr:nvSpPr>
        <xdr:cNvPr id="2" name="Rounded Rectangle 1">
          <a:hlinkClick xmlns:r="http://schemas.openxmlformats.org/officeDocument/2006/relationships" r:id="rId1"/>
        </xdr:cNvPr>
        <xdr:cNvSpPr/>
      </xdr:nvSpPr>
      <xdr:spPr>
        <a:xfrm>
          <a:off x="9517380" y="38100"/>
          <a:ext cx="586740" cy="3048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556260</xdr:colOff>
      <xdr:row>0</xdr:row>
      <xdr:rowOff>45720</xdr:rowOff>
    </xdr:from>
    <xdr:to>
      <xdr:col>9</xdr:col>
      <xdr:colOff>1143000</xdr:colOff>
      <xdr:row>0</xdr:row>
      <xdr:rowOff>350520</xdr:rowOff>
    </xdr:to>
    <xdr:sp macro="" textlink="">
      <xdr:nvSpPr>
        <xdr:cNvPr id="2" name="Rounded Rectangle 1">
          <a:hlinkClick xmlns:r="http://schemas.openxmlformats.org/officeDocument/2006/relationships" r:id="rId1"/>
        </xdr:cNvPr>
        <xdr:cNvSpPr/>
      </xdr:nvSpPr>
      <xdr:spPr>
        <a:xfrm>
          <a:off x="5623560" y="45720"/>
          <a:ext cx="586740" cy="3048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411480</xdr:colOff>
      <xdr:row>0</xdr:row>
      <xdr:rowOff>45720</xdr:rowOff>
    </xdr:from>
    <xdr:to>
      <xdr:col>8</xdr:col>
      <xdr:colOff>1013460</xdr:colOff>
      <xdr:row>0</xdr:row>
      <xdr:rowOff>335280</xdr:rowOff>
    </xdr:to>
    <xdr:sp macro="" textlink="">
      <xdr:nvSpPr>
        <xdr:cNvPr id="2" name="Rounded Rectangle 1">
          <a:hlinkClick xmlns:r="http://schemas.openxmlformats.org/officeDocument/2006/relationships" r:id="rId1"/>
        </xdr:cNvPr>
        <xdr:cNvSpPr/>
      </xdr:nvSpPr>
      <xdr:spPr>
        <a:xfrm>
          <a:off x="8787130" y="45720"/>
          <a:ext cx="601980" cy="28956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342900</xdr:colOff>
      <xdr:row>0</xdr:row>
      <xdr:rowOff>60960</xdr:rowOff>
    </xdr:from>
    <xdr:to>
      <xdr:col>9</xdr:col>
      <xdr:colOff>967740</xdr:colOff>
      <xdr:row>0</xdr:row>
      <xdr:rowOff>327660</xdr:rowOff>
    </xdr:to>
    <xdr:sp macro="" textlink="">
      <xdr:nvSpPr>
        <xdr:cNvPr id="2" name="Rounded Rectangle 1">
          <a:hlinkClick xmlns:r="http://schemas.openxmlformats.org/officeDocument/2006/relationships" r:id="rId1"/>
        </xdr:cNvPr>
        <xdr:cNvSpPr/>
      </xdr:nvSpPr>
      <xdr:spPr>
        <a:xfrm>
          <a:off x="8374380" y="60960"/>
          <a:ext cx="624840" cy="2667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251460</xdr:colOff>
      <xdr:row>0</xdr:row>
      <xdr:rowOff>38100</xdr:rowOff>
    </xdr:from>
    <xdr:to>
      <xdr:col>13</xdr:col>
      <xdr:colOff>838200</xdr:colOff>
      <xdr:row>0</xdr:row>
      <xdr:rowOff>342900</xdr:rowOff>
    </xdr:to>
    <xdr:sp macro="" textlink="">
      <xdr:nvSpPr>
        <xdr:cNvPr id="2" name="Rounded Rectangle 1">
          <a:hlinkClick xmlns:r="http://schemas.openxmlformats.org/officeDocument/2006/relationships" r:id="rId1"/>
        </xdr:cNvPr>
        <xdr:cNvSpPr/>
      </xdr:nvSpPr>
      <xdr:spPr>
        <a:xfrm>
          <a:off x="8716010" y="38100"/>
          <a:ext cx="586740" cy="3048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259080</xdr:colOff>
      <xdr:row>0</xdr:row>
      <xdr:rowOff>38100</xdr:rowOff>
    </xdr:from>
    <xdr:to>
      <xdr:col>13</xdr:col>
      <xdr:colOff>845820</xdr:colOff>
      <xdr:row>0</xdr:row>
      <xdr:rowOff>342900</xdr:rowOff>
    </xdr:to>
    <xdr:sp macro="" textlink="">
      <xdr:nvSpPr>
        <xdr:cNvPr id="2" name="Rounded Rectangle 1">
          <a:hlinkClick xmlns:r="http://schemas.openxmlformats.org/officeDocument/2006/relationships" r:id="rId1"/>
        </xdr:cNvPr>
        <xdr:cNvSpPr/>
      </xdr:nvSpPr>
      <xdr:spPr>
        <a:xfrm>
          <a:off x="8704580" y="38100"/>
          <a:ext cx="586740" cy="3048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9</xdr:col>
      <xdr:colOff>556260</xdr:colOff>
      <xdr:row>0</xdr:row>
      <xdr:rowOff>45720</xdr:rowOff>
    </xdr:from>
    <xdr:to>
      <xdr:col>9</xdr:col>
      <xdr:colOff>1143000</xdr:colOff>
      <xdr:row>0</xdr:row>
      <xdr:rowOff>350520</xdr:rowOff>
    </xdr:to>
    <xdr:sp macro="" textlink="">
      <xdr:nvSpPr>
        <xdr:cNvPr id="2" name="Rounded Rectangle 1">
          <a:hlinkClick xmlns:r="http://schemas.openxmlformats.org/officeDocument/2006/relationships" r:id="rId1"/>
        </xdr:cNvPr>
        <xdr:cNvSpPr/>
      </xdr:nvSpPr>
      <xdr:spPr>
        <a:xfrm>
          <a:off x="6118860" y="45720"/>
          <a:ext cx="586740" cy="3048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8</xdr:col>
      <xdr:colOff>198120</xdr:colOff>
      <xdr:row>0</xdr:row>
      <xdr:rowOff>45720</xdr:rowOff>
    </xdr:from>
    <xdr:to>
      <xdr:col>8</xdr:col>
      <xdr:colOff>784860</xdr:colOff>
      <xdr:row>0</xdr:row>
      <xdr:rowOff>350520</xdr:rowOff>
    </xdr:to>
    <xdr:sp macro="" textlink="">
      <xdr:nvSpPr>
        <xdr:cNvPr id="2" name="Rounded Rectangle 1">
          <a:hlinkClick xmlns:r="http://schemas.openxmlformats.org/officeDocument/2006/relationships" r:id="rId1"/>
        </xdr:cNvPr>
        <xdr:cNvSpPr/>
      </xdr:nvSpPr>
      <xdr:spPr>
        <a:xfrm>
          <a:off x="8138160" y="45720"/>
          <a:ext cx="586740" cy="3048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228600</xdr:colOff>
      <xdr:row>0</xdr:row>
      <xdr:rowOff>45720</xdr:rowOff>
    </xdr:from>
    <xdr:to>
      <xdr:col>13</xdr:col>
      <xdr:colOff>815340</xdr:colOff>
      <xdr:row>0</xdr:row>
      <xdr:rowOff>350520</xdr:rowOff>
    </xdr:to>
    <xdr:sp macro="" textlink="">
      <xdr:nvSpPr>
        <xdr:cNvPr id="2" name="Rounded Rectangle 1">
          <a:hlinkClick xmlns:r="http://schemas.openxmlformats.org/officeDocument/2006/relationships" r:id="rId1"/>
        </xdr:cNvPr>
        <xdr:cNvSpPr/>
      </xdr:nvSpPr>
      <xdr:spPr>
        <a:xfrm>
          <a:off x="9700260" y="45720"/>
          <a:ext cx="586740" cy="3048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13</xdr:col>
      <xdr:colOff>190500</xdr:colOff>
      <xdr:row>0</xdr:row>
      <xdr:rowOff>45720</xdr:rowOff>
    </xdr:from>
    <xdr:to>
      <xdr:col>13</xdr:col>
      <xdr:colOff>777240</xdr:colOff>
      <xdr:row>0</xdr:row>
      <xdr:rowOff>350520</xdr:rowOff>
    </xdr:to>
    <xdr:sp macro="" textlink="">
      <xdr:nvSpPr>
        <xdr:cNvPr id="2" name="Rounded Rectangle 1">
          <a:hlinkClick xmlns:r="http://schemas.openxmlformats.org/officeDocument/2006/relationships" r:id="rId1"/>
        </xdr:cNvPr>
        <xdr:cNvSpPr/>
      </xdr:nvSpPr>
      <xdr:spPr>
        <a:xfrm>
          <a:off x="8496300" y="45720"/>
          <a:ext cx="586740" cy="3048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9</xdr:col>
      <xdr:colOff>441960</xdr:colOff>
      <xdr:row>0</xdr:row>
      <xdr:rowOff>45720</xdr:rowOff>
    </xdr:from>
    <xdr:to>
      <xdr:col>9</xdr:col>
      <xdr:colOff>1028700</xdr:colOff>
      <xdr:row>0</xdr:row>
      <xdr:rowOff>350520</xdr:rowOff>
    </xdr:to>
    <xdr:sp macro="" textlink="">
      <xdr:nvSpPr>
        <xdr:cNvPr id="2" name="Rounded Rectangle 1">
          <a:hlinkClick xmlns:r="http://schemas.openxmlformats.org/officeDocument/2006/relationships" r:id="rId1"/>
        </xdr:cNvPr>
        <xdr:cNvSpPr/>
      </xdr:nvSpPr>
      <xdr:spPr>
        <a:xfrm>
          <a:off x="5814060" y="45720"/>
          <a:ext cx="586740" cy="3048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8</xdr:col>
      <xdr:colOff>198120</xdr:colOff>
      <xdr:row>0</xdr:row>
      <xdr:rowOff>45720</xdr:rowOff>
    </xdr:from>
    <xdr:to>
      <xdr:col>8</xdr:col>
      <xdr:colOff>784860</xdr:colOff>
      <xdr:row>0</xdr:row>
      <xdr:rowOff>350520</xdr:rowOff>
    </xdr:to>
    <xdr:sp macro="" textlink="">
      <xdr:nvSpPr>
        <xdr:cNvPr id="2" name="Rounded Rectangle 1">
          <a:hlinkClick xmlns:r="http://schemas.openxmlformats.org/officeDocument/2006/relationships" r:id="rId1"/>
        </xdr:cNvPr>
        <xdr:cNvSpPr/>
      </xdr:nvSpPr>
      <xdr:spPr>
        <a:xfrm>
          <a:off x="8154670" y="45720"/>
          <a:ext cx="586740" cy="3048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13</xdr:col>
      <xdr:colOff>228600</xdr:colOff>
      <xdr:row>0</xdr:row>
      <xdr:rowOff>45720</xdr:rowOff>
    </xdr:from>
    <xdr:to>
      <xdr:col>13</xdr:col>
      <xdr:colOff>815340</xdr:colOff>
      <xdr:row>0</xdr:row>
      <xdr:rowOff>350520</xdr:rowOff>
    </xdr:to>
    <xdr:sp macro="" textlink="">
      <xdr:nvSpPr>
        <xdr:cNvPr id="2" name="Rounded Rectangle 1">
          <a:hlinkClick xmlns:r="http://schemas.openxmlformats.org/officeDocument/2006/relationships" r:id="rId1"/>
        </xdr:cNvPr>
        <xdr:cNvSpPr/>
      </xdr:nvSpPr>
      <xdr:spPr>
        <a:xfrm>
          <a:off x="8674100" y="45720"/>
          <a:ext cx="586740" cy="3048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190500</xdr:colOff>
      <xdr:row>0</xdr:row>
      <xdr:rowOff>45720</xdr:rowOff>
    </xdr:from>
    <xdr:to>
      <xdr:col>13</xdr:col>
      <xdr:colOff>777240</xdr:colOff>
      <xdr:row>0</xdr:row>
      <xdr:rowOff>350520</xdr:rowOff>
    </xdr:to>
    <xdr:sp macro="" textlink="">
      <xdr:nvSpPr>
        <xdr:cNvPr id="2" name="Rounded Rectangle 1">
          <a:hlinkClick xmlns:r="http://schemas.openxmlformats.org/officeDocument/2006/relationships" r:id="rId1"/>
        </xdr:cNvPr>
        <xdr:cNvSpPr/>
      </xdr:nvSpPr>
      <xdr:spPr>
        <a:xfrm>
          <a:off x="8604250" y="45720"/>
          <a:ext cx="586740" cy="3048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236220</xdr:colOff>
      <xdr:row>0</xdr:row>
      <xdr:rowOff>76200</xdr:rowOff>
    </xdr:from>
    <xdr:to>
      <xdr:col>13</xdr:col>
      <xdr:colOff>830580</xdr:colOff>
      <xdr:row>0</xdr:row>
      <xdr:rowOff>342900</xdr:rowOff>
    </xdr:to>
    <xdr:sp macro="" textlink="">
      <xdr:nvSpPr>
        <xdr:cNvPr id="4" name="Rounded Rectangle 3">
          <a:hlinkClick xmlns:r="http://schemas.openxmlformats.org/officeDocument/2006/relationships" r:id="rId1"/>
        </xdr:cNvPr>
        <xdr:cNvSpPr/>
      </xdr:nvSpPr>
      <xdr:spPr>
        <a:xfrm>
          <a:off x="8442960" y="76200"/>
          <a:ext cx="594360" cy="2667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9</xdr:col>
      <xdr:colOff>441960</xdr:colOff>
      <xdr:row>0</xdr:row>
      <xdr:rowOff>45720</xdr:rowOff>
    </xdr:from>
    <xdr:to>
      <xdr:col>9</xdr:col>
      <xdr:colOff>1028700</xdr:colOff>
      <xdr:row>0</xdr:row>
      <xdr:rowOff>350520</xdr:rowOff>
    </xdr:to>
    <xdr:sp macro="" textlink="">
      <xdr:nvSpPr>
        <xdr:cNvPr id="2" name="Rounded Rectangle 1">
          <a:hlinkClick xmlns:r="http://schemas.openxmlformats.org/officeDocument/2006/relationships" r:id="rId1"/>
        </xdr:cNvPr>
        <xdr:cNvSpPr/>
      </xdr:nvSpPr>
      <xdr:spPr>
        <a:xfrm>
          <a:off x="6042660" y="45720"/>
          <a:ext cx="586740" cy="3048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8</xdr:col>
      <xdr:colOff>692728</xdr:colOff>
      <xdr:row>0</xdr:row>
      <xdr:rowOff>48490</xdr:rowOff>
    </xdr:from>
    <xdr:to>
      <xdr:col>8</xdr:col>
      <xdr:colOff>1279468</xdr:colOff>
      <xdr:row>0</xdr:row>
      <xdr:rowOff>297872</xdr:rowOff>
    </xdr:to>
    <xdr:sp macro="" textlink="">
      <xdr:nvSpPr>
        <xdr:cNvPr id="2" name="Rounded Rectangle 1">
          <a:hlinkClick xmlns:r="http://schemas.openxmlformats.org/officeDocument/2006/relationships" r:id="rId1"/>
        </xdr:cNvPr>
        <xdr:cNvSpPr/>
      </xdr:nvSpPr>
      <xdr:spPr>
        <a:xfrm>
          <a:off x="5770419" y="48490"/>
          <a:ext cx="586740" cy="249382"/>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381000</xdr:colOff>
      <xdr:row>0</xdr:row>
      <xdr:rowOff>45720</xdr:rowOff>
    </xdr:from>
    <xdr:to>
      <xdr:col>9</xdr:col>
      <xdr:colOff>967740</xdr:colOff>
      <xdr:row>0</xdr:row>
      <xdr:rowOff>350520</xdr:rowOff>
    </xdr:to>
    <xdr:sp macro="" textlink="">
      <xdr:nvSpPr>
        <xdr:cNvPr id="2" name="Rounded Rectangle 1">
          <a:hlinkClick xmlns:r="http://schemas.openxmlformats.org/officeDocument/2006/relationships" r:id="rId1"/>
        </xdr:cNvPr>
        <xdr:cNvSpPr/>
      </xdr:nvSpPr>
      <xdr:spPr>
        <a:xfrm>
          <a:off x="5730240" y="45720"/>
          <a:ext cx="586740" cy="3048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144780</xdr:colOff>
      <xdr:row>0</xdr:row>
      <xdr:rowOff>53340</xdr:rowOff>
    </xdr:from>
    <xdr:to>
      <xdr:col>13</xdr:col>
      <xdr:colOff>731520</xdr:colOff>
      <xdr:row>0</xdr:row>
      <xdr:rowOff>358140</xdr:rowOff>
    </xdr:to>
    <xdr:sp macro="" textlink="">
      <xdr:nvSpPr>
        <xdr:cNvPr id="2" name="Rounded Rectangle 1">
          <a:hlinkClick xmlns:r="http://schemas.openxmlformats.org/officeDocument/2006/relationships" r:id="rId1"/>
        </xdr:cNvPr>
        <xdr:cNvSpPr/>
      </xdr:nvSpPr>
      <xdr:spPr>
        <a:xfrm>
          <a:off x="8930640" y="53340"/>
          <a:ext cx="586740" cy="3048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274320</xdr:colOff>
      <xdr:row>0</xdr:row>
      <xdr:rowOff>38100</xdr:rowOff>
    </xdr:from>
    <xdr:to>
      <xdr:col>9</xdr:col>
      <xdr:colOff>861060</xdr:colOff>
      <xdr:row>0</xdr:row>
      <xdr:rowOff>342900</xdr:rowOff>
    </xdr:to>
    <xdr:sp macro="" textlink="">
      <xdr:nvSpPr>
        <xdr:cNvPr id="2" name="Rounded Rectangle 1">
          <a:hlinkClick xmlns:r="http://schemas.openxmlformats.org/officeDocument/2006/relationships" r:id="rId1"/>
        </xdr:cNvPr>
        <xdr:cNvSpPr/>
      </xdr:nvSpPr>
      <xdr:spPr>
        <a:xfrm>
          <a:off x="4777740" y="38100"/>
          <a:ext cx="586740" cy="3048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213360</xdr:colOff>
      <xdr:row>0</xdr:row>
      <xdr:rowOff>68580</xdr:rowOff>
    </xdr:from>
    <xdr:to>
      <xdr:col>14</xdr:col>
      <xdr:colOff>0</xdr:colOff>
      <xdr:row>0</xdr:row>
      <xdr:rowOff>335280</xdr:rowOff>
    </xdr:to>
    <xdr:sp macro="" textlink="">
      <xdr:nvSpPr>
        <xdr:cNvPr id="2" name="Rounded Rectangle 1">
          <a:hlinkClick xmlns:r="http://schemas.openxmlformats.org/officeDocument/2006/relationships" r:id="rId1"/>
        </xdr:cNvPr>
        <xdr:cNvSpPr/>
      </xdr:nvSpPr>
      <xdr:spPr>
        <a:xfrm>
          <a:off x="7901940" y="68580"/>
          <a:ext cx="594360" cy="2667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144780</xdr:colOff>
      <xdr:row>0</xdr:row>
      <xdr:rowOff>53340</xdr:rowOff>
    </xdr:from>
    <xdr:to>
      <xdr:col>13</xdr:col>
      <xdr:colOff>731520</xdr:colOff>
      <xdr:row>0</xdr:row>
      <xdr:rowOff>358140</xdr:rowOff>
    </xdr:to>
    <xdr:sp macro="" textlink="">
      <xdr:nvSpPr>
        <xdr:cNvPr id="2" name="Rounded Rectangle 1">
          <a:hlinkClick xmlns:r="http://schemas.openxmlformats.org/officeDocument/2006/relationships" r:id="rId1"/>
        </xdr:cNvPr>
        <xdr:cNvSpPr/>
      </xdr:nvSpPr>
      <xdr:spPr>
        <a:xfrm>
          <a:off x="8628380" y="53340"/>
          <a:ext cx="586740" cy="3048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213360</xdr:colOff>
      <xdr:row>0</xdr:row>
      <xdr:rowOff>68580</xdr:rowOff>
    </xdr:from>
    <xdr:to>
      <xdr:col>14</xdr:col>
      <xdr:colOff>0</xdr:colOff>
      <xdr:row>0</xdr:row>
      <xdr:rowOff>335280</xdr:rowOff>
    </xdr:to>
    <xdr:sp macro="" textlink="">
      <xdr:nvSpPr>
        <xdr:cNvPr id="2" name="Rounded Rectangle 1">
          <a:hlinkClick xmlns:r="http://schemas.openxmlformats.org/officeDocument/2006/relationships" r:id="rId1"/>
        </xdr:cNvPr>
        <xdr:cNvSpPr/>
      </xdr:nvSpPr>
      <xdr:spPr>
        <a:xfrm>
          <a:off x="8608060" y="68580"/>
          <a:ext cx="612140" cy="26670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6.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comments" Target="../comments15.xml"/><Relationship Id="rId4"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23.bin"/><Relationship Id="rId4" Type="http://schemas.openxmlformats.org/officeDocument/2006/relationships/comments" Target="../comments16.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comments" Target="../comments17.xml"/><Relationship Id="rId4" Type="http://schemas.openxmlformats.org/officeDocument/2006/relationships/vmlDrawing" Target="../drawings/vmlDrawing17.v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6.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0.xml"/><Relationship Id="rId1" Type="http://schemas.openxmlformats.org/officeDocument/2006/relationships/printerSettings" Target="../printerSettings/printerSettings27.bin"/><Relationship Id="rId4" Type="http://schemas.openxmlformats.org/officeDocument/2006/relationships/comments" Target="../comments18.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1.xml"/><Relationship Id="rId1" Type="http://schemas.openxmlformats.org/officeDocument/2006/relationships/printerSettings" Target="../printerSettings/printerSettings28.bin"/><Relationship Id="rId4" Type="http://schemas.openxmlformats.org/officeDocument/2006/relationships/comments" Target="../comments19.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2.xml"/><Relationship Id="rId1" Type="http://schemas.openxmlformats.org/officeDocument/2006/relationships/printerSettings" Target="../printerSettings/printerSettings29.bin"/><Relationship Id="rId4" Type="http://schemas.openxmlformats.org/officeDocument/2006/relationships/comments" Target="../comments20.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4.xml"/><Relationship Id="rId1" Type="http://schemas.openxmlformats.org/officeDocument/2006/relationships/printerSettings" Target="../printerSettings/printerSettings31.bin"/><Relationship Id="rId4" Type="http://schemas.openxmlformats.org/officeDocument/2006/relationships/comments" Target="../comments21.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5.xml"/><Relationship Id="rId1" Type="http://schemas.openxmlformats.org/officeDocument/2006/relationships/printerSettings" Target="../printerSettings/printerSettings32.bin"/><Relationship Id="rId4" Type="http://schemas.openxmlformats.org/officeDocument/2006/relationships/comments" Target="../comments22.xm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comments" Target="../comments23.xml"/><Relationship Id="rId4" Type="http://schemas.openxmlformats.org/officeDocument/2006/relationships/vmlDrawing" Target="../drawings/vmlDrawing23.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5.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8.xml"/><Relationship Id="rId1" Type="http://schemas.openxmlformats.org/officeDocument/2006/relationships/printerSettings" Target="../printerSettings/printerSettings36.bin"/><Relationship Id="rId4" Type="http://schemas.openxmlformats.org/officeDocument/2006/relationships/comments" Target="../comments24.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9.xml"/><Relationship Id="rId1" Type="http://schemas.openxmlformats.org/officeDocument/2006/relationships/printerSettings" Target="../printerSettings/printerSettings37.bin"/><Relationship Id="rId4" Type="http://schemas.openxmlformats.org/officeDocument/2006/relationships/comments" Target="../comments25.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30.xml"/><Relationship Id="rId1" Type="http://schemas.openxmlformats.org/officeDocument/2006/relationships/printerSettings" Target="../printerSettings/printerSettings38.bin"/><Relationship Id="rId4" Type="http://schemas.openxmlformats.org/officeDocument/2006/relationships/comments" Target="../comments26.xm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1:R26"/>
  <sheetViews>
    <sheetView showGridLines="0" tabSelected="1" workbookViewId="0">
      <selection activeCell="L6" sqref="L6:N6"/>
    </sheetView>
  </sheetViews>
  <sheetFormatPr defaultRowHeight="15" x14ac:dyDescent="0.25"/>
  <cols>
    <col min="1" max="1" width="3.42578125" customWidth="1"/>
    <col min="2" max="2" width="18.140625" customWidth="1"/>
    <col min="3" max="3" width="3" customWidth="1"/>
    <col min="4" max="4" width="26.140625" customWidth="1"/>
    <col min="5" max="5" width="9.42578125" customWidth="1"/>
    <col min="6" max="6" width="7.85546875" customWidth="1"/>
    <col min="7" max="7" width="5.5703125" customWidth="1"/>
    <col min="8" max="8" width="7.5703125" customWidth="1"/>
    <col min="9" max="10" width="7.85546875" customWidth="1"/>
    <col min="11" max="11" width="2.42578125" customWidth="1"/>
    <col min="13" max="13" width="8.5703125" customWidth="1"/>
  </cols>
  <sheetData>
    <row r="1" spans="2:18" ht="14.45" customHeight="1" x14ac:dyDescent="0.25">
      <c r="B1" s="304" t="s">
        <v>389</v>
      </c>
      <c r="C1" s="304"/>
      <c r="D1" s="304"/>
      <c r="E1" s="304"/>
      <c r="F1" s="304"/>
      <c r="G1" s="304"/>
      <c r="H1" s="304"/>
      <c r="I1" s="304"/>
      <c r="J1" s="304"/>
      <c r="K1" s="304"/>
      <c r="L1" s="304"/>
      <c r="M1" s="304"/>
      <c r="N1" s="304"/>
    </row>
    <row r="2" spans="2:18" ht="14.45" customHeight="1" x14ac:dyDescent="0.25">
      <c r="B2" s="304"/>
      <c r="C2" s="304"/>
      <c r="D2" s="304"/>
      <c r="E2" s="304"/>
      <c r="F2" s="304"/>
      <c r="G2" s="304"/>
      <c r="H2" s="304"/>
      <c r="I2" s="304"/>
      <c r="J2" s="304"/>
      <c r="K2" s="304"/>
      <c r="L2" s="304"/>
      <c r="M2" s="304"/>
      <c r="N2" s="304"/>
    </row>
    <row r="3" spans="2:18" ht="30.6" customHeight="1" x14ac:dyDescent="0.25">
      <c r="B3" s="305" t="s">
        <v>390</v>
      </c>
      <c r="C3" s="305"/>
      <c r="D3" s="305"/>
      <c r="E3" s="305"/>
      <c r="F3" s="305"/>
      <c r="G3" s="305"/>
      <c r="H3" s="305"/>
      <c r="I3" s="305"/>
      <c r="J3" s="305"/>
      <c r="K3" s="305"/>
      <c r="L3" s="305"/>
      <c r="M3" s="305"/>
      <c r="N3" s="305"/>
    </row>
    <row r="4" spans="2:18" s="143" customFormat="1" ht="45" customHeight="1" x14ac:dyDescent="0.3">
      <c r="B4" s="149" t="s">
        <v>391</v>
      </c>
      <c r="D4" s="306" t="s">
        <v>392</v>
      </c>
      <c r="E4" s="306"/>
      <c r="F4" s="306"/>
      <c r="G4" s="306"/>
      <c r="H4" s="306"/>
      <c r="I4" s="306"/>
      <c r="J4" s="306"/>
      <c r="L4" s="307" t="s">
        <v>394</v>
      </c>
      <c r="M4" s="307"/>
      <c r="N4" s="307"/>
      <c r="O4" s="142"/>
      <c r="P4" s="142"/>
      <c r="Q4" s="142"/>
      <c r="R4" s="142"/>
    </row>
    <row r="5" spans="2:18" ht="24.6" customHeight="1" x14ac:dyDescent="0.25">
      <c r="B5" s="148"/>
      <c r="C5" s="141"/>
      <c r="D5" s="144" t="s">
        <v>393</v>
      </c>
      <c r="E5" s="308" t="s">
        <v>57</v>
      </c>
      <c r="F5" s="308"/>
      <c r="G5" s="308"/>
      <c r="H5" s="308" t="s">
        <v>60</v>
      </c>
      <c r="I5" s="308"/>
      <c r="J5" s="309"/>
      <c r="L5" s="146"/>
      <c r="M5" s="147"/>
      <c r="N5" s="145"/>
    </row>
    <row r="6" spans="2:18" ht="19.350000000000001" customHeight="1" x14ac:dyDescent="0.3">
      <c r="B6" s="175" t="s">
        <v>361</v>
      </c>
      <c r="C6" s="176"/>
      <c r="D6" s="177" t="s">
        <v>363</v>
      </c>
      <c r="E6" s="302" t="s">
        <v>270</v>
      </c>
      <c r="F6" s="302"/>
      <c r="G6" s="302"/>
      <c r="H6" s="302" t="s">
        <v>271</v>
      </c>
      <c r="I6" s="302"/>
      <c r="J6" s="303"/>
      <c r="K6" s="178"/>
      <c r="L6" s="301" t="s">
        <v>377</v>
      </c>
      <c r="M6" s="302"/>
      <c r="N6" s="303"/>
    </row>
    <row r="7" spans="2:18" ht="17.25" x14ac:dyDescent="0.3">
      <c r="B7" s="179"/>
      <c r="C7" s="176"/>
      <c r="D7" s="180"/>
      <c r="E7" s="181"/>
      <c r="F7" s="182"/>
      <c r="G7" s="182"/>
      <c r="H7" s="182"/>
      <c r="I7" s="182"/>
      <c r="J7" s="183"/>
      <c r="K7" s="178"/>
      <c r="L7" s="184"/>
      <c r="M7" s="185"/>
      <c r="N7" s="186"/>
    </row>
    <row r="8" spans="2:18" ht="17.25" x14ac:dyDescent="0.3">
      <c r="B8" s="187" t="s">
        <v>362</v>
      </c>
      <c r="C8" s="176"/>
      <c r="D8" s="177" t="s">
        <v>374</v>
      </c>
      <c r="E8" s="302" t="s">
        <v>381</v>
      </c>
      <c r="F8" s="302"/>
      <c r="G8" s="302"/>
      <c r="H8" s="302" t="s">
        <v>384</v>
      </c>
      <c r="I8" s="302"/>
      <c r="J8" s="303"/>
      <c r="K8" s="178"/>
      <c r="L8" s="301" t="s">
        <v>379</v>
      </c>
      <c r="M8" s="302"/>
      <c r="N8" s="303"/>
    </row>
    <row r="9" spans="2:18" ht="17.25" x14ac:dyDescent="0.3">
      <c r="B9" s="179"/>
      <c r="C9" s="176"/>
      <c r="D9" s="180"/>
      <c r="E9" s="181"/>
      <c r="F9" s="182"/>
      <c r="G9" s="182"/>
      <c r="H9" s="182"/>
      <c r="I9" s="182"/>
      <c r="J9" s="183"/>
      <c r="K9" s="178"/>
      <c r="L9" s="184"/>
      <c r="M9" s="185"/>
      <c r="N9" s="186"/>
    </row>
    <row r="10" spans="2:18" ht="17.25" x14ac:dyDescent="0.3">
      <c r="B10" s="175" t="s">
        <v>380</v>
      </c>
      <c r="C10" s="176"/>
      <c r="D10" s="177" t="s">
        <v>375</v>
      </c>
      <c r="E10" s="310" t="s">
        <v>431</v>
      </c>
      <c r="F10" s="310"/>
      <c r="G10" s="310"/>
      <c r="H10" s="299" t="s">
        <v>433</v>
      </c>
      <c r="I10" s="299"/>
      <c r="J10" s="300"/>
      <c r="K10" s="178"/>
      <c r="L10" s="301" t="s">
        <v>382</v>
      </c>
      <c r="M10" s="302"/>
      <c r="N10" s="303"/>
    </row>
    <row r="11" spans="2:18" ht="17.25" x14ac:dyDescent="0.3">
      <c r="B11" s="179"/>
      <c r="C11" s="176"/>
      <c r="D11" s="180"/>
      <c r="E11" s="181"/>
      <c r="F11" s="182"/>
      <c r="G11" s="182"/>
      <c r="H11" s="182"/>
      <c r="I11" s="182"/>
      <c r="J11" s="183"/>
      <c r="K11" s="178"/>
      <c r="L11" s="184"/>
      <c r="M11" s="185"/>
      <c r="N11" s="186"/>
    </row>
    <row r="12" spans="2:18" ht="17.25" x14ac:dyDescent="0.3">
      <c r="B12" s="175" t="s">
        <v>383</v>
      </c>
      <c r="C12" s="176"/>
      <c r="D12" s="177" t="s">
        <v>376</v>
      </c>
      <c r="E12" s="299" t="s">
        <v>432</v>
      </c>
      <c r="F12" s="299"/>
      <c r="G12" s="299"/>
      <c r="H12" s="299" t="s">
        <v>434</v>
      </c>
      <c r="I12" s="299"/>
      <c r="J12" s="300"/>
      <c r="K12" s="178"/>
      <c r="L12" s="301" t="s">
        <v>385</v>
      </c>
      <c r="M12" s="302"/>
      <c r="N12" s="303"/>
    </row>
    <row r="13" spans="2:18" ht="17.25" x14ac:dyDescent="0.3">
      <c r="B13" s="188"/>
      <c r="C13" s="176"/>
      <c r="D13" s="189"/>
      <c r="E13" s="181"/>
      <c r="F13" s="182"/>
      <c r="G13" s="182"/>
      <c r="H13" s="182"/>
      <c r="I13" s="182"/>
      <c r="J13" s="183"/>
      <c r="K13" s="178"/>
      <c r="L13" s="184"/>
      <c r="M13" s="185"/>
      <c r="N13" s="186"/>
    </row>
    <row r="14" spans="2:18" ht="24.6" customHeight="1" x14ac:dyDescent="0.3">
      <c r="B14" s="190"/>
      <c r="C14" s="176"/>
      <c r="D14" s="191" t="s">
        <v>378</v>
      </c>
      <c r="E14" s="192"/>
      <c r="F14" s="193"/>
      <c r="G14" s="193"/>
      <c r="H14" s="193"/>
      <c r="I14" s="193"/>
      <c r="J14" s="194"/>
      <c r="K14" s="178"/>
      <c r="L14" s="195"/>
      <c r="M14" s="196"/>
      <c r="N14" s="197"/>
    </row>
    <row r="17" spans="2:5" ht="17.25" x14ac:dyDescent="0.3">
      <c r="B17" s="130"/>
      <c r="C17" s="130"/>
    </row>
    <row r="18" spans="2:5" ht="17.25" x14ac:dyDescent="0.3">
      <c r="C18" s="130"/>
    </row>
    <row r="19" spans="2:5" ht="17.25" x14ac:dyDescent="0.3">
      <c r="C19" s="130"/>
      <c r="E19" s="130"/>
    </row>
    <row r="20" spans="2:5" ht="17.25" x14ac:dyDescent="0.3">
      <c r="C20" s="130"/>
      <c r="D20" s="130"/>
      <c r="E20" s="130"/>
    </row>
    <row r="21" spans="2:5" ht="17.25" x14ac:dyDescent="0.3">
      <c r="B21" s="130"/>
      <c r="C21" s="130"/>
      <c r="E21" s="130"/>
    </row>
    <row r="22" spans="2:5" ht="17.25" x14ac:dyDescent="0.3">
      <c r="C22" s="130"/>
      <c r="D22" s="130"/>
      <c r="E22" s="130"/>
    </row>
    <row r="23" spans="2:5" ht="17.25" x14ac:dyDescent="0.3">
      <c r="B23" s="130"/>
      <c r="C23" s="130"/>
      <c r="E23" s="130"/>
    </row>
    <row r="24" spans="2:5" ht="17.25" x14ac:dyDescent="0.3">
      <c r="C24" s="130"/>
      <c r="D24" s="130"/>
      <c r="E24" s="130"/>
    </row>
    <row r="25" spans="2:5" ht="17.25" x14ac:dyDescent="0.3">
      <c r="B25" s="130"/>
      <c r="C25" s="130"/>
      <c r="E25" s="130"/>
    </row>
    <row r="26" spans="2:5" ht="17.25" x14ac:dyDescent="0.3">
      <c r="C26" s="130"/>
      <c r="D26" s="130"/>
      <c r="E26" s="130"/>
    </row>
  </sheetData>
  <sheetProtection algorithmName="SHA-512" hashValue="v6k8PexdaV13U/7JLhsg/WO9sDKbKgnRIjp+9L7ScJRvIHzVkPzEqUxKAMuMsNa9W5f2GSBzta53TBgHwPs44A==" saltValue="c9J0tUVfbTV9d61DsO81iQ==" spinCount="100000" sheet="1" objects="1" scenarios="1"/>
  <mergeCells count="18">
    <mergeCell ref="E10:G10"/>
    <mergeCell ref="E12:G12"/>
    <mergeCell ref="H10:J10"/>
    <mergeCell ref="H12:J12"/>
    <mergeCell ref="L12:N12"/>
    <mergeCell ref="B1:N2"/>
    <mergeCell ref="B3:N3"/>
    <mergeCell ref="L10:N10"/>
    <mergeCell ref="D4:J4"/>
    <mergeCell ref="L4:N4"/>
    <mergeCell ref="L6:N6"/>
    <mergeCell ref="L8:N8"/>
    <mergeCell ref="E6:G6"/>
    <mergeCell ref="E8:G8"/>
    <mergeCell ref="E5:G5"/>
    <mergeCell ref="H5:J5"/>
    <mergeCell ref="H6:J6"/>
    <mergeCell ref="H8:J8"/>
  </mergeCells>
  <hyperlinks>
    <hyperlink ref="B6" location="'ABE Class Plan'!Print_Titles" display="ABE Class Plan"/>
    <hyperlink ref="B8" location="'ESOL Class Plan'!Print_Titles" display="ESOL Class Plan"/>
    <hyperlink ref="D6" location="'CALC Budget Narrative'!A1" display="CALC Budget Narrative"/>
    <hyperlink ref="D8" location="'Subcontract Budget Narrative 1'!A1" display="Subcontractor Narrative 1"/>
    <hyperlink ref="D10" location="'Subcontract Budget Narrative 2 '!A1" display="Subcontractor Narrative 2"/>
    <hyperlink ref="D12" location="'Subcontract Budget Narrative 3'!A1" display="Subcontractor Narrative 3"/>
    <hyperlink ref="L6" location="'CALC SUM'!A1" display="CALC Summary Sheet"/>
    <hyperlink ref="D14" location="'CALC Match Narrative'!A1" display="CALC Match Narrative"/>
    <hyperlink ref="L8" location="'CALC Match SUM'!A1" display="CALC Match Summary Sheet"/>
    <hyperlink ref="B10" location="'IET Class Plan'!A1" display="IET Class Plan"/>
    <hyperlink ref="E6" location="'IET Budget Narrative'!A1" display="IET Budget Narrative"/>
    <hyperlink ref="E8" location="'IET Match Narrative'!A1" display="IET Match Narrative"/>
    <hyperlink ref="L10" location="'IET SUM'!A1" display="IET Summary Sheet"/>
    <hyperlink ref="B12" location="'IELCE Class Plan'!A1" display="IELCE Class Plan"/>
    <hyperlink ref="H6" location="'IELCE Budget Narrative'!A1" display="IELCE Budget Narrative"/>
    <hyperlink ref="H8" location="'IELCE Match Narrative'!A1" display="IELCE Match Narrative"/>
    <hyperlink ref="L12" location="'IELCE SUM'!A1" display="IELCE Summary Sheet"/>
  </hyperlinks>
  <pageMargins left="0.25" right="0.25"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sheetPr>
  <dimension ref="B1:O77"/>
  <sheetViews>
    <sheetView topLeftCell="A64" zoomScale="115" zoomScaleNormal="115" workbookViewId="0">
      <selection activeCell="N74" sqref="N74:N75"/>
    </sheetView>
  </sheetViews>
  <sheetFormatPr defaultRowHeight="15" x14ac:dyDescent="0.25"/>
  <cols>
    <col min="1" max="1" width="3" customWidth="1"/>
    <col min="2" max="2" width="9.140625" customWidth="1"/>
    <col min="3" max="3" width="8.85546875" customWidth="1"/>
    <col min="4" max="5" width="10.85546875" customWidth="1"/>
    <col min="6" max="7" width="12.140625" customWidth="1"/>
    <col min="8" max="8" width="7.42578125" customWidth="1"/>
    <col min="9" max="9" width="7.85546875" customWidth="1"/>
    <col min="10" max="10" width="6.85546875" customWidth="1"/>
    <col min="11" max="11" width="10.5703125" customWidth="1"/>
    <col min="12" max="12" width="9.5703125" customWidth="1"/>
    <col min="13" max="13" width="11" customWidth="1"/>
    <col min="14" max="14" width="11.85546875" customWidth="1"/>
  </cols>
  <sheetData>
    <row r="1" spans="2:14" ht="29.45" customHeight="1" x14ac:dyDescent="0.25">
      <c r="B1" s="492" t="s">
        <v>360</v>
      </c>
      <c r="C1" s="492"/>
      <c r="D1" s="492"/>
      <c r="E1" s="492"/>
      <c r="F1" s="492"/>
      <c r="G1" s="492"/>
      <c r="H1" s="492"/>
      <c r="I1" s="492"/>
      <c r="J1" s="492"/>
      <c r="K1" s="492"/>
      <c r="L1" s="492"/>
      <c r="M1" s="492"/>
      <c r="N1" s="492"/>
    </row>
    <row r="2" spans="2:14" ht="17.45" customHeight="1" x14ac:dyDescent="0.3">
      <c r="B2" s="493" t="s">
        <v>369</v>
      </c>
      <c r="C2" s="493"/>
      <c r="D2" s="494"/>
      <c r="E2" s="494"/>
      <c r="F2" s="494"/>
      <c r="G2" s="494"/>
      <c r="H2" s="494"/>
      <c r="I2" s="494"/>
      <c r="J2" s="494"/>
      <c r="K2" s="494"/>
      <c r="L2" s="494"/>
      <c r="M2" s="494"/>
      <c r="N2" s="494"/>
    </row>
    <row r="3" spans="2:14" ht="7.35" customHeight="1" x14ac:dyDescent="0.25">
      <c r="B3" s="390"/>
      <c r="C3" s="391"/>
      <c r="D3" s="391"/>
      <c r="E3" s="391"/>
      <c r="F3" s="391"/>
      <c r="G3" s="391"/>
      <c r="H3" s="391"/>
      <c r="I3" s="391"/>
      <c r="J3" s="391"/>
      <c r="K3" s="391"/>
      <c r="L3" s="391"/>
      <c r="M3" s="391"/>
      <c r="N3" s="391"/>
    </row>
    <row r="4" spans="2:14" ht="15.75" x14ac:dyDescent="0.25">
      <c r="B4" s="378" t="s">
        <v>293</v>
      </c>
      <c r="C4" s="379"/>
      <c r="D4" s="379"/>
      <c r="E4" s="379"/>
      <c r="F4" s="379"/>
      <c r="G4" s="379"/>
      <c r="H4" s="379"/>
      <c r="I4" s="379"/>
      <c r="J4" s="379"/>
      <c r="K4" s="379"/>
      <c r="L4" s="379"/>
      <c r="M4" s="379"/>
      <c r="N4" s="380"/>
    </row>
    <row r="5" spans="2:14" ht="18" customHeight="1" x14ac:dyDescent="0.25">
      <c r="B5" s="398" t="s">
        <v>294</v>
      </c>
      <c r="C5" s="398"/>
      <c r="D5" s="399" t="s">
        <v>295</v>
      </c>
      <c r="E5" s="399"/>
      <c r="F5" s="399"/>
      <c r="G5" s="396"/>
      <c r="H5" s="88" t="s">
        <v>296</v>
      </c>
      <c r="I5" s="88" t="s">
        <v>297</v>
      </c>
      <c r="J5" s="88" t="s">
        <v>1</v>
      </c>
      <c r="K5" s="88" t="s">
        <v>327</v>
      </c>
      <c r="L5" s="88" t="s">
        <v>34</v>
      </c>
      <c r="M5" s="88" t="s">
        <v>69</v>
      </c>
      <c r="N5" s="88" t="s">
        <v>298</v>
      </c>
    </row>
    <row r="6" spans="2:14" ht="84.6" customHeight="1" x14ac:dyDescent="0.25">
      <c r="B6" s="490"/>
      <c r="C6" s="491"/>
      <c r="D6" s="386"/>
      <c r="E6" s="386"/>
      <c r="F6" s="386"/>
      <c r="G6" s="386"/>
      <c r="H6" s="150"/>
      <c r="I6" s="151"/>
      <c r="J6" s="152"/>
      <c r="K6" s="198">
        <f>H6*I6</f>
        <v>0</v>
      </c>
      <c r="L6" s="159"/>
      <c r="M6" s="92">
        <f>K6*L6</f>
        <v>0</v>
      </c>
      <c r="N6" s="77">
        <f>K6</f>
        <v>0</v>
      </c>
    </row>
    <row r="7" spans="2:14" ht="86.45" customHeight="1" x14ac:dyDescent="0.25">
      <c r="B7" s="463"/>
      <c r="C7" s="464"/>
      <c r="D7" s="386"/>
      <c r="E7" s="386"/>
      <c r="F7" s="386"/>
      <c r="G7" s="386"/>
      <c r="H7" s="155"/>
      <c r="I7" s="154"/>
      <c r="J7" s="155"/>
      <c r="K7" s="198">
        <f t="shared" ref="K7:K8" si="0">H7*I7</f>
        <v>0</v>
      </c>
      <c r="L7" s="173"/>
      <c r="M7" s="92">
        <f t="shared" ref="M7:M8" si="1">K7*L7</f>
        <v>0</v>
      </c>
      <c r="N7" s="77">
        <f t="shared" ref="N7:N8" si="2">K7</f>
        <v>0</v>
      </c>
    </row>
    <row r="8" spans="2:14" ht="60" customHeight="1" x14ac:dyDescent="0.25">
      <c r="B8" s="463"/>
      <c r="C8" s="464"/>
      <c r="D8" s="386"/>
      <c r="E8" s="386"/>
      <c r="F8" s="386"/>
      <c r="G8" s="386"/>
      <c r="H8" s="155"/>
      <c r="I8" s="154"/>
      <c r="J8" s="155"/>
      <c r="K8" s="198">
        <f t="shared" si="0"/>
        <v>0</v>
      </c>
      <c r="L8" s="173"/>
      <c r="M8" s="92">
        <f t="shared" si="1"/>
        <v>0</v>
      </c>
      <c r="N8" s="77">
        <f t="shared" si="2"/>
        <v>0</v>
      </c>
    </row>
    <row r="9" spans="2:14" ht="15.75" x14ac:dyDescent="0.25">
      <c r="B9" s="350" t="s">
        <v>342</v>
      </c>
      <c r="C9" s="350"/>
      <c r="D9" s="350"/>
      <c r="E9" s="350"/>
      <c r="F9" s="350"/>
      <c r="G9" s="350"/>
      <c r="H9" s="350"/>
      <c r="I9" s="350"/>
      <c r="J9" s="350"/>
      <c r="K9" s="96">
        <f>SUM(K6:K8)</f>
        <v>0</v>
      </c>
      <c r="L9" s="97"/>
      <c r="M9" s="96">
        <f>SUM(M6:M8)</f>
        <v>0</v>
      </c>
      <c r="N9" s="90">
        <f>SUM(N6:N8)</f>
        <v>0</v>
      </c>
    </row>
    <row r="10" spans="2:14" ht="15.75" x14ac:dyDescent="0.25">
      <c r="B10" s="392" t="s">
        <v>299</v>
      </c>
      <c r="C10" s="393"/>
      <c r="D10" s="393"/>
      <c r="E10" s="393"/>
      <c r="F10" s="393"/>
      <c r="G10" s="393"/>
      <c r="H10" s="393"/>
      <c r="I10" s="393"/>
      <c r="J10" s="393"/>
      <c r="K10" s="393"/>
      <c r="L10" s="393"/>
      <c r="M10" s="393"/>
      <c r="N10" s="394"/>
    </row>
    <row r="11" spans="2:14" ht="18" customHeight="1" x14ac:dyDescent="0.25">
      <c r="B11" s="395" t="s">
        <v>294</v>
      </c>
      <c r="C11" s="396"/>
      <c r="D11" s="397" t="s">
        <v>300</v>
      </c>
      <c r="E11" s="397"/>
      <c r="F11" s="397"/>
      <c r="G11" s="397"/>
      <c r="H11" s="88" t="s">
        <v>296</v>
      </c>
      <c r="I11" s="88" t="s">
        <v>297</v>
      </c>
      <c r="J11" s="88" t="s">
        <v>1</v>
      </c>
      <c r="K11" s="88" t="s">
        <v>327</v>
      </c>
      <c r="L11" s="88" t="s">
        <v>34</v>
      </c>
      <c r="M11" s="88" t="s">
        <v>69</v>
      </c>
      <c r="N11" s="88" t="s">
        <v>298</v>
      </c>
    </row>
    <row r="12" spans="2:14" ht="60" customHeight="1" x14ac:dyDescent="0.25">
      <c r="B12" s="495"/>
      <c r="C12" s="496"/>
      <c r="D12" s="386"/>
      <c r="E12" s="386"/>
      <c r="F12" s="386"/>
      <c r="G12" s="386"/>
      <c r="H12" s="150"/>
      <c r="I12" s="151"/>
      <c r="J12" s="152"/>
      <c r="K12" s="92">
        <f t="shared" ref="K12:K21" si="3">H12*I12</f>
        <v>0</v>
      </c>
      <c r="L12" s="159"/>
      <c r="M12" s="92">
        <f t="shared" ref="M12:M21" si="4">K12*L12</f>
        <v>0</v>
      </c>
      <c r="N12" s="77">
        <f>K12</f>
        <v>0</v>
      </c>
    </row>
    <row r="13" spans="2:14" ht="60" customHeight="1" x14ac:dyDescent="0.25">
      <c r="B13" s="495"/>
      <c r="C13" s="496"/>
      <c r="D13" s="386"/>
      <c r="E13" s="386"/>
      <c r="F13" s="386"/>
      <c r="G13" s="386"/>
      <c r="H13" s="153"/>
      <c r="I13" s="151"/>
      <c r="J13" s="155"/>
      <c r="K13" s="92">
        <f t="shared" si="3"/>
        <v>0</v>
      </c>
      <c r="L13" s="160"/>
      <c r="M13" s="92">
        <f t="shared" si="4"/>
        <v>0</v>
      </c>
      <c r="N13" s="77">
        <f t="shared" ref="N13:N21" si="5">K13</f>
        <v>0</v>
      </c>
    </row>
    <row r="14" spans="2:14" ht="60" customHeight="1" x14ac:dyDescent="0.25">
      <c r="B14" s="495"/>
      <c r="C14" s="496"/>
      <c r="D14" s="386"/>
      <c r="E14" s="386"/>
      <c r="F14" s="386"/>
      <c r="G14" s="386"/>
      <c r="H14" s="153"/>
      <c r="I14" s="151"/>
      <c r="J14" s="155"/>
      <c r="K14" s="92">
        <f t="shared" si="3"/>
        <v>0</v>
      </c>
      <c r="L14" s="160"/>
      <c r="M14" s="92">
        <f t="shared" si="4"/>
        <v>0</v>
      </c>
      <c r="N14" s="77">
        <f t="shared" si="5"/>
        <v>0</v>
      </c>
    </row>
    <row r="15" spans="2:14" ht="60" customHeight="1" x14ac:dyDescent="0.25">
      <c r="B15" s="495"/>
      <c r="C15" s="496"/>
      <c r="D15" s="386"/>
      <c r="E15" s="386"/>
      <c r="F15" s="386"/>
      <c r="G15" s="386"/>
      <c r="H15" s="153"/>
      <c r="I15" s="151"/>
      <c r="J15" s="155"/>
      <c r="K15" s="92">
        <f t="shared" si="3"/>
        <v>0</v>
      </c>
      <c r="L15" s="160"/>
      <c r="M15" s="92">
        <f t="shared" si="4"/>
        <v>0</v>
      </c>
      <c r="N15" s="77">
        <f t="shared" si="5"/>
        <v>0</v>
      </c>
    </row>
    <row r="16" spans="2:14" ht="60" customHeight="1" x14ac:dyDescent="0.25">
      <c r="B16" s="503"/>
      <c r="C16" s="503"/>
      <c r="D16" s="342"/>
      <c r="E16" s="343"/>
      <c r="F16" s="343"/>
      <c r="G16" s="344"/>
      <c r="H16" s="153"/>
      <c r="I16" s="151"/>
      <c r="J16" s="155"/>
      <c r="K16" s="92">
        <f t="shared" si="3"/>
        <v>0</v>
      </c>
      <c r="L16" s="160"/>
      <c r="M16" s="92">
        <f t="shared" si="4"/>
        <v>0</v>
      </c>
      <c r="N16" s="77">
        <f t="shared" si="5"/>
        <v>0</v>
      </c>
    </row>
    <row r="17" spans="2:14" ht="60" customHeight="1" x14ac:dyDescent="0.25">
      <c r="B17" s="503"/>
      <c r="C17" s="503"/>
      <c r="D17" s="342"/>
      <c r="E17" s="343"/>
      <c r="F17" s="343"/>
      <c r="G17" s="344"/>
      <c r="H17" s="153"/>
      <c r="I17" s="151"/>
      <c r="J17" s="155"/>
      <c r="K17" s="92">
        <f t="shared" si="3"/>
        <v>0</v>
      </c>
      <c r="L17" s="160"/>
      <c r="M17" s="92">
        <f t="shared" si="4"/>
        <v>0</v>
      </c>
      <c r="N17" s="77">
        <f t="shared" si="5"/>
        <v>0</v>
      </c>
    </row>
    <row r="18" spans="2:14" ht="60" customHeight="1" x14ac:dyDescent="0.25">
      <c r="B18" s="495"/>
      <c r="C18" s="496"/>
      <c r="D18" s="504"/>
      <c r="E18" s="504"/>
      <c r="F18" s="504"/>
      <c r="G18" s="504"/>
      <c r="H18" s="153"/>
      <c r="I18" s="151"/>
      <c r="J18" s="155"/>
      <c r="K18" s="92">
        <f t="shared" si="3"/>
        <v>0</v>
      </c>
      <c r="L18" s="160"/>
      <c r="M18" s="92">
        <f t="shared" si="4"/>
        <v>0</v>
      </c>
      <c r="N18" s="77">
        <f t="shared" si="5"/>
        <v>0</v>
      </c>
    </row>
    <row r="19" spans="2:14" ht="60" customHeight="1" x14ac:dyDescent="0.25">
      <c r="B19" s="495"/>
      <c r="C19" s="496"/>
      <c r="D19" s="497"/>
      <c r="E19" s="498"/>
      <c r="F19" s="498"/>
      <c r="G19" s="499"/>
      <c r="H19" s="156"/>
      <c r="I19" s="151"/>
      <c r="J19" s="158"/>
      <c r="K19" s="92">
        <f t="shared" si="3"/>
        <v>0</v>
      </c>
      <c r="L19" s="161"/>
      <c r="M19" s="92">
        <f t="shared" si="4"/>
        <v>0</v>
      </c>
      <c r="N19" s="77">
        <f t="shared" si="5"/>
        <v>0</v>
      </c>
    </row>
    <row r="20" spans="2:14" ht="60" customHeight="1" x14ac:dyDescent="0.25">
      <c r="B20" s="495"/>
      <c r="C20" s="496"/>
      <c r="D20" s="497"/>
      <c r="E20" s="498"/>
      <c r="F20" s="498"/>
      <c r="G20" s="499"/>
      <c r="H20" s="156"/>
      <c r="I20" s="151"/>
      <c r="J20" s="158"/>
      <c r="K20" s="92">
        <f t="shared" si="3"/>
        <v>0</v>
      </c>
      <c r="L20" s="161"/>
      <c r="M20" s="92">
        <f t="shared" si="4"/>
        <v>0</v>
      </c>
      <c r="N20" s="77">
        <f t="shared" si="5"/>
        <v>0</v>
      </c>
    </row>
    <row r="21" spans="2:14" ht="60" customHeight="1" x14ac:dyDescent="0.25">
      <c r="B21" s="500"/>
      <c r="C21" s="501"/>
      <c r="D21" s="502"/>
      <c r="E21" s="502"/>
      <c r="F21" s="502"/>
      <c r="G21" s="502"/>
      <c r="H21" s="156"/>
      <c r="I21" s="151"/>
      <c r="J21" s="158"/>
      <c r="K21" s="92">
        <f t="shared" si="3"/>
        <v>0</v>
      </c>
      <c r="L21" s="161"/>
      <c r="M21" s="92">
        <f t="shared" si="4"/>
        <v>0</v>
      </c>
      <c r="N21" s="77">
        <f t="shared" si="5"/>
        <v>0</v>
      </c>
    </row>
    <row r="22" spans="2:14" ht="15.75" x14ac:dyDescent="0.25">
      <c r="B22" s="350" t="s">
        <v>343</v>
      </c>
      <c r="C22" s="350"/>
      <c r="D22" s="350"/>
      <c r="E22" s="350"/>
      <c r="F22" s="350"/>
      <c r="G22" s="350"/>
      <c r="H22" s="350"/>
      <c r="I22" s="350"/>
      <c r="J22" s="350"/>
      <c r="K22" s="98">
        <f>SUM(K12:K21)</f>
        <v>0</v>
      </c>
      <c r="L22" s="99"/>
      <c r="M22" s="98">
        <f>SUM(M12:M21)</f>
        <v>0</v>
      </c>
      <c r="N22" s="90">
        <f>SUM(N12:N21)</f>
        <v>0</v>
      </c>
    </row>
    <row r="23" spans="2:14" ht="15.75" x14ac:dyDescent="0.25">
      <c r="B23" s="392" t="s">
        <v>301</v>
      </c>
      <c r="C23" s="393"/>
      <c r="D23" s="393"/>
      <c r="E23" s="393"/>
      <c r="F23" s="393"/>
      <c r="G23" s="393"/>
      <c r="H23" s="393"/>
      <c r="I23" s="393"/>
      <c r="J23" s="393"/>
      <c r="K23" s="393"/>
      <c r="L23" s="393"/>
      <c r="M23" s="393"/>
      <c r="N23" s="394"/>
    </row>
    <row r="24" spans="2:14" ht="18" customHeight="1" x14ac:dyDescent="0.25">
      <c r="B24" s="398" t="s">
        <v>294</v>
      </c>
      <c r="C24" s="398"/>
      <c r="D24" s="398" t="s">
        <v>295</v>
      </c>
      <c r="E24" s="398"/>
      <c r="F24" s="398"/>
      <c r="G24" s="398"/>
      <c r="H24" s="88" t="s">
        <v>296</v>
      </c>
      <c r="I24" s="88" t="s">
        <v>297</v>
      </c>
      <c r="J24" s="88" t="s">
        <v>1</v>
      </c>
      <c r="K24" s="88" t="s">
        <v>327</v>
      </c>
      <c r="L24" s="88" t="s">
        <v>34</v>
      </c>
      <c r="M24" s="88" t="s">
        <v>69</v>
      </c>
      <c r="N24" s="88" t="s">
        <v>298</v>
      </c>
    </row>
    <row r="25" spans="2:14" ht="50.1" customHeight="1" x14ac:dyDescent="0.25">
      <c r="B25" s="505"/>
      <c r="C25" s="506"/>
      <c r="D25" s="342"/>
      <c r="E25" s="343"/>
      <c r="F25" s="343"/>
      <c r="G25" s="344"/>
      <c r="H25" s="153"/>
      <c r="I25" s="154"/>
      <c r="J25" s="155"/>
      <c r="K25" s="92">
        <f t="shared" ref="K25:K27" si="6">H25*I25</f>
        <v>0</v>
      </c>
      <c r="L25" s="161"/>
      <c r="M25" s="92">
        <f t="shared" ref="M25:M27" si="7">K25*L25</f>
        <v>0</v>
      </c>
      <c r="N25" s="77">
        <f>K25</f>
        <v>0</v>
      </c>
    </row>
    <row r="26" spans="2:14" ht="50.1" customHeight="1" x14ac:dyDescent="0.25">
      <c r="B26" s="505"/>
      <c r="C26" s="506"/>
      <c r="D26" s="342"/>
      <c r="E26" s="343"/>
      <c r="F26" s="343"/>
      <c r="G26" s="344"/>
      <c r="H26" s="153"/>
      <c r="I26" s="154"/>
      <c r="J26" s="155"/>
      <c r="K26" s="92">
        <f t="shared" si="6"/>
        <v>0</v>
      </c>
      <c r="L26" s="161"/>
      <c r="M26" s="92">
        <f t="shared" si="7"/>
        <v>0</v>
      </c>
      <c r="N26" s="77">
        <f t="shared" ref="N26:N27" si="8">K26</f>
        <v>0</v>
      </c>
    </row>
    <row r="27" spans="2:14" ht="50.1" customHeight="1" x14ac:dyDescent="0.25">
      <c r="B27" s="505"/>
      <c r="C27" s="506"/>
      <c r="D27" s="342"/>
      <c r="E27" s="343"/>
      <c r="F27" s="343"/>
      <c r="G27" s="344"/>
      <c r="H27" s="153"/>
      <c r="I27" s="154"/>
      <c r="J27" s="155"/>
      <c r="K27" s="92">
        <f t="shared" si="6"/>
        <v>0</v>
      </c>
      <c r="L27" s="161"/>
      <c r="M27" s="92">
        <f t="shared" si="7"/>
        <v>0</v>
      </c>
      <c r="N27" s="77">
        <f t="shared" si="8"/>
        <v>0</v>
      </c>
    </row>
    <row r="28" spans="2:14" ht="16.5" x14ac:dyDescent="0.25">
      <c r="B28" s="351" t="s">
        <v>344</v>
      </c>
      <c r="C28" s="351"/>
      <c r="D28" s="351"/>
      <c r="E28" s="351"/>
      <c r="F28" s="351"/>
      <c r="G28" s="351"/>
      <c r="H28" s="351"/>
      <c r="I28" s="351"/>
      <c r="J28" s="351"/>
      <c r="K28" s="101">
        <f>SUM(K25:K27)</f>
        <v>0</v>
      </c>
      <c r="L28" s="100"/>
      <c r="M28" s="101">
        <f>SUM(M25:M27)</f>
        <v>0</v>
      </c>
      <c r="N28" s="91">
        <f>N25+N26+N27</f>
        <v>0</v>
      </c>
    </row>
    <row r="29" spans="2:14" ht="15.75" x14ac:dyDescent="0.25">
      <c r="B29" s="392" t="s">
        <v>317</v>
      </c>
      <c r="C29" s="393"/>
      <c r="D29" s="393"/>
      <c r="E29" s="393"/>
      <c r="F29" s="393"/>
      <c r="G29" s="393"/>
      <c r="H29" s="393"/>
      <c r="I29" s="393"/>
      <c r="J29" s="393"/>
      <c r="K29" s="393"/>
      <c r="L29" s="393"/>
      <c r="M29" s="393"/>
      <c r="N29" s="394"/>
    </row>
    <row r="30" spans="2:14" ht="18" customHeight="1" x14ac:dyDescent="0.25">
      <c r="B30" s="398" t="s">
        <v>329</v>
      </c>
      <c r="C30" s="398"/>
      <c r="D30" s="395" t="s">
        <v>328</v>
      </c>
      <c r="E30" s="399"/>
      <c r="F30" s="399"/>
      <c r="G30" s="399"/>
      <c r="H30" s="399"/>
      <c r="I30" s="399"/>
      <c r="J30" s="399"/>
      <c r="K30" s="399"/>
      <c r="L30" s="399"/>
      <c r="M30" s="396"/>
      <c r="N30" s="88" t="s">
        <v>298</v>
      </c>
    </row>
    <row r="31" spans="2:14" ht="30" customHeight="1" x14ac:dyDescent="0.3">
      <c r="B31" s="365"/>
      <c r="C31" s="365"/>
      <c r="D31" s="366"/>
      <c r="E31" s="367"/>
      <c r="F31" s="367"/>
      <c r="G31" s="367"/>
      <c r="H31" s="367"/>
      <c r="I31" s="367"/>
      <c r="J31" s="367"/>
      <c r="K31" s="367"/>
      <c r="L31" s="367"/>
      <c r="M31" s="368"/>
      <c r="N31" s="162"/>
    </row>
    <row r="32" spans="2:14" ht="30" customHeight="1" x14ac:dyDescent="0.3">
      <c r="B32" s="365"/>
      <c r="C32" s="365"/>
      <c r="D32" s="366"/>
      <c r="E32" s="367"/>
      <c r="F32" s="367"/>
      <c r="G32" s="367"/>
      <c r="H32" s="367"/>
      <c r="I32" s="367"/>
      <c r="J32" s="367"/>
      <c r="K32" s="367"/>
      <c r="L32" s="367"/>
      <c r="M32" s="368"/>
      <c r="N32" s="162"/>
    </row>
    <row r="33" spans="2:14" ht="30" customHeight="1" x14ac:dyDescent="0.3">
      <c r="B33" s="365"/>
      <c r="C33" s="365"/>
      <c r="D33" s="366"/>
      <c r="E33" s="367"/>
      <c r="F33" s="367"/>
      <c r="G33" s="367"/>
      <c r="H33" s="367"/>
      <c r="I33" s="367"/>
      <c r="J33" s="367"/>
      <c r="K33" s="367"/>
      <c r="L33" s="367"/>
      <c r="M33" s="368"/>
      <c r="N33" s="162"/>
    </row>
    <row r="34" spans="2:14" ht="16.5" x14ac:dyDescent="0.25">
      <c r="B34" s="411" t="s">
        <v>304</v>
      </c>
      <c r="C34" s="412"/>
      <c r="D34" s="412"/>
      <c r="E34" s="412"/>
      <c r="F34" s="412"/>
      <c r="G34" s="412"/>
      <c r="H34" s="412"/>
      <c r="I34" s="412"/>
      <c r="J34" s="412"/>
      <c r="K34" s="412"/>
      <c r="L34" s="412"/>
      <c r="M34" s="413"/>
      <c r="N34" s="91">
        <f>N31+N32+N33</f>
        <v>0</v>
      </c>
    </row>
    <row r="35" spans="2:14" ht="15.75" x14ac:dyDescent="0.25">
      <c r="B35" s="392" t="s">
        <v>318</v>
      </c>
      <c r="C35" s="393"/>
      <c r="D35" s="393"/>
      <c r="E35" s="393"/>
      <c r="F35" s="393"/>
      <c r="G35" s="393"/>
      <c r="H35" s="393"/>
      <c r="I35" s="393"/>
      <c r="J35" s="393"/>
      <c r="K35" s="393"/>
      <c r="L35" s="393"/>
      <c r="M35" s="393"/>
      <c r="N35" s="394"/>
    </row>
    <row r="36" spans="2:14" ht="18" customHeight="1" x14ac:dyDescent="0.25">
      <c r="B36" s="414"/>
      <c r="C36" s="376"/>
      <c r="D36" s="376" t="s">
        <v>302</v>
      </c>
      <c r="E36" s="376"/>
      <c r="F36" s="376"/>
      <c r="G36" s="376"/>
      <c r="H36" s="376"/>
      <c r="I36" s="376"/>
      <c r="J36" s="376"/>
      <c r="K36" s="376"/>
      <c r="L36" s="376"/>
      <c r="M36" s="377"/>
      <c r="N36" s="88" t="s">
        <v>303</v>
      </c>
    </row>
    <row r="37" spans="2:14" ht="30" customHeight="1" x14ac:dyDescent="0.3">
      <c r="B37" s="510" t="s">
        <v>330</v>
      </c>
      <c r="C37" s="510"/>
      <c r="D37" s="511"/>
      <c r="E37" s="512"/>
      <c r="F37" s="512"/>
      <c r="G37" s="512"/>
      <c r="H37" s="512"/>
      <c r="I37" s="512"/>
      <c r="J37" s="512"/>
      <c r="K37" s="512"/>
      <c r="L37" s="512"/>
      <c r="M37" s="513"/>
      <c r="N37" s="78">
        <f>M9</f>
        <v>0</v>
      </c>
    </row>
    <row r="38" spans="2:14" ht="30" customHeight="1" x14ac:dyDescent="0.3">
      <c r="B38" s="415" t="s">
        <v>331</v>
      </c>
      <c r="C38" s="415"/>
      <c r="D38" s="511"/>
      <c r="E38" s="512"/>
      <c r="F38" s="512"/>
      <c r="G38" s="512"/>
      <c r="H38" s="512"/>
      <c r="I38" s="512"/>
      <c r="J38" s="512"/>
      <c r="K38" s="512"/>
      <c r="L38" s="512"/>
      <c r="M38" s="513"/>
      <c r="N38" s="78">
        <f>M22</f>
        <v>0</v>
      </c>
    </row>
    <row r="39" spans="2:14" ht="30" customHeight="1" x14ac:dyDescent="0.3">
      <c r="B39" s="510" t="s">
        <v>332</v>
      </c>
      <c r="C39" s="510"/>
      <c r="D39" s="511"/>
      <c r="E39" s="512"/>
      <c r="F39" s="512"/>
      <c r="G39" s="512"/>
      <c r="H39" s="512"/>
      <c r="I39" s="512"/>
      <c r="J39" s="512"/>
      <c r="K39" s="512"/>
      <c r="L39" s="512"/>
      <c r="M39" s="513"/>
      <c r="N39" s="78">
        <f>M28</f>
        <v>0</v>
      </c>
    </row>
    <row r="40" spans="2:14" ht="15.75" x14ac:dyDescent="0.25">
      <c r="B40" s="350" t="s">
        <v>309</v>
      </c>
      <c r="C40" s="350"/>
      <c r="D40" s="350"/>
      <c r="E40" s="350"/>
      <c r="F40" s="350"/>
      <c r="G40" s="350"/>
      <c r="H40" s="350"/>
      <c r="I40" s="350"/>
      <c r="J40" s="350"/>
      <c r="K40" s="350"/>
      <c r="L40" s="350"/>
      <c r="M40" s="350"/>
      <c r="N40" s="93">
        <f>SUM(N37:N39)</f>
        <v>0</v>
      </c>
    </row>
    <row r="41" spans="2:14" ht="15.75" x14ac:dyDescent="0.25">
      <c r="B41" s="378" t="s">
        <v>319</v>
      </c>
      <c r="C41" s="379"/>
      <c r="D41" s="379"/>
      <c r="E41" s="379"/>
      <c r="F41" s="379"/>
      <c r="G41" s="379"/>
      <c r="H41" s="379"/>
      <c r="I41" s="379"/>
      <c r="J41" s="379"/>
      <c r="K41" s="379"/>
      <c r="L41" s="379"/>
      <c r="M41" s="379"/>
      <c r="N41" s="380"/>
    </row>
    <row r="42" spans="2:14" ht="18" customHeight="1" x14ac:dyDescent="0.3">
      <c r="B42" s="404" t="s">
        <v>305</v>
      </c>
      <c r="C42" s="405"/>
      <c r="D42" s="408" t="s">
        <v>306</v>
      </c>
      <c r="E42" s="371"/>
      <c r="F42" s="371"/>
      <c r="G42" s="371"/>
      <c r="H42" s="371"/>
      <c r="I42" s="371"/>
      <c r="J42" s="371"/>
      <c r="K42" s="372"/>
      <c r="L42" s="79" t="s">
        <v>307</v>
      </c>
      <c r="M42" s="80" t="s">
        <v>308</v>
      </c>
      <c r="N42" s="88" t="s">
        <v>298</v>
      </c>
    </row>
    <row r="43" spans="2:14" ht="30" customHeight="1" x14ac:dyDescent="0.3">
      <c r="B43" s="365"/>
      <c r="C43" s="365"/>
      <c r="D43" s="507"/>
      <c r="E43" s="508"/>
      <c r="F43" s="508"/>
      <c r="G43" s="508"/>
      <c r="H43" s="508"/>
      <c r="I43" s="508"/>
      <c r="J43" s="508"/>
      <c r="K43" s="509"/>
      <c r="L43" s="276"/>
      <c r="M43" s="277"/>
      <c r="N43" s="171"/>
    </row>
    <row r="44" spans="2:14" ht="30" customHeight="1" x14ac:dyDescent="0.3">
      <c r="B44" s="514"/>
      <c r="C44" s="514"/>
      <c r="D44" s="366"/>
      <c r="E44" s="367"/>
      <c r="F44" s="367"/>
      <c r="G44" s="367"/>
      <c r="H44" s="367"/>
      <c r="I44" s="367"/>
      <c r="J44" s="367"/>
      <c r="K44" s="368"/>
      <c r="L44" s="278"/>
      <c r="M44" s="279"/>
      <c r="N44" s="171"/>
    </row>
    <row r="45" spans="2:14" ht="15.75" x14ac:dyDescent="0.25">
      <c r="B45" s="407" t="s">
        <v>311</v>
      </c>
      <c r="C45" s="407"/>
      <c r="D45" s="407"/>
      <c r="E45" s="407"/>
      <c r="F45" s="407"/>
      <c r="G45" s="407"/>
      <c r="H45" s="407"/>
      <c r="I45" s="407"/>
      <c r="J45" s="407"/>
      <c r="K45" s="407"/>
      <c r="L45" s="407"/>
      <c r="M45" s="407"/>
      <c r="N45" s="90">
        <f>SUM(N43:N44)</f>
        <v>0</v>
      </c>
    </row>
    <row r="46" spans="2:14" ht="15.75" x14ac:dyDescent="0.25">
      <c r="B46" s="378" t="s">
        <v>320</v>
      </c>
      <c r="C46" s="379"/>
      <c r="D46" s="379"/>
      <c r="E46" s="379"/>
      <c r="F46" s="379"/>
      <c r="G46" s="379"/>
      <c r="H46" s="379"/>
      <c r="I46" s="379"/>
      <c r="J46" s="379"/>
      <c r="K46" s="379"/>
      <c r="L46" s="379"/>
      <c r="M46" s="379"/>
      <c r="N46" s="380"/>
    </row>
    <row r="47" spans="2:14" ht="17.45" customHeight="1" x14ac:dyDescent="0.3">
      <c r="B47" s="403" t="s">
        <v>305</v>
      </c>
      <c r="C47" s="403"/>
      <c r="D47" s="352" t="s">
        <v>310</v>
      </c>
      <c r="E47" s="410"/>
      <c r="F47" s="410"/>
      <c r="G47" s="410"/>
      <c r="H47" s="410"/>
      <c r="I47" s="410"/>
      <c r="J47" s="410"/>
      <c r="K47" s="410"/>
      <c r="L47" s="410"/>
      <c r="M47" s="353"/>
      <c r="N47" s="88" t="s">
        <v>298</v>
      </c>
    </row>
    <row r="48" spans="2:14" ht="30" customHeight="1" x14ac:dyDescent="0.3">
      <c r="B48" s="365"/>
      <c r="C48" s="365"/>
      <c r="D48" s="365"/>
      <c r="E48" s="365"/>
      <c r="F48" s="365"/>
      <c r="G48" s="365"/>
      <c r="H48" s="365"/>
      <c r="I48" s="365"/>
      <c r="J48" s="365"/>
      <c r="K48" s="365"/>
      <c r="L48" s="365"/>
      <c r="M48" s="365"/>
      <c r="N48" s="167"/>
    </row>
    <row r="49" spans="2:14" ht="30" customHeight="1" x14ac:dyDescent="0.3">
      <c r="B49" s="365"/>
      <c r="C49" s="365"/>
      <c r="D49" s="365"/>
      <c r="E49" s="365"/>
      <c r="F49" s="365"/>
      <c r="G49" s="365"/>
      <c r="H49" s="365"/>
      <c r="I49" s="365"/>
      <c r="J49" s="365"/>
      <c r="K49" s="365"/>
      <c r="L49" s="365"/>
      <c r="M49" s="365"/>
      <c r="N49" s="167"/>
    </row>
    <row r="50" spans="2:14" ht="30" customHeight="1" x14ac:dyDescent="0.3">
      <c r="B50" s="365"/>
      <c r="C50" s="365"/>
      <c r="D50" s="365"/>
      <c r="E50" s="365"/>
      <c r="F50" s="365"/>
      <c r="G50" s="365"/>
      <c r="H50" s="365"/>
      <c r="I50" s="365"/>
      <c r="J50" s="365"/>
      <c r="K50" s="365"/>
      <c r="L50" s="365"/>
      <c r="M50" s="365"/>
      <c r="N50" s="167"/>
    </row>
    <row r="51" spans="2:14" ht="30" customHeight="1" x14ac:dyDescent="0.3">
      <c r="B51" s="365"/>
      <c r="C51" s="365"/>
      <c r="D51" s="365"/>
      <c r="E51" s="365"/>
      <c r="F51" s="365"/>
      <c r="G51" s="365"/>
      <c r="H51" s="365"/>
      <c r="I51" s="365"/>
      <c r="J51" s="365"/>
      <c r="K51" s="365"/>
      <c r="L51" s="365"/>
      <c r="M51" s="365"/>
      <c r="N51" s="167"/>
    </row>
    <row r="52" spans="2:14" ht="30" customHeight="1" x14ac:dyDescent="0.3">
      <c r="B52" s="365"/>
      <c r="C52" s="365"/>
      <c r="D52" s="365"/>
      <c r="E52" s="365"/>
      <c r="F52" s="365"/>
      <c r="G52" s="365"/>
      <c r="H52" s="365"/>
      <c r="I52" s="365"/>
      <c r="J52" s="365"/>
      <c r="K52" s="365"/>
      <c r="L52" s="365"/>
      <c r="M52" s="365"/>
      <c r="N52" s="167"/>
    </row>
    <row r="53" spans="2:14" ht="15.75" x14ac:dyDescent="0.25">
      <c r="B53" s="350" t="s">
        <v>313</v>
      </c>
      <c r="C53" s="350"/>
      <c r="D53" s="350"/>
      <c r="E53" s="350"/>
      <c r="F53" s="350"/>
      <c r="G53" s="350"/>
      <c r="H53" s="350"/>
      <c r="I53" s="350"/>
      <c r="J53" s="350"/>
      <c r="K53" s="350"/>
      <c r="L53" s="350"/>
      <c r="M53" s="350"/>
      <c r="N53" s="90">
        <f>SUM(N48:N52)</f>
        <v>0</v>
      </c>
    </row>
    <row r="54" spans="2:14" ht="15.75" x14ac:dyDescent="0.25">
      <c r="B54" s="392" t="s">
        <v>321</v>
      </c>
      <c r="C54" s="393"/>
      <c r="D54" s="393"/>
      <c r="E54" s="393"/>
      <c r="F54" s="393"/>
      <c r="G54" s="393"/>
      <c r="H54" s="393"/>
      <c r="I54" s="393"/>
      <c r="J54" s="393"/>
      <c r="K54" s="393"/>
      <c r="L54" s="393"/>
      <c r="M54" s="393"/>
      <c r="N54" s="394"/>
    </row>
    <row r="55" spans="2:14" ht="18" customHeight="1" x14ac:dyDescent="0.25">
      <c r="B55" s="414" t="s">
        <v>335</v>
      </c>
      <c r="C55" s="376"/>
      <c r="D55" s="376"/>
      <c r="E55" s="376"/>
      <c r="F55" s="376"/>
      <c r="G55" s="377"/>
      <c r="H55" s="373" t="s">
        <v>333</v>
      </c>
      <c r="I55" s="374"/>
      <c r="J55" s="373" t="s">
        <v>334</v>
      </c>
      <c r="K55" s="374"/>
      <c r="L55" s="94" t="s">
        <v>312</v>
      </c>
      <c r="M55" s="94" t="s">
        <v>308</v>
      </c>
      <c r="N55" s="88" t="s">
        <v>303</v>
      </c>
    </row>
    <row r="56" spans="2:14" ht="30" customHeight="1" x14ac:dyDescent="0.3">
      <c r="B56" s="365"/>
      <c r="C56" s="365"/>
      <c r="D56" s="365"/>
      <c r="E56" s="365"/>
      <c r="F56" s="365"/>
      <c r="G56" s="365"/>
      <c r="H56" s="515"/>
      <c r="I56" s="515"/>
      <c r="J56" s="515"/>
      <c r="K56" s="515"/>
      <c r="L56" s="264"/>
      <c r="M56" s="265"/>
      <c r="N56" s="167"/>
    </row>
    <row r="57" spans="2:14" ht="30" customHeight="1" x14ac:dyDescent="0.3">
      <c r="B57" s="365"/>
      <c r="C57" s="365"/>
      <c r="D57" s="365"/>
      <c r="E57" s="365"/>
      <c r="F57" s="365"/>
      <c r="G57" s="365"/>
      <c r="H57" s="515"/>
      <c r="I57" s="515"/>
      <c r="J57" s="515"/>
      <c r="K57" s="515"/>
      <c r="L57" s="264"/>
      <c r="M57" s="265"/>
      <c r="N57" s="167"/>
    </row>
    <row r="58" spans="2:14" ht="30" customHeight="1" x14ac:dyDescent="0.3">
      <c r="B58" s="365"/>
      <c r="C58" s="365"/>
      <c r="D58" s="365"/>
      <c r="E58" s="365"/>
      <c r="F58" s="365"/>
      <c r="G58" s="365"/>
      <c r="H58" s="515"/>
      <c r="I58" s="515"/>
      <c r="J58" s="515"/>
      <c r="K58" s="515"/>
      <c r="L58" s="264"/>
      <c r="M58" s="265"/>
      <c r="N58" s="167"/>
    </row>
    <row r="59" spans="2:14" ht="30" customHeight="1" x14ac:dyDescent="0.3">
      <c r="B59" s="365"/>
      <c r="C59" s="365"/>
      <c r="D59" s="365"/>
      <c r="E59" s="365"/>
      <c r="F59" s="365"/>
      <c r="G59" s="365"/>
      <c r="H59" s="515"/>
      <c r="I59" s="515"/>
      <c r="J59" s="515"/>
      <c r="K59" s="515"/>
      <c r="L59" s="264"/>
      <c r="M59" s="265"/>
      <c r="N59" s="167"/>
    </row>
    <row r="60" spans="2:14" ht="30" customHeight="1" x14ac:dyDescent="0.3">
      <c r="B60" s="365"/>
      <c r="C60" s="365"/>
      <c r="D60" s="365"/>
      <c r="E60" s="365"/>
      <c r="F60" s="365"/>
      <c r="G60" s="365"/>
      <c r="H60" s="515"/>
      <c r="I60" s="515"/>
      <c r="J60" s="515"/>
      <c r="K60" s="515"/>
      <c r="L60" s="264"/>
      <c r="M60" s="265"/>
      <c r="N60" s="167"/>
    </row>
    <row r="61" spans="2:14" ht="30" customHeight="1" x14ac:dyDescent="0.3">
      <c r="B61" s="365"/>
      <c r="C61" s="365"/>
      <c r="D61" s="365"/>
      <c r="E61" s="365"/>
      <c r="F61" s="365"/>
      <c r="G61" s="365"/>
      <c r="H61" s="515"/>
      <c r="I61" s="515"/>
      <c r="J61" s="515"/>
      <c r="K61" s="515"/>
      <c r="L61" s="264"/>
      <c r="M61" s="265"/>
      <c r="N61" s="167"/>
    </row>
    <row r="62" spans="2:14" ht="15.75" x14ac:dyDescent="0.25">
      <c r="B62" s="350" t="s">
        <v>315</v>
      </c>
      <c r="C62" s="350"/>
      <c r="D62" s="350"/>
      <c r="E62" s="350"/>
      <c r="F62" s="350"/>
      <c r="G62" s="350"/>
      <c r="H62" s="350"/>
      <c r="I62" s="350"/>
      <c r="J62" s="350"/>
      <c r="K62" s="350"/>
      <c r="L62" s="350"/>
      <c r="M62" s="350"/>
      <c r="N62" s="90">
        <f>SUM(N56:N61)</f>
        <v>0</v>
      </c>
    </row>
    <row r="63" spans="2:14" ht="15.75" x14ac:dyDescent="0.25">
      <c r="B63" s="392" t="s">
        <v>322</v>
      </c>
      <c r="C63" s="393"/>
      <c r="D63" s="393"/>
      <c r="E63" s="393"/>
      <c r="F63" s="393"/>
      <c r="G63" s="393"/>
      <c r="H63" s="393"/>
      <c r="I63" s="393"/>
      <c r="J63" s="393"/>
      <c r="K63" s="393"/>
      <c r="L63" s="393"/>
      <c r="M63" s="393"/>
      <c r="N63" s="394"/>
    </row>
    <row r="64" spans="2:14" ht="18" customHeight="1" x14ac:dyDescent="0.3">
      <c r="B64" s="370" t="s">
        <v>336</v>
      </c>
      <c r="C64" s="370"/>
      <c r="D64" s="371" t="s">
        <v>314</v>
      </c>
      <c r="E64" s="371"/>
      <c r="F64" s="371"/>
      <c r="G64" s="371"/>
      <c r="H64" s="371"/>
      <c r="I64" s="371"/>
      <c r="J64" s="371"/>
      <c r="K64" s="371"/>
      <c r="L64" s="371"/>
      <c r="M64" s="372"/>
      <c r="N64" s="88" t="s">
        <v>298</v>
      </c>
    </row>
    <row r="65" spans="2:15" ht="30" customHeight="1" x14ac:dyDescent="0.3">
      <c r="B65" s="365" t="s">
        <v>338</v>
      </c>
      <c r="C65" s="365"/>
      <c r="D65" s="365"/>
      <c r="E65" s="365"/>
      <c r="F65" s="365"/>
      <c r="G65" s="365"/>
      <c r="H65" s="365"/>
      <c r="I65" s="365"/>
      <c r="J65" s="365"/>
      <c r="K65" s="365"/>
      <c r="L65" s="365"/>
      <c r="M65" s="365"/>
      <c r="N65" s="171"/>
    </row>
    <row r="66" spans="2:15" ht="30" customHeight="1" x14ac:dyDescent="0.3">
      <c r="B66" s="365"/>
      <c r="C66" s="365"/>
      <c r="D66" s="365"/>
      <c r="E66" s="365"/>
      <c r="F66" s="365"/>
      <c r="G66" s="365"/>
      <c r="H66" s="365"/>
      <c r="I66" s="365"/>
      <c r="J66" s="365"/>
      <c r="K66" s="365"/>
      <c r="L66" s="365"/>
      <c r="M66" s="365"/>
      <c r="N66" s="171"/>
      <c r="O66" s="267"/>
    </row>
    <row r="67" spans="2:15" ht="30" customHeight="1" x14ac:dyDescent="0.3">
      <c r="B67" s="365"/>
      <c r="C67" s="365"/>
      <c r="D67" s="365"/>
      <c r="E67" s="365"/>
      <c r="F67" s="365"/>
      <c r="G67" s="365"/>
      <c r="H67" s="365"/>
      <c r="I67" s="365"/>
      <c r="J67" s="365"/>
      <c r="K67" s="365"/>
      <c r="L67" s="365"/>
      <c r="M67" s="365"/>
      <c r="N67" s="171"/>
    </row>
    <row r="68" spans="2:15" ht="15.75" x14ac:dyDescent="0.25">
      <c r="B68" s="350" t="s">
        <v>337</v>
      </c>
      <c r="C68" s="350"/>
      <c r="D68" s="350"/>
      <c r="E68" s="350"/>
      <c r="F68" s="350"/>
      <c r="G68" s="350"/>
      <c r="H68" s="350"/>
      <c r="I68" s="350"/>
      <c r="J68" s="350"/>
      <c r="K68" s="350"/>
      <c r="L68" s="350"/>
      <c r="M68" s="350"/>
      <c r="N68" s="95">
        <f>SUM(N65:N67)</f>
        <v>0</v>
      </c>
    </row>
    <row r="69" spans="2:15" ht="15.75" x14ac:dyDescent="0.25">
      <c r="B69" s="392" t="s">
        <v>323</v>
      </c>
      <c r="C69" s="393"/>
      <c r="D69" s="393"/>
      <c r="E69" s="393"/>
      <c r="F69" s="393"/>
      <c r="G69" s="393"/>
      <c r="H69" s="393"/>
      <c r="I69" s="393"/>
      <c r="J69" s="393"/>
      <c r="K69" s="393"/>
      <c r="L69" s="393"/>
      <c r="M69" s="393"/>
      <c r="N69" s="394"/>
    </row>
    <row r="70" spans="2:15" ht="16.5" x14ac:dyDescent="0.3">
      <c r="B70" s="516"/>
      <c r="C70" s="517"/>
      <c r="D70" s="517"/>
      <c r="E70" s="517"/>
      <c r="F70" s="517"/>
      <c r="G70" s="517"/>
      <c r="H70" s="517"/>
      <c r="I70" s="518"/>
      <c r="J70" s="352" t="s">
        <v>74</v>
      </c>
      <c r="K70" s="353"/>
      <c r="L70" s="352" t="s">
        <v>339</v>
      </c>
      <c r="M70" s="353"/>
      <c r="N70" s="88" t="s">
        <v>303</v>
      </c>
    </row>
    <row r="71" spans="2:15" ht="18" customHeight="1" x14ac:dyDescent="0.3">
      <c r="B71" s="519"/>
      <c r="C71" s="520"/>
      <c r="D71" s="520"/>
      <c r="E71" s="520"/>
      <c r="F71" s="520"/>
      <c r="G71" s="520"/>
      <c r="H71" s="520"/>
      <c r="I71" s="521"/>
      <c r="J71" s="354"/>
      <c r="K71" s="355"/>
      <c r="L71" s="354"/>
      <c r="M71" s="355"/>
      <c r="N71" s="266"/>
    </row>
    <row r="72" spans="2:15" ht="15.75" x14ac:dyDescent="0.25">
      <c r="B72" s="392" t="s">
        <v>324</v>
      </c>
      <c r="C72" s="393"/>
      <c r="D72" s="393"/>
      <c r="E72" s="393"/>
      <c r="F72" s="393"/>
      <c r="G72" s="393"/>
      <c r="H72" s="393"/>
      <c r="I72" s="393"/>
      <c r="J72" s="393"/>
      <c r="K72" s="393"/>
      <c r="L72" s="393"/>
      <c r="M72" s="393"/>
      <c r="N72" s="394"/>
    </row>
    <row r="73" spans="2:15" ht="18" customHeight="1" x14ac:dyDescent="0.3">
      <c r="B73" s="362" t="s">
        <v>340</v>
      </c>
      <c r="C73" s="363"/>
      <c r="D73" s="363"/>
      <c r="E73" s="363"/>
      <c r="F73" s="363"/>
      <c r="G73" s="363"/>
      <c r="H73" s="363"/>
      <c r="I73" s="363"/>
      <c r="J73" s="363"/>
      <c r="K73" s="363"/>
      <c r="L73" s="363"/>
      <c r="M73" s="364"/>
      <c r="N73" s="89" t="s">
        <v>303</v>
      </c>
    </row>
    <row r="74" spans="2:15" ht="25.35" customHeight="1" x14ac:dyDescent="0.3">
      <c r="B74" s="366"/>
      <c r="C74" s="367"/>
      <c r="D74" s="367"/>
      <c r="E74" s="367"/>
      <c r="F74" s="367"/>
      <c r="G74" s="367"/>
      <c r="H74" s="367"/>
      <c r="I74" s="367"/>
      <c r="J74" s="367"/>
      <c r="K74" s="367"/>
      <c r="L74" s="367"/>
      <c r="M74" s="368"/>
      <c r="N74" s="293"/>
    </row>
    <row r="75" spans="2:15" ht="25.35" customHeight="1" x14ac:dyDescent="0.3">
      <c r="B75" s="365"/>
      <c r="C75" s="365"/>
      <c r="D75" s="365"/>
      <c r="E75" s="365"/>
      <c r="F75" s="365"/>
      <c r="G75" s="365"/>
      <c r="H75" s="365"/>
      <c r="I75" s="365"/>
      <c r="J75" s="365"/>
      <c r="K75" s="365"/>
      <c r="L75" s="365"/>
      <c r="M75" s="365"/>
      <c r="N75" s="243"/>
    </row>
    <row r="76" spans="2:15" ht="15.75" x14ac:dyDescent="0.25">
      <c r="B76" s="350" t="s">
        <v>341</v>
      </c>
      <c r="C76" s="350"/>
      <c r="D76" s="350"/>
      <c r="E76" s="350"/>
      <c r="F76" s="350"/>
      <c r="G76" s="350"/>
      <c r="H76" s="350"/>
      <c r="I76" s="350"/>
      <c r="J76" s="350"/>
      <c r="K76" s="350"/>
      <c r="L76" s="350"/>
      <c r="M76" s="350"/>
      <c r="N76" s="95">
        <f>SUM(N74:N75)</f>
        <v>0</v>
      </c>
    </row>
    <row r="77" spans="2:15" ht="22.7" customHeight="1" x14ac:dyDescent="0.25">
      <c r="B77" s="347" t="s">
        <v>316</v>
      </c>
      <c r="C77" s="348"/>
      <c r="D77" s="348"/>
      <c r="E77" s="348"/>
      <c r="F77" s="348"/>
      <c r="G77" s="348"/>
      <c r="H77" s="348"/>
      <c r="I77" s="348"/>
      <c r="J77" s="348"/>
      <c r="K77" s="348"/>
      <c r="L77" s="348"/>
      <c r="M77" s="349"/>
      <c r="N77" s="82">
        <f>SUM(N76+N71+N68+N62+N53+N40+N45+N34+N28+N22+N9)</f>
        <v>0</v>
      </c>
    </row>
  </sheetData>
  <sheetProtection algorithmName="SHA-512" hashValue="hMO9tgSuzLbPEsnFZaCKWvk07iISEIdORdEQ9gx/6WB2g4OnFkRxN/GmsnGfyw/YOL3Uv0uPN2ogXRouOvH8Wg==" saltValue="bn2oOXVXHiU8inn3NxBNNw==" spinCount="100000" sheet="1" objects="1" scenarios="1" formatCells="0" formatRows="0" insertRows="0" deleteRows="0" selectLockedCells="1"/>
  <mergeCells count="135">
    <mergeCell ref="B72:N72"/>
    <mergeCell ref="B73:M73"/>
    <mergeCell ref="B74:M74"/>
    <mergeCell ref="B75:M75"/>
    <mergeCell ref="B76:M76"/>
    <mergeCell ref="B77:M77"/>
    <mergeCell ref="B68:M68"/>
    <mergeCell ref="B69:N69"/>
    <mergeCell ref="B70:I71"/>
    <mergeCell ref="J70:K70"/>
    <mergeCell ref="L70:M70"/>
    <mergeCell ref="J71:K71"/>
    <mergeCell ref="L71:M71"/>
    <mergeCell ref="B65:C65"/>
    <mergeCell ref="D65:M65"/>
    <mergeCell ref="B66:C66"/>
    <mergeCell ref="D66:M66"/>
    <mergeCell ref="B67:C67"/>
    <mergeCell ref="D67:M67"/>
    <mergeCell ref="B61:G61"/>
    <mergeCell ref="H61:I61"/>
    <mergeCell ref="J61:K61"/>
    <mergeCell ref="B62:M62"/>
    <mergeCell ref="B63:N63"/>
    <mergeCell ref="B64:C64"/>
    <mergeCell ref="D64:M64"/>
    <mergeCell ref="B59:G59"/>
    <mergeCell ref="H59:I59"/>
    <mergeCell ref="J59:K59"/>
    <mergeCell ref="B60:G60"/>
    <mergeCell ref="H60:I60"/>
    <mergeCell ref="J60:K60"/>
    <mergeCell ref="B57:G57"/>
    <mergeCell ref="H57:I57"/>
    <mergeCell ref="J57:K57"/>
    <mergeCell ref="B58:G58"/>
    <mergeCell ref="H58:I58"/>
    <mergeCell ref="J58:K58"/>
    <mergeCell ref="B55:G55"/>
    <mergeCell ref="H55:I55"/>
    <mergeCell ref="J55:K55"/>
    <mergeCell ref="B56:G56"/>
    <mergeCell ref="H56:I56"/>
    <mergeCell ref="J56:K56"/>
    <mergeCell ref="B51:C51"/>
    <mergeCell ref="D51:M51"/>
    <mergeCell ref="B52:C52"/>
    <mergeCell ref="D52:M52"/>
    <mergeCell ref="B53:M53"/>
    <mergeCell ref="B54:N54"/>
    <mergeCell ref="B48:C48"/>
    <mergeCell ref="D48:M48"/>
    <mergeCell ref="B49:C49"/>
    <mergeCell ref="D49:M49"/>
    <mergeCell ref="B50:C50"/>
    <mergeCell ref="D50:M50"/>
    <mergeCell ref="B44:C44"/>
    <mergeCell ref="D44:K44"/>
    <mergeCell ref="B45:M45"/>
    <mergeCell ref="B46:N46"/>
    <mergeCell ref="B47:C47"/>
    <mergeCell ref="D47:M47"/>
    <mergeCell ref="B40:M40"/>
    <mergeCell ref="B41:N41"/>
    <mergeCell ref="B42:C42"/>
    <mergeCell ref="D42:K42"/>
    <mergeCell ref="B43:C43"/>
    <mergeCell ref="D43:K43"/>
    <mergeCell ref="B37:C37"/>
    <mergeCell ref="D37:M37"/>
    <mergeCell ref="B38:C38"/>
    <mergeCell ref="D38:M38"/>
    <mergeCell ref="B39:C39"/>
    <mergeCell ref="D39:M39"/>
    <mergeCell ref="B33:C33"/>
    <mergeCell ref="D33:M33"/>
    <mergeCell ref="B34:M34"/>
    <mergeCell ref="B35:N35"/>
    <mergeCell ref="B36:C36"/>
    <mergeCell ref="D36:M36"/>
    <mergeCell ref="B30:C30"/>
    <mergeCell ref="D30:M30"/>
    <mergeCell ref="B31:C31"/>
    <mergeCell ref="D31:M31"/>
    <mergeCell ref="B32:C32"/>
    <mergeCell ref="D32:M32"/>
    <mergeCell ref="B26:C26"/>
    <mergeCell ref="D26:G26"/>
    <mergeCell ref="B27:C27"/>
    <mergeCell ref="D27:G27"/>
    <mergeCell ref="B28:J28"/>
    <mergeCell ref="B29:N29"/>
    <mergeCell ref="B22:J22"/>
    <mergeCell ref="B23:N23"/>
    <mergeCell ref="B24:C24"/>
    <mergeCell ref="D24:G24"/>
    <mergeCell ref="B25:C25"/>
    <mergeCell ref="D25:G25"/>
    <mergeCell ref="B19:C19"/>
    <mergeCell ref="D19:G19"/>
    <mergeCell ref="B20:C20"/>
    <mergeCell ref="D20:G20"/>
    <mergeCell ref="B21:C21"/>
    <mergeCell ref="D21:G21"/>
    <mergeCell ref="B16:C16"/>
    <mergeCell ref="D16:G16"/>
    <mergeCell ref="B17:C17"/>
    <mergeCell ref="D17:G17"/>
    <mergeCell ref="B18:C18"/>
    <mergeCell ref="D18:G18"/>
    <mergeCell ref="B13:C13"/>
    <mergeCell ref="D13:G13"/>
    <mergeCell ref="B14:C14"/>
    <mergeCell ref="D14:G14"/>
    <mergeCell ref="B15:C15"/>
    <mergeCell ref="D15:G15"/>
    <mergeCell ref="B9:J9"/>
    <mergeCell ref="B10:N10"/>
    <mergeCell ref="B11:C11"/>
    <mergeCell ref="D11:G11"/>
    <mergeCell ref="B12:C12"/>
    <mergeCell ref="D12:G12"/>
    <mergeCell ref="B6:C6"/>
    <mergeCell ref="D6:G6"/>
    <mergeCell ref="B7:C7"/>
    <mergeCell ref="D7:G7"/>
    <mergeCell ref="B8:C8"/>
    <mergeCell ref="D8:G8"/>
    <mergeCell ref="B1:N1"/>
    <mergeCell ref="B3:N3"/>
    <mergeCell ref="B4:N4"/>
    <mergeCell ref="B5:C5"/>
    <mergeCell ref="D5:G5"/>
    <mergeCell ref="B2:C2"/>
    <mergeCell ref="D2:N2"/>
  </mergeCells>
  <pageMargins left="0.25" right="0.25" top="0.75" bottom="0.75" header="0.3" footer="0.3"/>
  <pageSetup scale="72"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B1:N79"/>
  <sheetViews>
    <sheetView topLeftCell="A56" zoomScaleNormal="100" workbookViewId="0">
      <selection activeCell="N56" sqref="N56:N60"/>
    </sheetView>
  </sheetViews>
  <sheetFormatPr defaultRowHeight="15" x14ac:dyDescent="0.25"/>
  <cols>
    <col min="1" max="1" width="3.85546875" customWidth="1"/>
    <col min="2" max="2" width="9" customWidth="1"/>
    <col min="3" max="3" width="7.42578125" customWidth="1"/>
    <col min="4" max="6" width="11.85546875" customWidth="1"/>
    <col min="7" max="7" width="10.85546875" customWidth="1"/>
    <col min="8" max="9" width="7.85546875" customWidth="1"/>
    <col min="10" max="10" width="6.85546875" customWidth="1"/>
    <col min="11" max="13" width="10.85546875" customWidth="1"/>
    <col min="14" max="14" width="12.85546875" customWidth="1"/>
  </cols>
  <sheetData>
    <row r="1" spans="2:14" ht="29.45" customHeight="1" x14ac:dyDescent="0.25">
      <c r="B1" s="522" t="s">
        <v>443</v>
      </c>
      <c r="C1" s="522"/>
      <c r="D1" s="522"/>
      <c r="E1" s="522"/>
      <c r="F1" s="522"/>
      <c r="G1" s="522"/>
      <c r="H1" s="522"/>
      <c r="I1" s="522"/>
      <c r="J1" s="522"/>
      <c r="K1" s="522"/>
      <c r="L1" s="522"/>
      <c r="M1" s="522"/>
      <c r="N1" s="522"/>
    </row>
    <row r="2" spans="2:14" ht="17.45" customHeight="1" x14ac:dyDescent="0.3">
      <c r="B2" s="523" t="s">
        <v>446</v>
      </c>
      <c r="C2" s="459"/>
      <c r="D2" s="459"/>
      <c r="E2" s="459"/>
      <c r="F2" s="459"/>
      <c r="G2" s="459"/>
      <c r="H2" s="459"/>
      <c r="I2" s="459"/>
      <c r="J2" s="459"/>
      <c r="K2" s="459"/>
      <c r="L2" s="459"/>
      <c r="M2" s="459"/>
      <c r="N2" s="459"/>
    </row>
    <row r="3" spans="2:14" ht="9" customHeight="1" x14ac:dyDescent="0.25">
      <c r="B3" s="390"/>
      <c r="C3" s="391"/>
      <c r="D3" s="391"/>
      <c r="E3" s="391"/>
      <c r="F3" s="391"/>
      <c r="G3" s="391"/>
      <c r="H3" s="391"/>
      <c r="I3" s="391"/>
      <c r="J3" s="391"/>
      <c r="K3" s="391"/>
      <c r="L3" s="391"/>
      <c r="M3" s="391"/>
      <c r="N3" s="391"/>
    </row>
    <row r="4" spans="2:14" ht="15.75" x14ac:dyDescent="0.25">
      <c r="B4" s="524" t="s">
        <v>293</v>
      </c>
      <c r="C4" s="525"/>
      <c r="D4" s="525"/>
      <c r="E4" s="525"/>
      <c r="F4" s="525"/>
      <c r="G4" s="525"/>
      <c r="H4" s="525"/>
      <c r="I4" s="525"/>
      <c r="J4" s="525"/>
      <c r="K4" s="525"/>
      <c r="L4" s="525"/>
      <c r="M4" s="525"/>
      <c r="N4" s="526"/>
    </row>
    <row r="5" spans="2:14" ht="15.6" customHeight="1" x14ac:dyDescent="0.25">
      <c r="B5" s="398" t="s">
        <v>294</v>
      </c>
      <c r="C5" s="398"/>
      <c r="D5" s="399" t="s">
        <v>295</v>
      </c>
      <c r="E5" s="399"/>
      <c r="F5" s="399"/>
      <c r="G5" s="396"/>
      <c r="H5" s="280" t="s">
        <v>296</v>
      </c>
      <c r="I5" s="280" t="s">
        <v>297</v>
      </c>
      <c r="J5" s="280" t="s">
        <v>1</v>
      </c>
      <c r="K5" s="280" t="s">
        <v>327</v>
      </c>
      <c r="L5" s="280" t="s">
        <v>34</v>
      </c>
      <c r="M5" s="280" t="s">
        <v>69</v>
      </c>
      <c r="N5" s="280" t="s">
        <v>298</v>
      </c>
    </row>
    <row r="6" spans="2:14" ht="78.95" customHeight="1" x14ac:dyDescent="0.25">
      <c r="B6" s="455"/>
      <c r="C6" s="456"/>
      <c r="D6" s="457"/>
      <c r="E6" s="457"/>
      <c r="F6" s="457"/>
      <c r="G6" s="457"/>
      <c r="H6" s="150"/>
      <c r="I6" s="151"/>
      <c r="J6" s="152"/>
      <c r="K6" s="92">
        <f>H6*I6</f>
        <v>0</v>
      </c>
      <c r="L6" s="173"/>
      <c r="M6" s="92">
        <f>K6*L6</f>
        <v>0</v>
      </c>
      <c r="N6" s="77">
        <f>K6</f>
        <v>0</v>
      </c>
    </row>
    <row r="7" spans="2:14" ht="84.6" customHeight="1" x14ac:dyDescent="0.25">
      <c r="B7" s="455"/>
      <c r="C7" s="456"/>
      <c r="D7" s="457"/>
      <c r="E7" s="457"/>
      <c r="F7" s="457"/>
      <c r="G7" s="457"/>
      <c r="H7" s="155"/>
      <c r="I7" s="154"/>
      <c r="J7" s="155"/>
      <c r="K7" s="92">
        <f t="shared" ref="K7:K8" si="0">H7*I7</f>
        <v>0</v>
      </c>
      <c r="L7" s="173"/>
      <c r="M7" s="92">
        <f t="shared" ref="M7:M8" si="1">K7*L7</f>
        <v>0</v>
      </c>
      <c r="N7" s="77">
        <f t="shared" ref="N7:N8" si="2">K7</f>
        <v>0</v>
      </c>
    </row>
    <row r="8" spans="2:14" ht="60" customHeight="1" x14ac:dyDescent="0.25">
      <c r="B8" s="455"/>
      <c r="C8" s="456"/>
      <c r="D8" s="457"/>
      <c r="E8" s="457"/>
      <c r="F8" s="457"/>
      <c r="G8" s="457"/>
      <c r="H8" s="155"/>
      <c r="I8" s="154"/>
      <c r="J8" s="155"/>
      <c r="K8" s="92">
        <f t="shared" si="0"/>
        <v>0</v>
      </c>
      <c r="L8" s="173"/>
      <c r="M8" s="92">
        <f t="shared" si="1"/>
        <v>0</v>
      </c>
      <c r="N8" s="77">
        <f t="shared" si="2"/>
        <v>0</v>
      </c>
    </row>
    <row r="9" spans="2:14" ht="18.600000000000001" customHeight="1" x14ac:dyDescent="0.25">
      <c r="B9" s="350" t="s">
        <v>342</v>
      </c>
      <c r="C9" s="350"/>
      <c r="D9" s="350"/>
      <c r="E9" s="350"/>
      <c r="F9" s="350"/>
      <c r="G9" s="350"/>
      <c r="H9" s="350"/>
      <c r="I9" s="350"/>
      <c r="J9" s="350"/>
      <c r="K9" s="96">
        <f>SUM(K6:K8)</f>
        <v>0</v>
      </c>
      <c r="L9" s="97"/>
      <c r="M9" s="96">
        <f>SUM(M6:M8)</f>
        <v>0</v>
      </c>
      <c r="N9" s="90">
        <f>SUM(N6:N8)</f>
        <v>0</v>
      </c>
    </row>
    <row r="10" spans="2:14" ht="15.75" x14ac:dyDescent="0.25">
      <c r="B10" s="527" t="s">
        <v>299</v>
      </c>
      <c r="C10" s="528"/>
      <c r="D10" s="528"/>
      <c r="E10" s="528"/>
      <c r="F10" s="528"/>
      <c r="G10" s="528"/>
      <c r="H10" s="528"/>
      <c r="I10" s="528"/>
      <c r="J10" s="528"/>
      <c r="K10" s="528"/>
      <c r="L10" s="528"/>
      <c r="M10" s="528"/>
      <c r="N10" s="529"/>
    </row>
    <row r="11" spans="2:14" ht="15.6" customHeight="1" x14ac:dyDescent="0.25">
      <c r="B11" s="395" t="s">
        <v>294</v>
      </c>
      <c r="C11" s="396"/>
      <c r="D11" s="397" t="s">
        <v>300</v>
      </c>
      <c r="E11" s="397"/>
      <c r="F11" s="397"/>
      <c r="G11" s="397"/>
      <c r="H11" s="280" t="s">
        <v>296</v>
      </c>
      <c r="I11" s="280" t="s">
        <v>297</v>
      </c>
      <c r="J11" s="280" t="s">
        <v>1</v>
      </c>
      <c r="K11" s="280" t="s">
        <v>327</v>
      </c>
      <c r="L11" s="280" t="s">
        <v>34</v>
      </c>
      <c r="M11" s="280" t="s">
        <v>69</v>
      </c>
      <c r="N11" s="280" t="s">
        <v>298</v>
      </c>
    </row>
    <row r="12" spans="2:14" ht="60" customHeight="1" x14ac:dyDescent="0.3">
      <c r="B12" s="472"/>
      <c r="C12" s="473"/>
      <c r="D12" s="365"/>
      <c r="E12" s="365"/>
      <c r="F12" s="365"/>
      <c r="G12" s="365"/>
      <c r="H12" s="150"/>
      <c r="I12" s="151"/>
      <c r="J12" s="152"/>
      <c r="K12" s="92">
        <f t="shared" ref="K12:K21" si="3">H12*I12</f>
        <v>0</v>
      </c>
      <c r="L12" s="159"/>
      <c r="M12" s="92">
        <f t="shared" ref="M12:M21" si="4">K12*L12</f>
        <v>0</v>
      </c>
      <c r="N12" s="77">
        <f>K12</f>
        <v>0</v>
      </c>
    </row>
    <row r="13" spans="2:14" ht="60" customHeight="1" x14ac:dyDescent="0.3">
      <c r="B13" s="472"/>
      <c r="C13" s="473"/>
      <c r="D13" s="365"/>
      <c r="E13" s="365"/>
      <c r="F13" s="365"/>
      <c r="G13" s="365"/>
      <c r="H13" s="153"/>
      <c r="I13" s="154"/>
      <c r="J13" s="155"/>
      <c r="K13" s="92">
        <f t="shared" si="3"/>
        <v>0</v>
      </c>
      <c r="L13" s="160"/>
      <c r="M13" s="92">
        <f t="shared" si="4"/>
        <v>0</v>
      </c>
      <c r="N13" s="77">
        <f t="shared" ref="N13:N21" si="5">K13</f>
        <v>0</v>
      </c>
    </row>
    <row r="14" spans="2:14" ht="60" customHeight="1" x14ac:dyDescent="0.3">
      <c r="B14" s="472"/>
      <c r="C14" s="473"/>
      <c r="D14" s="365"/>
      <c r="E14" s="365"/>
      <c r="F14" s="365"/>
      <c r="G14" s="365"/>
      <c r="H14" s="153"/>
      <c r="I14" s="154"/>
      <c r="J14" s="155"/>
      <c r="K14" s="92">
        <f t="shared" si="3"/>
        <v>0</v>
      </c>
      <c r="L14" s="160"/>
      <c r="M14" s="92">
        <f t="shared" si="4"/>
        <v>0</v>
      </c>
      <c r="N14" s="77">
        <f t="shared" si="5"/>
        <v>0</v>
      </c>
    </row>
    <row r="15" spans="2:14" ht="60" customHeight="1" x14ac:dyDescent="0.3">
      <c r="B15" s="472"/>
      <c r="C15" s="473"/>
      <c r="D15" s="365"/>
      <c r="E15" s="365"/>
      <c r="F15" s="365"/>
      <c r="G15" s="365"/>
      <c r="H15" s="153"/>
      <c r="I15" s="154"/>
      <c r="J15" s="155"/>
      <c r="K15" s="92">
        <f t="shared" si="3"/>
        <v>0</v>
      </c>
      <c r="L15" s="160"/>
      <c r="M15" s="92">
        <f t="shared" si="4"/>
        <v>0</v>
      </c>
      <c r="N15" s="77">
        <f t="shared" si="5"/>
        <v>0</v>
      </c>
    </row>
    <row r="16" spans="2:14" ht="60" customHeight="1" x14ac:dyDescent="0.3">
      <c r="B16" s="471"/>
      <c r="C16" s="471"/>
      <c r="D16" s="366"/>
      <c r="E16" s="367"/>
      <c r="F16" s="367"/>
      <c r="G16" s="368"/>
      <c r="H16" s="153"/>
      <c r="I16" s="154"/>
      <c r="J16" s="155"/>
      <c r="K16" s="92">
        <f t="shared" si="3"/>
        <v>0</v>
      </c>
      <c r="L16" s="160"/>
      <c r="M16" s="92">
        <f t="shared" si="4"/>
        <v>0</v>
      </c>
      <c r="N16" s="77">
        <f t="shared" si="5"/>
        <v>0</v>
      </c>
    </row>
    <row r="17" spans="2:14" ht="60" customHeight="1" x14ac:dyDescent="0.3">
      <c r="B17" s="471"/>
      <c r="C17" s="471"/>
      <c r="D17" s="366"/>
      <c r="E17" s="367"/>
      <c r="F17" s="367"/>
      <c r="G17" s="368"/>
      <c r="H17" s="153"/>
      <c r="I17" s="154"/>
      <c r="J17" s="155"/>
      <c r="K17" s="92">
        <f t="shared" si="3"/>
        <v>0</v>
      </c>
      <c r="L17" s="160"/>
      <c r="M17" s="92">
        <f t="shared" si="4"/>
        <v>0</v>
      </c>
      <c r="N17" s="77">
        <f t="shared" si="5"/>
        <v>0</v>
      </c>
    </row>
    <row r="18" spans="2:14" ht="60" customHeight="1" x14ac:dyDescent="0.3">
      <c r="B18" s="472"/>
      <c r="C18" s="473"/>
      <c r="D18" s="365"/>
      <c r="E18" s="365"/>
      <c r="F18" s="365"/>
      <c r="G18" s="365"/>
      <c r="H18" s="153"/>
      <c r="I18" s="154"/>
      <c r="J18" s="155"/>
      <c r="K18" s="92">
        <f t="shared" si="3"/>
        <v>0</v>
      </c>
      <c r="L18" s="160"/>
      <c r="M18" s="92">
        <f t="shared" si="4"/>
        <v>0</v>
      </c>
      <c r="N18" s="77">
        <f t="shared" si="5"/>
        <v>0</v>
      </c>
    </row>
    <row r="19" spans="2:14" ht="60" customHeight="1" x14ac:dyDescent="0.3">
      <c r="B19" s="463"/>
      <c r="C19" s="464"/>
      <c r="D19" s="465"/>
      <c r="E19" s="466"/>
      <c r="F19" s="466"/>
      <c r="G19" s="467"/>
      <c r="H19" s="156"/>
      <c r="I19" s="157"/>
      <c r="J19" s="158"/>
      <c r="K19" s="92">
        <f t="shared" si="3"/>
        <v>0</v>
      </c>
      <c r="L19" s="161"/>
      <c r="M19" s="92">
        <f t="shared" si="4"/>
        <v>0</v>
      </c>
      <c r="N19" s="77">
        <f t="shared" si="5"/>
        <v>0</v>
      </c>
    </row>
    <row r="20" spans="2:14" ht="60" customHeight="1" x14ac:dyDescent="0.3">
      <c r="B20" s="463"/>
      <c r="C20" s="464"/>
      <c r="D20" s="465"/>
      <c r="E20" s="466"/>
      <c r="F20" s="466"/>
      <c r="G20" s="467"/>
      <c r="H20" s="156"/>
      <c r="I20" s="157"/>
      <c r="J20" s="158"/>
      <c r="K20" s="92">
        <f t="shared" si="3"/>
        <v>0</v>
      </c>
      <c r="L20" s="161"/>
      <c r="M20" s="92">
        <f t="shared" si="4"/>
        <v>0</v>
      </c>
      <c r="N20" s="77">
        <f t="shared" si="5"/>
        <v>0</v>
      </c>
    </row>
    <row r="21" spans="2:14" ht="60" customHeight="1" x14ac:dyDescent="0.3">
      <c r="B21" s="468"/>
      <c r="C21" s="469"/>
      <c r="D21" s="470"/>
      <c r="E21" s="470"/>
      <c r="F21" s="470"/>
      <c r="G21" s="470"/>
      <c r="H21" s="156"/>
      <c r="I21" s="157"/>
      <c r="J21" s="158"/>
      <c r="K21" s="92">
        <f t="shared" si="3"/>
        <v>0</v>
      </c>
      <c r="L21" s="161"/>
      <c r="M21" s="92">
        <f t="shared" si="4"/>
        <v>0</v>
      </c>
      <c r="N21" s="77">
        <f t="shared" si="5"/>
        <v>0</v>
      </c>
    </row>
    <row r="22" spans="2:14" ht="18" customHeight="1" x14ac:dyDescent="0.25">
      <c r="B22" s="350" t="s">
        <v>343</v>
      </c>
      <c r="C22" s="350"/>
      <c r="D22" s="350"/>
      <c r="E22" s="350"/>
      <c r="F22" s="350"/>
      <c r="G22" s="350"/>
      <c r="H22" s="350"/>
      <c r="I22" s="350"/>
      <c r="J22" s="350"/>
      <c r="K22" s="98">
        <f>SUM(K12:K21)</f>
        <v>0</v>
      </c>
      <c r="L22" s="282"/>
      <c r="M22" s="98">
        <f>SUM(M12:M21)</f>
        <v>0</v>
      </c>
      <c r="N22" s="90">
        <f>SUM(N12:N21)</f>
        <v>0</v>
      </c>
    </row>
    <row r="23" spans="2:14" ht="15.75" x14ac:dyDescent="0.25">
      <c r="B23" s="527" t="s">
        <v>301</v>
      </c>
      <c r="C23" s="528"/>
      <c r="D23" s="528"/>
      <c r="E23" s="528"/>
      <c r="F23" s="528"/>
      <c r="G23" s="528"/>
      <c r="H23" s="528"/>
      <c r="I23" s="528"/>
      <c r="J23" s="528"/>
      <c r="K23" s="528"/>
      <c r="L23" s="528"/>
      <c r="M23" s="528"/>
      <c r="N23" s="529"/>
    </row>
    <row r="24" spans="2:14" ht="15" customHeight="1" x14ac:dyDescent="0.25">
      <c r="B24" s="398" t="s">
        <v>294</v>
      </c>
      <c r="C24" s="398"/>
      <c r="D24" s="398" t="s">
        <v>295</v>
      </c>
      <c r="E24" s="398"/>
      <c r="F24" s="398"/>
      <c r="G24" s="398"/>
      <c r="H24" s="280" t="s">
        <v>296</v>
      </c>
      <c r="I24" s="280" t="s">
        <v>297</v>
      </c>
      <c r="J24" s="280" t="s">
        <v>1</v>
      </c>
      <c r="K24" s="280" t="s">
        <v>327</v>
      </c>
      <c r="L24" s="280" t="s">
        <v>34</v>
      </c>
      <c r="M24" s="280" t="s">
        <v>69</v>
      </c>
      <c r="N24" s="280" t="s">
        <v>298</v>
      </c>
    </row>
    <row r="25" spans="2:14" ht="60" customHeight="1" x14ac:dyDescent="0.3">
      <c r="B25" s="474"/>
      <c r="C25" s="475"/>
      <c r="D25" s="366"/>
      <c r="E25" s="367"/>
      <c r="F25" s="367"/>
      <c r="G25" s="368"/>
      <c r="H25" s="153"/>
      <c r="I25" s="154"/>
      <c r="J25" s="155"/>
      <c r="K25" s="92">
        <f t="shared" ref="K25:K27" si="6">H25*I25</f>
        <v>0</v>
      </c>
      <c r="L25" s="161"/>
      <c r="M25" s="92">
        <f t="shared" ref="M25:M27" si="7">K25*L25</f>
        <v>0</v>
      </c>
      <c r="N25" s="77">
        <f>K25</f>
        <v>0</v>
      </c>
    </row>
    <row r="26" spans="2:14" ht="60" customHeight="1" x14ac:dyDescent="0.3">
      <c r="B26" s="474"/>
      <c r="C26" s="475"/>
      <c r="D26" s="366"/>
      <c r="E26" s="367"/>
      <c r="F26" s="367"/>
      <c r="G26" s="368"/>
      <c r="H26" s="153"/>
      <c r="I26" s="154"/>
      <c r="J26" s="155"/>
      <c r="K26" s="92">
        <f t="shared" si="6"/>
        <v>0</v>
      </c>
      <c r="L26" s="161"/>
      <c r="M26" s="92">
        <f t="shared" si="7"/>
        <v>0</v>
      </c>
      <c r="N26" s="77">
        <f t="shared" ref="N26:N27" si="8">K26</f>
        <v>0</v>
      </c>
    </row>
    <row r="27" spans="2:14" ht="60" customHeight="1" x14ac:dyDescent="0.3">
      <c r="B27" s="474"/>
      <c r="C27" s="475"/>
      <c r="D27" s="366"/>
      <c r="E27" s="367"/>
      <c r="F27" s="367"/>
      <c r="G27" s="368"/>
      <c r="H27" s="153"/>
      <c r="I27" s="154"/>
      <c r="J27" s="155"/>
      <c r="K27" s="92">
        <f t="shared" si="6"/>
        <v>0</v>
      </c>
      <c r="L27" s="161"/>
      <c r="M27" s="92">
        <f t="shared" si="7"/>
        <v>0</v>
      </c>
      <c r="N27" s="77">
        <f t="shared" si="8"/>
        <v>0</v>
      </c>
    </row>
    <row r="28" spans="2:14" ht="18" customHeight="1" x14ac:dyDescent="0.25">
      <c r="B28" s="351" t="s">
        <v>344</v>
      </c>
      <c r="C28" s="351"/>
      <c r="D28" s="351"/>
      <c r="E28" s="351"/>
      <c r="F28" s="351"/>
      <c r="G28" s="351"/>
      <c r="H28" s="351"/>
      <c r="I28" s="351"/>
      <c r="J28" s="351"/>
      <c r="K28" s="101">
        <f>SUM(K25:K27)</f>
        <v>0</v>
      </c>
      <c r="L28" s="283"/>
      <c r="M28" s="101">
        <f>SUM(M25:M27)</f>
        <v>0</v>
      </c>
      <c r="N28" s="91">
        <f>N25+N26+N27</f>
        <v>0</v>
      </c>
    </row>
    <row r="29" spans="2:14" ht="15.75" x14ac:dyDescent="0.25">
      <c r="B29" s="527" t="s">
        <v>317</v>
      </c>
      <c r="C29" s="528"/>
      <c r="D29" s="528"/>
      <c r="E29" s="528"/>
      <c r="F29" s="528"/>
      <c r="G29" s="528"/>
      <c r="H29" s="528"/>
      <c r="I29" s="528"/>
      <c r="J29" s="528"/>
      <c r="K29" s="528"/>
      <c r="L29" s="528"/>
      <c r="M29" s="528"/>
      <c r="N29" s="529"/>
    </row>
    <row r="30" spans="2:14" ht="16.5" x14ac:dyDescent="0.25">
      <c r="B30" s="398" t="s">
        <v>329</v>
      </c>
      <c r="C30" s="398"/>
      <c r="D30" s="395" t="s">
        <v>328</v>
      </c>
      <c r="E30" s="399"/>
      <c r="F30" s="399"/>
      <c r="G30" s="399"/>
      <c r="H30" s="399"/>
      <c r="I30" s="399"/>
      <c r="J30" s="399"/>
      <c r="K30" s="399"/>
      <c r="L30" s="399"/>
      <c r="M30" s="396"/>
      <c r="N30" s="280" t="s">
        <v>298</v>
      </c>
    </row>
    <row r="31" spans="2:14" ht="24.95" customHeight="1" x14ac:dyDescent="0.3">
      <c r="B31" s="457"/>
      <c r="C31" s="457"/>
      <c r="D31" s="474"/>
      <c r="E31" s="476"/>
      <c r="F31" s="476"/>
      <c r="G31" s="476"/>
      <c r="H31" s="476"/>
      <c r="I31" s="476"/>
      <c r="J31" s="476"/>
      <c r="K31" s="476"/>
      <c r="L31" s="476"/>
      <c r="M31" s="475"/>
      <c r="N31" s="162"/>
    </row>
    <row r="32" spans="2:14" ht="24.95" customHeight="1" x14ac:dyDescent="0.3">
      <c r="B32" s="457"/>
      <c r="C32" s="457"/>
      <c r="D32" s="474"/>
      <c r="E32" s="476"/>
      <c r="F32" s="476"/>
      <c r="G32" s="476"/>
      <c r="H32" s="476"/>
      <c r="I32" s="476"/>
      <c r="J32" s="476"/>
      <c r="K32" s="476"/>
      <c r="L32" s="476"/>
      <c r="M32" s="475"/>
      <c r="N32" s="162"/>
    </row>
    <row r="33" spans="2:14" ht="24.95" customHeight="1" x14ac:dyDescent="0.3">
      <c r="B33" s="457"/>
      <c r="C33" s="457"/>
      <c r="D33" s="474"/>
      <c r="E33" s="476"/>
      <c r="F33" s="476"/>
      <c r="G33" s="476"/>
      <c r="H33" s="476"/>
      <c r="I33" s="476"/>
      <c r="J33" s="476"/>
      <c r="K33" s="476"/>
      <c r="L33" s="476"/>
      <c r="M33" s="475"/>
      <c r="N33" s="162"/>
    </row>
    <row r="34" spans="2:14" ht="18.600000000000001" customHeight="1" x14ac:dyDescent="0.25">
      <c r="B34" s="411" t="s">
        <v>304</v>
      </c>
      <c r="C34" s="412"/>
      <c r="D34" s="412"/>
      <c r="E34" s="412"/>
      <c r="F34" s="412"/>
      <c r="G34" s="412"/>
      <c r="H34" s="412"/>
      <c r="I34" s="412"/>
      <c r="J34" s="412"/>
      <c r="K34" s="412"/>
      <c r="L34" s="412"/>
      <c r="M34" s="413"/>
      <c r="N34" s="91">
        <f>N31+N32+N33</f>
        <v>0</v>
      </c>
    </row>
    <row r="35" spans="2:14" ht="15.75" x14ac:dyDescent="0.25">
      <c r="B35" s="527" t="s">
        <v>318</v>
      </c>
      <c r="C35" s="528"/>
      <c r="D35" s="528"/>
      <c r="E35" s="528"/>
      <c r="F35" s="528"/>
      <c r="G35" s="528"/>
      <c r="H35" s="528"/>
      <c r="I35" s="528"/>
      <c r="J35" s="528"/>
      <c r="K35" s="528"/>
      <c r="L35" s="528"/>
      <c r="M35" s="528"/>
      <c r="N35" s="529"/>
    </row>
    <row r="36" spans="2:14" ht="16.5" x14ac:dyDescent="0.25">
      <c r="B36" s="414"/>
      <c r="C36" s="376"/>
      <c r="D36" s="376" t="s">
        <v>302</v>
      </c>
      <c r="E36" s="376"/>
      <c r="F36" s="376"/>
      <c r="G36" s="376"/>
      <c r="H36" s="376"/>
      <c r="I36" s="376"/>
      <c r="J36" s="376"/>
      <c r="K36" s="376"/>
      <c r="L36" s="376"/>
      <c r="M36" s="377"/>
      <c r="N36" s="280" t="s">
        <v>303</v>
      </c>
    </row>
    <row r="37" spans="2:14" ht="30" customHeight="1" x14ac:dyDescent="0.3">
      <c r="B37" s="375" t="s">
        <v>330</v>
      </c>
      <c r="C37" s="375"/>
      <c r="D37" s="465"/>
      <c r="E37" s="466"/>
      <c r="F37" s="466"/>
      <c r="G37" s="466"/>
      <c r="H37" s="466"/>
      <c r="I37" s="466"/>
      <c r="J37" s="466"/>
      <c r="K37" s="466"/>
      <c r="L37" s="466"/>
      <c r="M37" s="467"/>
      <c r="N37" s="78">
        <f>M6+M7+M8</f>
        <v>0</v>
      </c>
    </row>
    <row r="38" spans="2:14" ht="30" customHeight="1" x14ac:dyDescent="0.3">
      <c r="B38" s="415" t="s">
        <v>331</v>
      </c>
      <c r="C38" s="415"/>
      <c r="D38" s="465"/>
      <c r="E38" s="466"/>
      <c r="F38" s="466"/>
      <c r="G38" s="466"/>
      <c r="H38" s="466"/>
      <c r="I38" s="466"/>
      <c r="J38" s="466"/>
      <c r="K38" s="466"/>
      <c r="L38" s="466"/>
      <c r="M38" s="467"/>
      <c r="N38" s="78">
        <f>SUM(M12:M21)</f>
        <v>0</v>
      </c>
    </row>
    <row r="39" spans="2:14" ht="30" customHeight="1" x14ac:dyDescent="0.3">
      <c r="B39" s="375" t="s">
        <v>332</v>
      </c>
      <c r="C39" s="375"/>
      <c r="D39" s="465"/>
      <c r="E39" s="466"/>
      <c r="F39" s="466"/>
      <c r="G39" s="466"/>
      <c r="H39" s="466"/>
      <c r="I39" s="466"/>
      <c r="J39" s="466"/>
      <c r="K39" s="466"/>
      <c r="L39" s="466"/>
      <c r="M39" s="467"/>
      <c r="N39" s="78">
        <f>SUM(M25:M27)</f>
        <v>0</v>
      </c>
    </row>
    <row r="40" spans="2:14" ht="17.45" customHeight="1" x14ac:dyDescent="0.25">
      <c r="B40" s="350" t="s">
        <v>309</v>
      </c>
      <c r="C40" s="350"/>
      <c r="D40" s="350"/>
      <c r="E40" s="350"/>
      <c r="F40" s="350"/>
      <c r="G40" s="350"/>
      <c r="H40" s="350"/>
      <c r="I40" s="350"/>
      <c r="J40" s="350"/>
      <c r="K40" s="350"/>
      <c r="L40" s="350"/>
      <c r="M40" s="350"/>
      <c r="N40" s="93">
        <f>SUM(N37:N39)</f>
        <v>0</v>
      </c>
    </row>
    <row r="41" spans="2:14" ht="15.75" x14ac:dyDescent="0.25">
      <c r="B41" s="524" t="s">
        <v>319</v>
      </c>
      <c r="C41" s="525"/>
      <c r="D41" s="525"/>
      <c r="E41" s="525"/>
      <c r="F41" s="525"/>
      <c r="G41" s="525"/>
      <c r="H41" s="525"/>
      <c r="I41" s="525"/>
      <c r="J41" s="525"/>
      <c r="K41" s="525"/>
      <c r="L41" s="525"/>
      <c r="M41" s="525"/>
      <c r="N41" s="526"/>
    </row>
    <row r="42" spans="2:14" ht="16.5" x14ac:dyDescent="0.3">
      <c r="B42" s="404" t="s">
        <v>305</v>
      </c>
      <c r="C42" s="405"/>
      <c r="D42" s="408" t="s">
        <v>306</v>
      </c>
      <c r="E42" s="371"/>
      <c r="F42" s="371"/>
      <c r="G42" s="371"/>
      <c r="H42" s="371"/>
      <c r="I42" s="371"/>
      <c r="J42" s="371"/>
      <c r="K42" s="372"/>
      <c r="L42" s="79" t="s">
        <v>307</v>
      </c>
      <c r="M42" s="80" t="s">
        <v>308</v>
      </c>
      <c r="N42" s="280" t="s">
        <v>298</v>
      </c>
    </row>
    <row r="43" spans="2:14" ht="30" customHeight="1" x14ac:dyDescent="0.3">
      <c r="B43" s="365"/>
      <c r="C43" s="365"/>
      <c r="D43" s="477"/>
      <c r="E43" s="478"/>
      <c r="F43" s="478"/>
      <c r="G43" s="478"/>
      <c r="H43" s="478"/>
      <c r="I43" s="478"/>
      <c r="J43" s="478"/>
      <c r="K43" s="479"/>
      <c r="L43" s="163"/>
      <c r="M43" s="164"/>
      <c r="N43" s="168"/>
    </row>
    <row r="44" spans="2:14" ht="29.45" customHeight="1" x14ac:dyDescent="0.3">
      <c r="B44" s="480"/>
      <c r="C44" s="480"/>
      <c r="D44" s="465"/>
      <c r="E44" s="466"/>
      <c r="F44" s="466"/>
      <c r="G44" s="466"/>
      <c r="H44" s="466"/>
      <c r="I44" s="466"/>
      <c r="J44" s="466"/>
      <c r="K44" s="467"/>
      <c r="L44" s="165"/>
      <c r="M44" s="166"/>
      <c r="N44" s="168"/>
    </row>
    <row r="45" spans="2:14" ht="18" customHeight="1" x14ac:dyDescent="0.25">
      <c r="B45" s="407" t="s">
        <v>311</v>
      </c>
      <c r="C45" s="407"/>
      <c r="D45" s="407"/>
      <c r="E45" s="407"/>
      <c r="F45" s="407"/>
      <c r="G45" s="407"/>
      <c r="H45" s="407"/>
      <c r="I45" s="407"/>
      <c r="J45" s="407"/>
      <c r="K45" s="407"/>
      <c r="L45" s="407"/>
      <c r="M45" s="407"/>
      <c r="N45" s="90">
        <f>SUM(N43:N44)</f>
        <v>0</v>
      </c>
    </row>
    <row r="46" spans="2:14" ht="15.75" x14ac:dyDescent="0.25">
      <c r="B46" s="524" t="s">
        <v>320</v>
      </c>
      <c r="C46" s="525"/>
      <c r="D46" s="525"/>
      <c r="E46" s="525"/>
      <c r="F46" s="525"/>
      <c r="G46" s="525"/>
      <c r="H46" s="525"/>
      <c r="I46" s="525"/>
      <c r="J46" s="525"/>
      <c r="K46" s="525"/>
      <c r="L46" s="525"/>
      <c r="M46" s="525"/>
      <c r="N46" s="526"/>
    </row>
    <row r="47" spans="2:14" ht="16.5" x14ac:dyDescent="0.3">
      <c r="B47" s="403" t="s">
        <v>305</v>
      </c>
      <c r="C47" s="403"/>
      <c r="D47" s="352" t="s">
        <v>310</v>
      </c>
      <c r="E47" s="410"/>
      <c r="F47" s="410"/>
      <c r="G47" s="410"/>
      <c r="H47" s="410"/>
      <c r="I47" s="410"/>
      <c r="J47" s="410"/>
      <c r="K47" s="410"/>
      <c r="L47" s="410"/>
      <c r="M47" s="353"/>
      <c r="N47" s="280" t="s">
        <v>298</v>
      </c>
    </row>
    <row r="48" spans="2:14" ht="30" customHeight="1" x14ac:dyDescent="0.3">
      <c r="B48" s="365"/>
      <c r="C48" s="365"/>
      <c r="D48" s="365"/>
      <c r="E48" s="365"/>
      <c r="F48" s="365"/>
      <c r="G48" s="365"/>
      <c r="H48" s="365"/>
      <c r="I48" s="365"/>
      <c r="J48" s="365"/>
      <c r="K48" s="365"/>
      <c r="L48" s="365"/>
      <c r="M48" s="365"/>
      <c r="N48" s="167"/>
    </row>
    <row r="49" spans="2:14" ht="30" customHeight="1" x14ac:dyDescent="0.3">
      <c r="B49" s="365"/>
      <c r="C49" s="365"/>
      <c r="D49" s="365"/>
      <c r="E49" s="365"/>
      <c r="F49" s="365"/>
      <c r="G49" s="365"/>
      <c r="H49" s="365"/>
      <c r="I49" s="365"/>
      <c r="J49" s="365"/>
      <c r="K49" s="365"/>
      <c r="L49" s="365"/>
      <c r="M49" s="365"/>
      <c r="N49" s="167"/>
    </row>
    <row r="50" spans="2:14" ht="30" customHeight="1" x14ac:dyDescent="0.3">
      <c r="B50" s="365"/>
      <c r="C50" s="365"/>
      <c r="D50" s="365"/>
      <c r="E50" s="365"/>
      <c r="F50" s="365"/>
      <c r="G50" s="365"/>
      <c r="H50" s="365"/>
      <c r="I50" s="365"/>
      <c r="J50" s="365"/>
      <c r="K50" s="365"/>
      <c r="L50" s="365"/>
      <c r="M50" s="365"/>
      <c r="N50" s="167"/>
    </row>
    <row r="51" spans="2:14" ht="30" customHeight="1" x14ac:dyDescent="0.3">
      <c r="B51" s="365"/>
      <c r="C51" s="365"/>
      <c r="D51" s="365"/>
      <c r="E51" s="365"/>
      <c r="F51" s="365"/>
      <c r="G51" s="365"/>
      <c r="H51" s="365"/>
      <c r="I51" s="365"/>
      <c r="J51" s="365"/>
      <c r="K51" s="365"/>
      <c r="L51" s="365"/>
      <c r="M51" s="365"/>
      <c r="N51" s="167"/>
    </row>
    <row r="52" spans="2:14" ht="30" customHeight="1" x14ac:dyDescent="0.3">
      <c r="B52" s="365"/>
      <c r="C52" s="365"/>
      <c r="D52" s="365"/>
      <c r="E52" s="365"/>
      <c r="F52" s="365"/>
      <c r="G52" s="365"/>
      <c r="H52" s="365"/>
      <c r="I52" s="365"/>
      <c r="J52" s="365"/>
      <c r="K52" s="365"/>
      <c r="L52" s="365"/>
      <c r="M52" s="365"/>
      <c r="N52" s="167"/>
    </row>
    <row r="53" spans="2:14" ht="18.600000000000001" customHeight="1" x14ac:dyDescent="0.25">
      <c r="B53" s="350" t="s">
        <v>313</v>
      </c>
      <c r="C53" s="350"/>
      <c r="D53" s="350"/>
      <c r="E53" s="350"/>
      <c r="F53" s="350"/>
      <c r="G53" s="350"/>
      <c r="H53" s="350"/>
      <c r="I53" s="350"/>
      <c r="J53" s="350"/>
      <c r="K53" s="350"/>
      <c r="L53" s="350"/>
      <c r="M53" s="350"/>
      <c r="N53" s="90">
        <f>SUM(N48:N52)</f>
        <v>0</v>
      </c>
    </row>
    <row r="54" spans="2:14" ht="15.75" x14ac:dyDescent="0.25">
      <c r="B54" s="527" t="s">
        <v>321</v>
      </c>
      <c r="C54" s="528"/>
      <c r="D54" s="528"/>
      <c r="E54" s="528"/>
      <c r="F54" s="528"/>
      <c r="G54" s="528"/>
      <c r="H54" s="528"/>
      <c r="I54" s="528"/>
      <c r="J54" s="528"/>
      <c r="K54" s="528"/>
      <c r="L54" s="528"/>
      <c r="M54" s="528"/>
      <c r="N54" s="529"/>
    </row>
    <row r="55" spans="2:14" ht="16.5" x14ac:dyDescent="0.25">
      <c r="B55" s="414" t="s">
        <v>335</v>
      </c>
      <c r="C55" s="376"/>
      <c r="D55" s="376"/>
      <c r="E55" s="376"/>
      <c r="F55" s="376"/>
      <c r="G55" s="377"/>
      <c r="H55" s="373" t="s">
        <v>333</v>
      </c>
      <c r="I55" s="374"/>
      <c r="J55" s="373" t="s">
        <v>334</v>
      </c>
      <c r="K55" s="374"/>
      <c r="L55" s="94" t="s">
        <v>312</v>
      </c>
      <c r="M55" s="94" t="s">
        <v>308</v>
      </c>
      <c r="N55" s="280" t="s">
        <v>303</v>
      </c>
    </row>
    <row r="56" spans="2:14" ht="24.95" customHeight="1" x14ac:dyDescent="0.3">
      <c r="B56" s="365"/>
      <c r="C56" s="365"/>
      <c r="D56" s="365"/>
      <c r="E56" s="365"/>
      <c r="F56" s="365"/>
      <c r="G56" s="365"/>
      <c r="H56" s="369"/>
      <c r="I56" s="369"/>
      <c r="J56" s="369"/>
      <c r="K56" s="369"/>
      <c r="L56" s="169"/>
      <c r="M56" s="170"/>
      <c r="N56" s="167"/>
    </row>
    <row r="57" spans="2:14" ht="24.95" customHeight="1" x14ac:dyDescent="0.3">
      <c r="B57" s="365"/>
      <c r="C57" s="365"/>
      <c r="D57" s="365"/>
      <c r="E57" s="365"/>
      <c r="F57" s="365"/>
      <c r="G57" s="365"/>
      <c r="H57" s="369"/>
      <c r="I57" s="369"/>
      <c r="J57" s="369"/>
      <c r="K57" s="369"/>
      <c r="L57" s="169"/>
      <c r="M57" s="170"/>
      <c r="N57" s="167"/>
    </row>
    <row r="58" spans="2:14" ht="24.95" customHeight="1" x14ac:dyDescent="0.3">
      <c r="B58" s="365"/>
      <c r="C58" s="365"/>
      <c r="D58" s="365"/>
      <c r="E58" s="365"/>
      <c r="F58" s="365"/>
      <c r="G58" s="365"/>
      <c r="H58" s="369"/>
      <c r="I58" s="369"/>
      <c r="J58" s="369"/>
      <c r="K58" s="369"/>
      <c r="L58" s="169"/>
      <c r="M58" s="170"/>
      <c r="N58" s="167"/>
    </row>
    <row r="59" spans="2:14" ht="24.95" customHeight="1" x14ac:dyDescent="0.3">
      <c r="B59" s="365"/>
      <c r="C59" s="365"/>
      <c r="D59" s="365"/>
      <c r="E59" s="365"/>
      <c r="F59" s="365"/>
      <c r="G59" s="365"/>
      <c r="H59" s="369"/>
      <c r="I59" s="369"/>
      <c r="J59" s="369"/>
      <c r="K59" s="369"/>
      <c r="L59" s="169"/>
      <c r="M59" s="170"/>
      <c r="N59" s="167"/>
    </row>
    <row r="60" spans="2:14" ht="24.95" customHeight="1" x14ac:dyDescent="0.3">
      <c r="B60" s="365"/>
      <c r="C60" s="365"/>
      <c r="D60" s="365"/>
      <c r="E60" s="365"/>
      <c r="F60" s="365"/>
      <c r="G60" s="365"/>
      <c r="H60" s="369"/>
      <c r="I60" s="369"/>
      <c r="J60" s="369"/>
      <c r="K60" s="369"/>
      <c r="L60" s="169"/>
      <c r="M60" s="170"/>
      <c r="N60" s="167"/>
    </row>
    <row r="61" spans="2:14" ht="24.95" customHeight="1" x14ac:dyDescent="0.3">
      <c r="B61" s="365"/>
      <c r="C61" s="365"/>
      <c r="D61" s="365"/>
      <c r="E61" s="365"/>
      <c r="F61" s="365"/>
      <c r="G61" s="365"/>
      <c r="H61" s="369"/>
      <c r="I61" s="369"/>
      <c r="J61" s="369"/>
      <c r="K61" s="369"/>
      <c r="L61" s="169"/>
      <c r="M61" s="170"/>
      <c r="N61" s="167"/>
    </row>
    <row r="62" spans="2:14" ht="18" customHeight="1" x14ac:dyDescent="0.25">
      <c r="B62" s="350" t="s">
        <v>315</v>
      </c>
      <c r="C62" s="350"/>
      <c r="D62" s="350"/>
      <c r="E62" s="350"/>
      <c r="F62" s="350"/>
      <c r="G62" s="350"/>
      <c r="H62" s="350"/>
      <c r="I62" s="350"/>
      <c r="J62" s="350"/>
      <c r="K62" s="350"/>
      <c r="L62" s="350"/>
      <c r="M62" s="350"/>
      <c r="N62" s="90">
        <f>SUM(N56:N61)</f>
        <v>0</v>
      </c>
    </row>
    <row r="63" spans="2:14" ht="15.75" x14ac:dyDescent="0.25">
      <c r="B63" s="527" t="s">
        <v>322</v>
      </c>
      <c r="C63" s="528"/>
      <c r="D63" s="528"/>
      <c r="E63" s="528"/>
      <c r="F63" s="528"/>
      <c r="G63" s="528"/>
      <c r="H63" s="528"/>
      <c r="I63" s="528"/>
      <c r="J63" s="528"/>
      <c r="K63" s="528"/>
      <c r="L63" s="528"/>
      <c r="M63" s="528"/>
      <c r="N63" s="529"/>
    </row>
    <row r="64" spans="2:14" ht="15" customHeight="1" x14ac:dyDescent="0.3">
      <c r="B64" s="370" t="s">
        <v>336</v>
      </c>
      <c r="C64" s="370"/>
      <c r="D64" s="371" t="s">
        <v>314</v>
      </c>
      <c r="E64" s="371"/>
      <c r="F64" s="371"/>
      <c r="G64" s="371"/>
      <c r="H64" s="371"/>
      <c r="I64" s="371"/>
      <c r="J64" s="371"/>
      <c r="K64" s="371"/>
      <c r="L64" s="371"/>
      <c r="M64" s="372"/>
      <c r="N64" s="280" t="s">
        <v>298</v>
      </c>
    </row>
    <row r="65" spans="2:14" ht="24.95" customHeight="1" x14ac:dyDescent="0.3">
      <c r="B65" s="365"/>
      <c r="C65" s="365"/>
      <c r="D65" s="365"/>
      <c r="E65" s="365"/>
      <c r="F65" s="365"/>
      <c r="G65" s="365"/>
      <c r="H65" s="365"/>
      <c r="I65" s="365"/>
      <c r="J65" s="365"/>
      <c r="K65" s="365"/>
      <c r="L65" s="365"/>
      <c r="M65" s="365"/>
      <c r="N65" s="171"/>
    </row>
    <row r="66" spans="2:14" ht="24.95" customHeight="1" x14ac:dyDescent="0.3">
      <c r="B66" s="366"/>
      <c r="C66" s="368"/>
      <c r="D66" s="366"/>
      <c r="E66" s="367"/>
      <c r="F66" s="367"/>
      <c r="G66" s="367"/>
      <c r="H66" s="367"/>
      <c r="I66" s="367"/>
      <c r="J66" s="367"/>
      <c r="K66" s="367"/>
      <c r="L66" s="367"/>
      <c r="M66" s="368"/>
      <c r="N66" s="171"/>
    </row>
    <row r="67" spans="2:14" ht="24.95" customHeight="1" x14ac:dyDescent="0.3">
      <c r="B67" s="366"/>
      <c r="C67" s="368"/>
      <c r="D67" s="366"/>
      <c r="E67" s="367"/>
      <c r="F67" s="367"/>
      <c r="G67" s="367"/>
      <c r="H67" s="367"/>
      <c r="I67" s="367"/>
      <c r="J67" s="367"/>
      <c r="K67" s="367"/>
      <c r="L67" s="367"/>
      <c r="M67" s="368"/>
      <c r="N67" s="171"/>
    </row>
    <row r="68" spans="2:14" ht="24.95" customHeight="1" x14ac:dyDescent="0.3">
      <c r="B68" s="365"/>
      <c r="C68" s="365"/>
      <c r="D68" s="365"/>
      <c r="E68" s="365"/>
      <c r="F68" s="365"/>
      <c r="G68" s="365"/>
      <c r="H68" s="365"/>
      <c r="I68" s="365"/>
      <c r="J68" s="365"/>
      <c r="K68" s="365"/>
      <c r="L68" s="365"/>
      <c r="M68" s="365"/>
      <c r="N68" s="171"/>
    </row>
    <row r="69" spans="2:14" ht="24.95" customHeight="1" x14ac:dyDescent="0.3">
      <c r="B69" s="365"/>
      <c r="C69" s="365"/>
      <c r="D69" s="365"/>
      <c r="E69" s="365"/>
      <c r="F69" s="365"/>
      <c r="G69" s="365"/>
      <c r="H69" s="365"/>
      <c r="I69" s="365"/>
      <c r="J69" s="365"/>
      <c r="K69" s="365"/>
      <c r="L69" s="365"/>
      <c r="M69" s="365"/>
      <c r="N69" s="171"/>
    </row>
    <row r="70" spans="2:14" ht="18" customHeight="1" x14ac:dyDescent="0.25">
      <c r="B70" s="350" t="s">
        <v>337</v>
      </c>
      <c r="C70" s="350"/>
      <c r="D70" s="350"/>
      <c r="E70" s="350"/>
      <c r="F70" s="350"/>
      <c r="G70" s="350"/>
      <c r="H70" s="350"/>
      <c r="I70" s="350"/>
      <c r="J70" s="350"/>
      <c r="K70" s="350"/>
      <c r="L70" s="350"/>
      <c r="M70" s="350"/>
      <c r="N70" s="95">
        <f>SUM(N65:N69)</f>
        <v>0</v>
      </c>
    </row>
    <row r="71" spans="2:14" ht="15.75" x14ac:dyDescent="0.25">
      <c r="B71" s="527" t="s">
        <v>323</v>
      </c>
      <c r="C71" s="528"/>
      <c r="D71" s="528"/>
      <c r="E71" s="528"/>
      <c r="F71" s="528"/>
      <c r="G71" s="528"/>
      <c r="H71" s="528"/>
      <c r="I71" s="528"/>
      <c r="J71" s="528"/>
      <c r="K71" s="528"/>
      <c r="L71" s="528"/>
      <c r="M71" s="528"/>
      <c r="N71" s="529"/>
    </row>
    <row r="72" spans="2:14" ht="16.5" x14ac:dyDescent="0.3">
      <c r="B72" s="481"/>
      <c r="C72" s="482"/>
      <c r="D72" s="482"/>
      <c r="E72" s="482"/>
      <c r="F72" s="482"/>
      <c r="G72" s="482"/>
      <c r="H72" s="482"/>
      <c r="I72" s="483"/>
      <c r="J72" s="352" t="s">
        <v>74</v>
      </c>
      <c r="K72" s="353"/>
      <c r="L72" s="352" t="s">
        <v>339</v>
      </c>
      <c r="M72" s="353"/>
      <c r="N72" s="280" t="s">
        <v>303</v>
      </c>
    </row>
    <row r="73" spans="2:14" ht="19.350000000000001" customHeight="1" x14ac:dyDescent="0.3">
      <c r="B73" s="484"/>
      <c r="C73" s="485"/>
      <c r="D73" s="485"/>
      <c r="E73" s="485"/>
      <c r="F73" s="485"/>
      <c r="G73" s="485"/>
      <c r="H73" s="485"/>
      <c r="I73" s="486"/>
      <c r="J73" s="354"/>
      <c r="K73" s="355"/>
      <c r="L73" s="354"/>
      <c r="M73" s="355"/>
      <c r="N73" s="235"/>
    </row>
    <row r="74" spans="2:14" ht="15.75" x14ac:dyDescent="0.25">
      <c r="B74" s="527" t="s">
        <v>324</v>
      </c>
      <c r="C74" s="528"/>
      <c r="D74" s="528"/>
      <c r="E74" s="528"/>
      <c r="F74" s="528"/>
      <c r="G74" s="528"/>
      <c r="H74" s="528"/>
      <c r="I74" s="528"/>
      <c r="J74" s="528"/>
      <c r="K74" s="528"/>
      <c r="L74" s="528"/>
      <c r="M74" s="528"/>
      <c r="N74" s="529"/>
    </row>
    <row r="75" spans="2:14" ht="16.5" x14ac:dyDescent="0.3">
      <c r="B75" s="362" t="s">
        <v>340</v>
      </c>
      <c r="C75" s="363"/>
      <c r="D75" s="363"/>
      <c r="E75" s="363"/>
      <c r="F75" s="363"/>
      <c r="G75" s="363"/>
      <c r="H75" s="363"/>
      <c r="I75" s="363"/>
      <c r="J75" s="363"/>
      <c r="K75" s="363"/>
      <c r="L75" s="363"/>
      <c r="M75" s="364"/>
      <c r="N75" s="281" t="s">
        <v>303</v>
      </c>
    </row>
    <row r="76" spans="2:14" ht="24.95" customHeight="1" x14ac:dyDescent="0.3">
      <c r="B76" s="366"/>
      <c r="C76" s="367"/>
      <c r="D76" s="367"/>
      <c r="E76" s="367"/>
      <c r="F76" s="367"/>
      <c r="G76" s="367"/>
      <c r="H76" s="367"/>
      <c r="I76" s="367"/>
      <c r="J76" s="367"/>
      <c r="K76" s="367"/>
      <c r="L76" s="367"/>
      <c r="M76" s="368"/>
      <c r="N76" s="172"/>
    </row>
    <row r="77" spans="2:14" ht="24.95" customHeight="1" x14ac:dyDescent="0.3">
      <c r="B77" s="365"/>
      <c r="C77" s="365"/>
      <c r="D77" s="365"/>
      <c r="E77" s="365"/>
      <c r="F77" s="365"/>
      <c r="G77" s="365"/>
      <c r="H77" s="365"/>
      <c r="I77" s="365"/>
      <c r="J77" s="365"/>
      <c r="K77" s="365"/>
      <c r="L77" s="365"/>
      <c r="M77" s="365"/>
      <c r="N77" s="171"/>
    </row>
    <row r="78" spans="2:14" ht="18.600000000000001" customHeight="1" x14ac:dyDescent="0.25">
      <c r="B78" s="350" t="s">
        <v>341</v>
      </c>
      <c r="C78" s="350"/>
      <c r="D78" s="350"/>
      <c r="E78" s="350"/>
      <c r="F78" s="350"/>
      <c r="G78" s="350"/>
      <c r="H78" s="350"/>
      <c r="I78" s="350"/>
      <c r="J78" s="350"/>
      <c r="K78" s="350"/>
      <c r="L78" s="350"/>
      <c r="M78" s="350"/>
      <c r="N78" s="95">
        <f>SUM(N77:N77)</f>
        <v>0</v>
      </c>
    </row>
    <row r="79" spans="2:14" ht="27" customHeight="1" x14ac:dyDescent="0.25">
      <c r="B79" s="530" t="s">
        <v>316</v>
      </c>
      <c r="C79" s="531"/>
      <c r="D79" s="531"/>
      <c r="E79" s="531"/>
      <c r="F79" s="531"/>
      <c r="G79" s="531"/>
      <c r="H79" s="531"/>
      <c r="I79" s="531"/>
      <c r="J79" s="531"/>
      <c r="K79" s="531"/>
      <c r="L79" s="531"/>
      <c r="M79" s="532"/>
      <c r="N79" s="292">
        <f>SUM(N78+N73+N70+N62+N53+N40+N45+N34+N28+N22+N9)</f>
        <v>0</v>
      </c>
    </row>
  </sheetData>
  <sheetProtection algorithmName="SHA-512" hashValue="Lxm7aTndaWmgUTwF4+T5hUvfjGVTmyTV97UCZuTchOG2nDHaIP5Rp1x67Xi6XNYm+SUU6GzVVBefg/h+QG3QXg==" saltValue="bttlrYugmIcOJQK3YEdvqQ==" spinCount="100000" sheet="1" formatCells="0" formatRows="0" insertRows="0" deleteRows="0" selectLockedCells="1"/>
  <mergeCells count="138">
    <mergeCell ref="B75:M75"/>
    <mergeCell ref="B76:M76"/>
    <mergeCell ref="B77:M77"/>
    <mergeCell ref="B78:M78"/>
    <mergeCell ref="B79:M79"/>
    <mergeCell ref="B72:I73"/>
    <mergeCell ref="J72:K72"/>
    <mergeCell ref="L72:M72"/>
    <mergeCell ref="J73:K73"/>
    <mergeCell ref="L73:M73"/>
    <mergeCell ref="B74:N74"/>
    <mergeCell ref="B68:C68"/>
    <mergeCell ref="D68:M68"/>
    <mergeCell ref="B69:C69"/>
    <mergeCell ref="D69:M69"/>
    <mergeCell ref="B70:M70"/>
    <mergeCell ref="B71:N71"/>
    <mergeCell ref="B65:C65"/>
    <mergeCell ref="D65:M65"/>
    <mergeCell ref="B66:C66"/>
    <mergeCell ref="D66:M66"/>
    <mergeCell ref="B67:C67"/>
    <mergeCell ref="D67:M67"/>
    <mergeCell ref="B61:G61"/>
    <mergeCell ref="H61:I61"/>
    <mergeCell ref="J61:K61"/>
    <mergeCell ref="B62:M62"/>
    <mergeCell ref="B63:N63"/>
    <mergeCell ref="B64:C64"/>
    <mergeCell ref="D64:M64"/>
    <mergeCell ref="B59:G59"/>
    <mergeCell ref="H59:I59"/>
    <mergeCell ref="J59:K59"/>
    <mergeCell ref="B60:G60"/>
    <mergeCell ref="H60:I60"/>
    <mergeCell ref="J60:K60"/>
    <mergeCell ref="B57:G57"/>
    <mergeCell ref="H57:I57"/>
    <mergeCell ref="J57:K57"/>
    <mergeCell ref="B58:G58"/>
    <mergeCell ref="H58:I58"/>
    <mergeCell ref="J58:K58"/>
    <mergeCell ref="B55:G55"/>
    <mergeCell ref="H55:I55"/>
    <mergeCell ref="J55:K55"/>
    <mergeCell ref="B56:G56"/>
    <mergeCell ref="H56:I56"/>
    <mergeCell ref="J56:K56"/>
    <mergeCell ref="B51:C51"/>
    <mergeCell ref="D51:M51"/>
    <mergeCell ref="B52:C52"/>
    <mergeCell ref="D52:M52"/>
    <mergeCell ref="B53:M53"/>
    <mergeCell ref="B54:N54"/>
    <mergeCell ref="B48:C48"/>
    <mergeCell ref="D48:M48"/>
    <mergeCell ref="B49:C49"/>
    <mergeCell ref="D49:M49"/>
    <mergeCell ref="B50:C50"/>
    <mergeCell ref="D50:M50"/>
    <mergeCell ref="B44:C44"/>
    <mergeCell ref="D44:K44"/>
    <mergeCell ref="B45:M45"/>
    <mergeCell ref="B46:N46"/>
    <mergeCell ref="B47:C47"/>
    <mergeCell ref="D47:M47"/>
    <mergeCell ref="B40:M40"/>
    <mergeCell ref="B41:N41"/>
    <mergeCell ref="B42:C42"/>
    <mergeCell ref="D42:K42"/>
    <mergeCell ref="B43:C43"/>
    <mergeCell ref="D43:K43"/>
    <mergeCell ref="B37:C37"/>
    <mergeCell ref="D37:M37"/>
    <mergeCell ref="B38:C38"/>
    <mergeCell ref="D38:M38"/>
    <mergeCell ref="B39:C39"/>
    <mergeCell ref="D39:M39"/>
    <mergeCell ref="B33:C33"/>
    <mergeCell ref="D33:M33"/>
    <mergeCell ref="B34:M34"/>
    <mergeCell ref="B35:N35"/>
    <mergeCell ref="B36:C36"/>
    <mergeCell ref="D36:M36"/>
    <mergeCell ref="B30:C30"/>
    <mergeCell ref="D30:M30"/>
    <mergeCell ref="B31:C31"/>
    <mergeCell ref="D31:M31"/>
    <mergeCell ref="B32:C32"/>
    <mergeCell ref="D32:M32"/>
    <mergeCell ref="B26:C26"/>
    <mergeCell ref="D26:G26"/>
    <mergeCell ref="B27:C27"/>
    <mergeCell ref="D27:G27"/>
    <mergeCell ref="B28:J28"/>
    <mergeCell ref="B29:N29"/>
    <mergeCell ref="B22:J22"/>
    <mergeCell ref="B23:N23"/>
    <mergeCell ref="B24:C24"/>
    <mergeCell ref="D24:G24"/>
    <mergeCell ref="B25:C25"/>
    <mergeCell ref="D25:G25"/>
    <mergeCell ref="B19:C19"/>
    <mergeCell ref="D19:G19"/>
    <mergeCell ref="B20:C20"/>
    <mergeCell ref="D20:G20"/>
    <mergeCell ref="B21:C21"/>
    <mergeCell ref="D21:G21"/>
    <mergeCell ref="B17:C17"/>
    <mergeCell ref="D17:G17"/>
    <mergeCell ref="B18:C18"/>
    <mergeCell ref="D18:G18"/>
    <mergeCell ref="B13:C13"/>
    <mergeCell ref="D13:G13"/>
    <mergeCell ref="B14:C14"/>
    <mergeCell ref="D14:G14"/>
    <mergeCell ref="B15:C15"/>
    <mergeCell ref="D15:G15"/>
    <mergeCell ref="B12:C12"/>
    <mergeCell ref="D12:G12"/>
    <mergeCell ref="B6:C6"/>
    <mergeCell ref="D6:G6"/>
    <mergeCell ref="B7:C7"/>
    <mergeCell ref="D7:G7"/>
    <mergeCell ref="B8:C8"/>
    <mergeCell ref="D8:G8"/>
    <mergeCell ref="B16:C16"/>
    <mergeCell ref="D16:G16"/>
    <mergeCell ref="B1:N1"/>
    <mergeCell ref="B2:N2"/>
    <mergeCell ref="B3:N3"/>
    <mergeCell ref="B4:N4"/>
    <mergeCell ref="B5:C5"/>
    <mergeCell ref="D5:G5"/>
    <mergeCell ref="B9:J9"/>
    <mergeCell ref="B10:N10"/>
    <mergeCell ref="B11:C11"/>
    <mergeCell ref="D11:G11"/>
  </mergeCells>
  <pageMargins left="0.25" right="0.25" top="0.75" bottom="0.75" header="0.3" footer="0.3"/>
  <pageSetup scale="75"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1:O77"/>
  <sheetViews>
    <sheetView topLeftCell="A66" zoomScale="115" zoomScaleNormal="115" workbookViewId="0">
      <selection activeCell="N74" sqref="N74"/>
    </sheetView>
  </sheetViews>
  <sheetFormatPr defaultRowHeight="15" x14ac:dyDescent="0.25"/>
  <cols>
    <col min="1" max="1" width="3" customWidth="1"/>
    <col min="2" max="2" width="9.140625" customWidth="1"/>
    <col min="3" max="3" width="8.85546875" customWidth="1"/>
    <col min="4" max="5" width="10.85546875" customWidth="1"/>
    <col min="6" max="7" width="12.140625" customWidth="1"/>
    <col min="8" max="8" width="7.42578125" customWidth="1"/>
    <col min="9" max="9" width="7.85546875" customWidth="1"/>
    <col min="10" max="10" width="6.85546875" customWidth="1"/>
    <col min="11" max="11" width="10.5703125" customWidth="1"/>
    <col min="12" max="12" width="9.5703125" customWidth="1"/>
    <col min="13" max="13" width="11" customWidth="1"/>
    <col min="14" max="14" width="11.85546875" customWidth="1"/>
  </cols>
  <sheetData>
    <row r="1" spans="2:14" ht="29.45" customHeight="1" x14ac:dyDescent="0.25">
      <c r="B1" s="492" t="s">
        <v>442</v>
      </c>
      <c r="C1" s="492"/>
      <c r="D1" s="492"/>
      <c r="E1" s="492"/>
      <c r="F1" s="492"/>
      <c r="G1" s="492"/>
      <c r="H1" s="492"/>
      <c r="I1" s="492"/>
      <c r="J1" s="492"/>
      <c r="K1" s="492"/>
      <c r="L1" s="492"/>
      <c r="M1" s="492"/>
      <c r="N1" s="492"/>
    </row>
    <row r="2" spans="2:14" ht="17.45" customHeight="1" x14ac:dyDescent="0.3">
      <c r="B2" s="493" t="s">
        <v>369</v>
      </c>
      <c r="C2" s="493"/>
      <c r="D2" s="494"/>
      <c r="E2" s="494"/>
      <c r="F2" s="494"/>
      <c r="G2" s="494"/>
      <c r="H2" s="494"/>
      <c r="I2" s="494"/>
      <c r="J2" s="494"/>
      <c r="K2" s="494"/>
      <c r="L2" s="494"/>
      <c r="M2" s="494"/>
      <c r="N2" s="494"/>
    </row>
    <row r="3" spans="2:14" ht="7.35" customHeight="1" x14ac:dyDescent="0.25">
      <c r="B3" s="390"/>
      <c r="C3" s="391"/>
      <c r="D3" s="391"/>
      <c r="E3" s="391"/>
      <c r="F3" s="391"/>
      <c r="G3" s="391"/>
      <c r="H3" s="391"/>
      <c r="I3" s="391"/>
      <c r="J3" s="391"/>
      <c r="K3" s="391"/>
      <c r="L3" s="391"/>
      <c r="M3" s="391"/>
      <c r="N3" s="391"/>
    </row>
    <row r="4" spans="2:14" ht="15.75" x14ac:dyDescent="0.25">
      <c r="B4" s="378" t="s">
        <v>293</v>
      </c>
      <c r="C4" s="379"/>
      <c r="D4" s="379"/>
      <c r="E4" s="379"/>
      <c r="F4" s="379"/>
      <c r="G4" s="379"/>
      <c r="H4" s="379"/>
      <c r="I4" s="379"/>
      <c r="J4" s="379"/>
      <c r="K4" s="379"/>
      <c r="L4" s="379"/>
      <c r="M4" s="379"/>
      <c r="N4" s="380"/>
    </row>
    <row r="5" spans="2:14" ht="18" customHeight="1" x14ac:dyDescent="0.25">
      <c r="B5" s="398" t="s">
        <v>294</v>
      </c>
      <c r="C5" s="398"/>
      <c r="D5" s="399" t="s">
        <v>295</v>
      </c>
      <c r="E5" s="399"/>
      <c r="F5" s="399"/>
      <c r="G5" s="396"/>
      <c r="H5" s="275" t="s">
        <v>296</v>
      </c>
      <c r="I5" s="275" t="s">
        <v>297</v>
      </c>
      <c r="J5" s="275" t="s">
        <v>1</v>
      </c>
      <c r="K5" s="275" t="s">
        <v>327</v>
      </c>
      <c r="L5" s="275" t="s">
        <v>34</v>
      </c>
      <c r="M5" s="275" t="s">
        <v>69</v>
      </c>
      <c r="N5" s="275" t="s">
        <v>298</v>
      </c>
    </row>
    <row r="6" spans="2:14" ht="84.6" customHeight="1" x14ac:dyDescent="0.25">
      <c r="B6" s="490"/>
      <c r="C6" s="491"/>
      <c r="D6" s="386"/>
      <c r="E6" s="386"/>
      <c r="F6" s="386"/>
      <c r="G6" s="386"/>
      <c r="H6" s="150"/>
      <c r="I6" s="151"/>
      <c r="J6" s="152"/>
      <c r="K6" s="198">
        <f>H6*I6</f>
        <v>0</v>
      </c>
      <c r="L6" s="173"/>
      <c r="M6" s="92">
        <f>K6*L6</f>
        <v>0</v>
      </c>
      <c r="N6" s="77">
        <f>K6</f>
        <v>0</v>
      </c>
    </row>
    <row r="7" spans="2:14" ht="86.45" customHeight="1" x14ac:dyDescent="0.25">
      <c r="B7" s="463"/>
      <c r="C7" s="464"/>
      <c r="D7" s="386"/>
      <c r="E7" s="386"/>
      <c r="F7" s="386"/>
      <c r="G7" s="386"/>
      <c r="H7" s="155"/>
      <c r="I7" s="154"/>
      <c r="J7" s="155"/>
      <c r="K7" s="198">
        <f t="shared" ref="K7:K8" si="0">H7*I7</f>
        <v>0</v>
      </c>
      <c r="L7" s="173"/>
      <c r="M7" s="92">
        <f t="shared" ref="M7:M8" si="1">K7*L7</f>
        <v>0</v>
      </c>
      <c r="N7" s="77">
        <f t="shared" ref="N7:N8" si="2">K7</f>
        <v>0</v>
      </c>
    </row>
    <row r="8" spans="2:14" ht="60" customHeight="1" x14ac:dyDescent="0.25">
      <c r="B8" s="463"/>
      <c r="C8" s="464"/>
      <c r="D8" s="386"/>
      <c r="E8" s="386"/>
      <c r="F8" s="386"/>
      <c r="G8" s="386"/>
      <c r="H8" s="155"/>
      <c r="I8" s="154"/>
      <c r="J8" s="155"/>
      <c r="K8" s="198">
        <f t="shared" si="0"/>
        <v>0</v>
      </c>
      <c r="L8" s="173"/>
      <c r="M8" s="92">
        <f t="shared" si="1"/>
        <v>0</v>
      </c>
      <c r="N8" s="77">
        <f t="shared" si="2"/>
        <v>0</v>
      </c>
    </row>
    <row r="9" spans="2:14" ht="15.75" x14ac:dyDescent="0.25">
      <c r="B9" s="350" t="s">
        <v>342</v>
      </c>
      <c r="C9" s="350"/>
      <c r="D9" s="350"/>
      <c r="E9" s="350"/>
      <c r="F9" s="350"/>
      <c r="G9" s="350"/>
      <c r="H9" s="350"/>
      <c r="I9" s="350"/>
      <c r="J9" s="350"/>
      <c r="K9" s="96">
        <f>SUM(K6:K8)</f>
        <v>0</v>
      </c>
      <c r="L9" s="97"/>
      <c r="M9" s="96">
        <f>SUM(M6:M8)</f>
        <v>0</v>
      </c>
      <c r="N9" s="90">
        <f>SUM(N6:N8)</f>
        <v>0</v>
      </c>
    </row>
    <row r="10" spans="2:14" ht="15.75" x14ac:dyDescent="0.25">
      <c r="B10" s="392" t="s">
        <v>299</v>
      </c>
      <c r="C10" s="393"/>
      <c r="D10" s="393"/>
      <c r="E10" s="393"/>
      <c r="F10" s="393"/>
      <c r="G10" s="393"/>
      <c r="H10" s="393"/>
      <c r="I10" s="393"/>
      <c r="J10" s="393"/>
      <c r="K10" s="393"/>
      <c r="L10" s="393"/>
      <c r="M10" s="393"/>
      <c r="N10" s="394"/>
    </row>
    <row r="11" spans="2:14" ht="18" customHeight="1" x14ac:dyDescent="0.25">
      <c r="B11" s="395" t="s">
        <v>294</v>
      </c>
      <c r="C11" s="396"/>
      <c r="D11" s="397" t="s">
        <v>300</v>
      </c>
      <c r="E11" s="397"/>
      <c r="F11" s="397"/>
      <c r="G11" s="397"/>
      <c r="H11" s="275" t="s">
        <v>296</v>
      </c>
      <c r="I11" s="275" t="s">
        <v>297</v>
      </c>
      <c r="J11" s="275" t="s">
        <v>1</v>
      </c>
      <c r="K11" s="275" t="s">
        <v>327</v>
      </c>
      <c r="L11" s="275" t="s">
        <v>34</v>
      </c>
      <c r="M11" s="275" t="s">
        <v>69</v>
      </c>
      <c r="N11" s="275" t="s">
        <v>298</v>
      </c>
    </row>
    <row r="12" spans="2:14" ht="60" customHeight="1" x14ac:dyDescent="0.25">
      <c r="B12" s="495"/>
      <c r="C12" s="496"/>
      <c r="D12" s="386"/>
      <c r="E12" s="386"/>
      <c r="F12" s="386"/>
      <c r="G12" s="386"/>
      <c r="H12" s="150"/>
      <c r="I12" s="151"/>
      <c r="J12" s="152"/>
      <c r="K12" s="92">
        <f t="shared" ref="K12:K21" si="3">H12*I12</f>
        <v>0</v>
      </c>
      <c r="L12" s="159"/>
      <c r="M12" s="92">
        <f t="shared" ref="M12:M21" si="4">K12*L12</f>
        <v>0</v>
      </c>
      <c r="N12" s="77">
        <f>K12</f>
        <v>0</v>
      </c>
    </row>
    <row r="13" spans="2:14" ht="60" customHeight="1" x14ac:dyDescent="0.25">
      <c r="B13" s="495"/>
      <c r="C13" s="496"/>
      <c r="D13" s="386"/>
      <c r="E13" s="386"/>
      <c r="F13" s="386"/>
      <c r="G13" s="386"/>
      <c r="H13" s="153"/>
      <c r="I13" s="151"/>
      <c r="J13" s="155"/>
      <c r="K13" s="92">
        <f t="shared" si="3"/>
        <v>0</v>
      </c>
      <c r="L13" s="160"/>
      <c r="M13" s="92">
        <f t="shared" si="4"/>
        <v>0</v>
      </c>
      <c r="N13" s="77">
        <f t="shared" ref="N13:N21" si="5">K13</f>
        <v>0</v>
      </c>
    </row>
    <row r="14" spans="2:14" ht="60" customHeight="1" x14ac:dyDescent="0.25">
      <c r="B14" s="495"/>
      <c r="C14" s="496"/>
      <c r="D14" s="386"/>
      <c r="E14" s="386"/>
      <c r="F14" s="386"/>
      <c r="G14" s="386"/>
      <c r="H14" s="153"/>
      <c r="I14" s="151"/>
      <c r="J14" s="155"/>
      <c r="K14" s="92">
        <f t="shared" si="3"/>
        <v>0</v>
      </c>
      <c r="L14" s="160"/>
      <c r="M14" s="92">
        <f t="shared" si="4"/>
        <v>0</v>
      </c>
      <c r="N14" s="77">
        <f t="shared" si="5"/>
        <v>0</v>
      </c>
    </row>
    <row r="15" spans="2:14" ht="60" customHeight="1" x14ac:dyDescent="0.25">
      <c r="B15" s="495"/>
      <c r="C15" s="496"/>
      <c r="D15" s="386"/>
      <c r="E15" s="386"/>
      <c r="F15" s="386"/>
      <c r="G15" s="386"/>
      <c r="H15" s="153"/>
      <c r="I15" s="151"/>
      <c r="J15" s="155"/>
      <c r="K15" s="92">
        <f t="shared" si="3"/>
        <v>0</v>
      </c>
      <c r="L15" s="160"/>
      <c r="M15" s="92">
        <f t="shared" si="4"/>
        <v>0</v>
      </c>
      <c r="N15" s="77">
        <f t="shared" si="5"/>
        <v>0</v>
      </c>
    </row>
    <row r="16" spans="2:14" ht="60" customHeight="1" x14ac:dyDescent="0.25">
      <c r="B16" s="503"/>
      <c r="C16" s="503"/>
      <c r="D16" s="342"/>
      <c r="E16" s="343"/>
      <c r="F16" s="343"/>
      <c r="G16" s="344"/>
      <c r="H16" s="153"/>
      <c r="I16" s="151"/>
      <c r="J16" s="155"/>
      <c r="K16" s="92">
        <f t="shared" si="3"/>
        <v>0</v>
      </c>
      <c r="L16" s="160"/>
      <c r="M16" s="92">
        <f t="shared" si="4"/>
        <v>0</v>
      </c>
      <c r="N16" s="77">
        <f t="shared" si="5"/>
        <v>0</v>
      </c>
    </row>
    <row r="17" spans="2:14" ht="60" customHeight="1" x14ac:dyDescent="0.25">
      <c r="B17" s="503"/>
      <c r="C17" s="503"/>
      <c r="D17" s="342"/>
      <c r="E17" s="343"/>
      <c r="F17" s="343"/>
      <c r="G17" s="344"/>
      <c r="H17" s="153"/>
      <c r="I17" s="151"/>
      <c r="J17" s="155"/>
      <c r="K17" s="92">
        <f t="shared" si="3"/>
        <v>0</v>
      </c>
      <c r="L17" s="160"/>
      <c r="M17" s="92">
        <f t="shared" si="4"/>
        <v>0</v>
      </c>
      <c r="N17" s="77">
        <f t="shared" si="5"/>
        <v>0</v>
      </c>
    </row>
    <row r="18" spans="2:14" ht="60" customHeight="1" x14ac:dyDescent="0.25">
      <c r="B18" s="495"/>
      <c r="C18" s="496"/>
      <c r="D18" s="504"/>
      <c r="E18" s="504"/>
      <c r="F18" s="504"/>
      <c r="G18" s="504"/>
      <c r="H18" s="153"/>
      <c r="I18" s="151"/>
      <c r="J18" s="155"/>
      <c r="K18" s="92">
        <f t="shared" si="3"/>
        <v>0</v>
      </c>
      <c r="L18" s="160"/>
      <c r="M18" s="92">
        <f t="shared" si="4"/>
        <v>0</v>
      </c>
      <c r="N18" s="77">
        <f t="shared" si="5"/>
        <v>0</v>
      </c>
    </row>
    <row r="19" spans="2:14" ht="60" customHeight="1" x14ac:dyDescent="0.25">
      <c r="B19" s="495"/>
      <c r="C19" s="496"/>
      <c r="D19" s="497"/>
      <c r="E19" s="498"/>
      <c r="F19" s="498"/>
      <c r="G19" s="499"/>
      <c r="H19" s="156"/>
      <c r="I19" s="151"/>
      <c r="J19" s="158"/>
      <c r="K19" s="92">
        <f t="shared" si="3"/>
        <v>0</v>
      </c>
      <c r="L19" s="161"/>
      <c r="M19" s="92">
        <f t="shared" si="4"/>
        <v>0</v>
      </c>
      <c r="N19" s="77">
        <f t="shared" si="5"/>
        <v>0</v>
      </c>
    </row>
    <row r="20" spans="2:14" ht="60" customHeight="1" x14ac:dyDescent="0.25">
      <c r="B20" s="495"/>
      <c r="C20" s="496"/>
      <c r="D20" s="497"/>
      <c r="E20" s="498"/>
      <c r="F20" s="498"/>
      <c r="G20" s="499"/>
      <c r="H20" s="156"/>
      <c r="I20" s="151"/>
      <c r="J20" s="158"/>
      <c r="K20" s="92">
        <f t="shared" si="3"/>
        <v>0</v>
      </c>
      <c r="L20" s="161"/>
      <c r="M20" s="92">
        <f t="shared" si="4"/>
        <v>0</v>
      </c>
      <c r="N20" s="77">
        <f t="shared" si="5"/>
        <v>0</v>
      </c>
    </row>
    <row r="21" spans="2:14" ht="60" customHeight="1" x14ac:dyDescent="0.25">
      <c r="B21" s="500"/>
      <c r="C21" s="501"/>
      <c r="D21" s="502"/>
      <c r="E21" s="502"/>
      <c r="F21" s="502"/>
      <c r="G21" s="502"/>
      <c r="H21" s="156"/>
      <c r="I21" s="151"/>
      <c r="J21" s="158"/>
      <c r="K21" s="92">
        <f t="shared" si="3"/>
        <v>0</v>
      </c>
      <c r="L21" s="161"/>
      <c r="M21" s="92">
        <f t="shared" si="4"/>
        <v>0</v>
      </c>
      <c r="N21" s="77">
        <f t="shared" si="5"/>
        <v>0</v>
      </c>
    </row>
    <row r="22" spans="2:14" ht="15.75" x14ac:dyDescent="0.25">
      <c r="B22" s="350" t="s">
        <v>343</v>
      </c>
      <c r="C22" s="350"/>
      <c r="D22" s="350"/>
      <c r="E22" s="350"/>
      <c r="F22" s="350"/>
      <c r="G22" s="350"/>
      <c r="H22" s="350"/>
      <c r="I22" s="350"/>
      <c r="J22" s="350"/>
      <c r="K22" s="98">
        <f>SUM(K12:K21)</f>
        <v>0</v>
      </c>
      <c r="L22" s="272"/>
      <c r="M22" s="98">
        <f>SUM(M12:M21)</f>
        <v>0</v>
      </c>
      <c r="N22" s="90">
        <f>SUM(N12:N21)</f>
        <v>0</v>
      </c>
    </row>
    <row r="23" spans="2:14" ht="15.75" x14ac:dyDescent="0.25">
      <c r="B23" s="392" t="s">
        <v>301</v>
      </c>
      <c r="C23" s="393"/>
      <c r="D23" s="393"/>
      <c r="E23" s="393"/>
      <c r="F23" s="393"/>
      <c r="G23" s="393"/>
      <c r="H23" s="393"/>
      <c r="I23" s="393"/>
      <c r="J23" s="393"/>
      <c r="K23" s="393"/>
      <c r="L23" s="393"/>
      <c r="M23" s="393"/>
      <c r="N23" s="394"/>
    </row>
    <row r="24" spans="2:14" ht="18" customHeight="1" x14ac:dyDescent="0.25">
      <c r="B24" s="398" t="s">
        <v>294</v>
      </c>
      <c r="C24" s="398"/>
      <c r="D24" s="398" t="s">
        <v>295</v>
      </c>
      <c r="E24" s="398"/>
      <c r="F24" s="398"/>
      <c r="G24" s="398"/>
      <c r="H24" s="275" t="s">
        <v>296</v>
      </c>
      <c r="I24" s="275" t="s">
        <v>297</v>
      </c>
      <c r="J24" s="275" t="s">
        <v>1</v>
      </c>
      <c r="K24" s="275" t="s">
        <v>327</v>
      </c>
      <c r="L24" s="275" t="s">
        <v>34</v>
      </c>
      <c r="M24" s="275" t="s">
        <v>69</v>
      </c>
      <c r="N24" s="275" t="s">
        <v>298</v>
      </c>
    </row>
    <row r="25" spans="2:14" ht="50.1" customHeight="1" x14ac:dyDescent="0.25">
      <c r="B25" s="505"/>
      <c r="C25" s="506"/>
      <c r="D25" s="342"/>
      <c r="E25" s="343"/>
      <c r="F25" s="343"/>
      <c r="G25" s="344"/>
      <c r="H25" s="153"/>
      <c r="I25" s="154"/>
      <c r="J25" s="155"/>
      <c r="K25" s="92">
        <f t="shared" ref="K25:K27" si="6">H25*I25</f>
        <v>0</v>
      </c>
      <c r="L25" s="161"/>
      <c r="M25" s="92">
        <f t="shared" ref="M25:M27" si="7">K25*L25</f>
        <v>0</v>
      </c>
      <c r="N25" s="77">
        <f>K25</f>
        <v>0</v>
      </c>
    </row>
    <row r="26" spans="2:14" ht="50.1" customHeight="1" x14ac:dyDescent="0.25">
      <c r="B26" s="505"/>
      <c r="C26" s="506"/>
      <c r="D26" s="342"/>
      <c r="E26" s="343"/>
      <c r="F26" s="343"/>
      <c r="G26" s="344"/>
      <c r="H26" s="153"/>
      <c r="I26" s="154"/>
      <c r="J26" s="155"/>
      <c r="K26" s="92">
        <f t="shared" si="6"/>
        <v>0</v>
      </c>
      <c r="L26" s="161"/>
      <c r="M26" s="92">
        <f t="shared" si="7"/>
        <v>0</v>
      </c>
      <c r="N26" s="77">
        <f t="shared" ref="N26:N27" si="8">K26</f>
        <v>0</v>
      </c>
    </row>
    <row r="27" spans="2:14" ht="50.1" customHeight="1" x14ac:dyDescent="0.25">
      <c r="B27" s="505"/>
      <c r="C27" s="506"/>
      <c r="D27" s="342"/>
      <c r="E27" s="343"/>
      <c r="F27" s="343"/>
      <c r="G27" s="344"/>
      <c r="H27" s="153"/>
      <c r="I27" s="154"/>
      <c r="J27" s="155"/>
      <c r="K27" s="92">
        <f t="shared" si="6"/>
        <v>0</v>
      </c>
      <c r="L27" s="161"/>
      <c r="M27" s="92">
        <f t="shared" si="7"/>
        <v>0</v>
      </c>
      <c r="N27" s="77">
        <f t="shared" si="8"/>
        <v>0</v>
      </c>
    </row>
    <row r="28" spans="2:14" ht="16.5" x14ac:dyDescent="0.25">
      <c r="B28" s="351" t="s">
        <v>344</v>
      </c>
      <c r="C28" s="351"/>
      <c r="D28" s="351"/>
      <c r="E28" s="351"/>
      <c r="F28" s="351"/>
      <c r="G28" s="351"/>
      <c r="H28" s="351"/>
      <c r="I28" s="351"/>
      <c r="J28" s="351"/>
      <c r="K28" s="101">
        <f>SUM(K25:K27)</f>
        <v>0</v>
      </c>
      <c r="L28" s="273"/>
      <c r="M28" s="101">
        <f>SUM(M25:M27)</f>
        <v>0</v>
      </c>
      <c r="N28" s="91">
        <f>N25+N26+N27</f>
        <v>0</v>
      </c>
    </row>
    <row r="29" spans="2:14" ht="15.75" x14ac:dyDescent="0.25">
      <c r="B29" s="392" t="s">
        <v>317</v>
      </c>
      <c r="C29" s="393"/>
      <c r="D29" s="393"/>
      <c r="E29" s="393"/>
      <c r="F29" s="393"/>
      <c r="G29" s="393"/>
      <c r="H29" s="393"/>
      <c r="I29" s="393"/>
      <c r="J29" s="393"/>
      <c r="K29" s="393"/>
      <c r="L29" s="393"/>
      <c r="M29" s="393"/>
      <c r="N29" s="394"/>
    </row>
    <row r="30" spans="2:14" ht="18" customHeight="1" x14ac:dyDescent="0.25">
      <c r="B30" s="398" t="s">
        <v>329</v>
      </c>
      <c r="C30" s="398"/>
      <c r="D30" s="395" t="s">
        <v>328</v>
      </c>
      <c r="E30" s="399"/>
      <c r="F30" s="399"/>
      <c r="G30" s="399"/>
      <c r="H30" s="399"/>
      <c r="I30" s="399"/>
      <c r="J30" s="399"/>
      <c r="K30" s="399"/>
      <c r="L30" s="399"/>
      <c r="M30" s="396"/>
      <c r="N30" s="275" t="s">
        <v>298</v>
      </c>
    </row>
    <row r="31" spans="2:14" ht="30" customHeight="1" x14ac:dyDescent="0.3">
      <c r="B31" s="365"/>
      <c r="C31" s="365"/>
      <c r="D31" s="366"/>
      <c r="E31" s="367"/>
      <c r="F31" s="367"/>
      <c r="G31" s="367"/>
      <c r="H31" s="367"/>
      <c r="I31" s="367"/>
      <c r="J31" s="367"/>
      <c r="K31" s="367"/>
      <c r="L31" s="367"/>
      <c r="M31" s="368"/>
      <c r="N31" s="162"/>
    </row>
    <row r="32" spans="2:14" ht="30" customHeight="1" x14ac:dyDescent="0.3">
      <c r="B32" s="365"/>
      <c r="C32" s="365"/>
      <c r="D32" s="366"/>
      <c r="E32" s="367"/>
      <c r="F32" s="367"/>
      <c r="G32" s="367"/>
      <c r="H32" s="367"/>
      <c r="I32" s="367"/>
      <c r="J32" s="367"/>
      <c r="K32" s="367"/>
      <c r="L32" s="367"/>
      <c r="M32" s="368"/>
      <c r="N32" s="162"/>
    </row>
    <row r="33" spans="2:14" ht="30" customHeight="1" x14ac:dyDescent="0.3">
      <c r="B33" s="365"/>
      <c r="C33" s="365"/>
      <c r="D33" s="366"/>
      <c r="E33" s="367"/>
      <c r="F33" s="367"/>
      <c r="G33" s="367"/>
      <c r="H33" s="367"/>
      <c r="I33" s="367"/>
      <c r="J33" s="367"/>
      <c r="K33" s="367"/>
      <c r="L33" s="367"/>
      <c r="M33" s="368"/>
      <c r="N33" s="162"/>
    </row>
    <row r="34" spans="2:14" ht="16.5" x14ac:dyDescent="0.25">
      <c r="B34" s="411" t="s">
        <v>304</v>
      </c>
      <c r="C34" s="412"/>
      <c r="D34" s="412"/>
      <c r="E34" s="412"/>
      <c r="F34" s="412"/>
      <c r="G34" s="412"/>
      <c r="H34" s="412"/>
      <c r="I34" s="412"/>
      <c r="J34" s="412"/>
      <c r="K34" s="412"/>
      <c r="L34" s="412"/>
      <c r="M34" s="413"/>
      <c r="N34" s="91">
        <f>N31+N32+N33</f>
        <v>0</v>
      </c>
    </row>
    <row r="35" spans="2:14" ht="15.75" x14ac:dyDescent="0.25">
      <c r="B35" s="392" t="s">
        <v>318</v>
      </c>
      <c r="C35" s="393"/>
      <c r="D35" s="393"/>
      <c r="E35" s="393"/>
      <c r="F35" s="393"/>
      <c r="G35" s="393"/>
      <c r="H35" s="393"/>
      <c r="I35" s="393"/>
      <c r="J35" s="393"/>
      <c r="K35" s="393"/>
      <c r="L35" s="393"/>
      <c r="M35" s="393"/>
      <c r="N35" s="394"/>
    </row>
    <row r="36" spans="2:14" ht="18" customHeight="1" x14ac:dyDescent="0.25">
      <c r="B36" s="414"/>
      <c r="C36" s="376"/>
      <c r="D36" s="376" t="s">
        <v>302</v>
      </c>
      <c r="E36" s="376"/>
      <c r="F36" s="376"/>
      <c r="G36" s="376"/>
      <c r="H36" s="376"/>
      <c r="I36" s="376"/>
      <c r="J36" s="376"/>
      <c r="K36" s="376"/>
      <c r="L36" s="376"/>
      <c r="M36" s="377"/>
      <c r="N36" s="275" t="s">
        <v>303</v>
      </c>
    </row>
    <row r="37" spans="2:14" ht="30" customHeight="1" x14ac:dyDescent="0.3">
      <c r="B37" s="510" t="s">
        <v>330</v>
      </c>
      <c r="C37" s="510"/>
      <c r="D37" s="511"/>
      <c r="E37" s="512"/>
      <c r="F37" s="512"/>
      <c r="G37" s="512"/>
      <c r="H37" s="512"/>
      <c r="I37" s="512"/>
      <c r="J37" s="512"/>
      <c r="K37" s="512"/>
      <c r="L37" s="512"/>
      <c r="M37" s="513"/>
      <c r="N37" s="78">
        <f>M9</f>
        <v>0</v>
      </c>
    </row>
    <row r="38" spans="2:14" ht="30" customHeight="1" x14ac:dyDescent="0.3">
      <c r="B38" s="415" t="s">
        <v>331</v>
      </c>
      <c r="C38" s="415"/>
      <c r="D38" s="511"/>
      <c r="E38" s="512"/>
      <c r="F38" s="512"/>
      <c r="G38" s="512"/>
      <c r="H38" s="512"/>
      <c r="I38" s="512"/>
      <c r="J38" s="512"/>
      <c r="K38" s="512"/>
      <c r="L38" s="512"/>
      <c r="M38" s="513"/>
      <c r="N38" s="78">
        <f>M22</f>
        <v>0</v>
      </c>
    </row>
    <row r="39" spans="2:14" ht="30" customHeight="1" x14ac:dyDescent="0.3">
      <c r="B39" s="510" t="s">
        <v>332</v>
      </c>
      <c r="C39" s="510"/>
      <c r="D39" s="511"/>
      <c r="E39" s="512"/>
      <c r="F39" s="512"/>
      <c r="G39" s="512"/>
      <c r="H39" s="512"/>
      <c r="I39" s="512"/>
      <c r="J39" s="512"/>
      <c r="K39" s="512"/>
      <c r="L39" s="512"/>
      <c r="M39" s="513"/>
      <c r="N39" s="78">
        <f>M28</f>
        <v>0</v>
      </c>
    </row>
    <row r="40" spans="2:14" ht="15.75" x14ac:dyDescent="0.25">
      <c r="B40" s="350" t="s">
        <v>309</v>
      </c>
      <c r="C40" s="350"/>
      <c r="D40" s="350"/>
      <c r="E40" s="350"/>
      <c r="F40" s="350"/>
      <c r="G40" s="350"/>
      <c r="H40" s="350"/>
      <c r="I40" s="350"/>
      <c r="J40" s="350"/>
      <c r="K40" s="350"/>
      <c r="L40" s="350"/>
      <c r="M40" s="350"/>
      <c r="N40" s="93">
        <f>SUM(N37:N39)</f>
        <v>0</v>
      </c>
    </row>
    <row r="41" spans="2:14" ht="15.75" x14ac:dyDescent="0.25">
      <c r="B41" s="378" t="s">
        <v>319</v>
      </c>
      <c r="C41" s="379"/>
      <c r="D41" s="379"/>
      <c r="E41" s="379"/>
      <c r="F41" s="379"/>
      <c r="G41" s="379"/>
      <c r="H41" s="379"/>
      <c r="I41" s="379"/>
      <c r="J41" s="379"/>
      <c r="K41" s="379"/>
      <c r="L41" s="379"/>
      <c r="M41" s="379"/>
      <c r="N41" s="380"/>
    </row>
    <row r="42" spans="2:14" ht="18" customHeight="1" x14ac:dyDescent="0.3">
      <c r="B42" s="404" t="s">
        <v>305</v>
      </c>
      <c r="C42" s="405"/>
      <c r="D42" s="408" t="s">
        <v>306</v>
      </c>
      <c r="E42" s="371"/>
      <c r="F42" s="371"/>
      <c r="G42" s="371"/>
      <c r="H42" s="371"/>
      <c r="I42" s="371"/>
      <c r="J42" s="371"/>
      <c r="K42" s="372"/>
      <c r="L42" s="79" t="s">
        <v>307</v>
      </c>
      <c r="M42" s="80" t="s">
        <v>308</v>
      </c>
      <c r="N42" s="275" t="s">
        <v>298</v>
      </c>
    </row>
    <row r="43" spans="2:14" ht="30" customHeight="1" x14ac:dyDescent="0.3">
      <c r="B43" s="365"/>
      <c r="C43" s="365"/>
      <c r="D43" s="507"/>
      <c r="E43" s="508"/>
      <c r="F43" s="508"/>
      <c r="G43" s="508"/>
      <c r="H43" s="508"/>
      <c r="I43" s="508"/>
      <c r="J43" s="508"/>
      <c r="K43" s="509"/>
      <c r="L43" s="276"/>
      <c r="M43" s="277"/>
      <c r="N43" s="171"/>
    </row>
    <row r="44" spans="2:14" ht="30" customHeight="1" x14ac:dyDescent="0.3">
      <c r="B44" s="514"/>
      <c r="C44" s="514"/>
      <c r="D44" s="366"/>
      <c r="E44" s="367"/>
      <c r="F44" s="367"/>
      <c r="G44" s="367"/>
      <c r="H44" s="367"/>
      <c r="I44" s="367"/>
      <c r="J44" s="367"/>
      <c r="K44" s="368"/>
      <c r="L44" s="278"/>
      <c r="M44" s="279"/>
      <c r="N44" s="171"/>
    </row>
    <row r="45" spans="2:14" ht="15.75" x14ac:dyDescent="0.25">
      <c r="B45" s="407" t="s">
        <v>311</v>
      </c>
      <c r="C45" s="407"/>
      <c r="D45" s="407"/>
      <c r="E45" s="407"/>
      <c r="F45" s="407"/>
      <c r="G45" s="407"/>
      <c r="H45" s="407"/>
      <c r="I45" s="407"/>
      <c r="J45" s="407"/>
      <c r="K45" s="407"/>
      <c r="L45" s="407"/>
      <c r="M45" s="407"/>
      <c r="N45" s="90">
        <f>SUM(N43:N44)</f>
        <v>0</v>
      </c>
    </row>
    <row r="46" spans="2:14" ht="15.75" x14ac:dyDescent="0.25">
      <c r="B46" s="378" t="s">
        <v>320</v>
      </c>
      <c r="C46" s="379"/>
      <c r="D46" s="379"/>
      <c r="E46" s="379"/>
      <c r="F46" s="379"/>
      <c r="G46" s="379"/>
      <c r="H46" s="379"/>
      <c r="I46" s="379"/>
      <c r="J46" s="379"/>
      <c r="K46" s="379"/>
      <c r="L46" s="379"/>
      <c r="M46" s="379"/>
      <c r="N46" s="380"/>
    </row>
    <row r="47" spans="2:14" ht="17.45" customHeight="1" x14ac:dyDescent="0.3">
      <c r="B47" s="403" t="s">
        <v>305</v>
      </c>
      <c r="C47" s="403"/>
      <c r="D47" s="352" t="s">
        <v>310</v>
      </c>
      <c r="E47" s="410"/>
      <c r="F47" s="410"/>
      <c r="G47" s="410"/>
      <c r="H47" s="410"/>
      <c r="I47" s="410"/>
      <c r="J47" s="410"/>
      <c r="K47" s="410"/>
      <c r="L47" s="410"/>
      <c r="M47" s="353"/>
      <c r="N47" s="275" t="s">
        <v>298</v>
      </c>
    </row>
    <row r="48" spans="2:14" ht="30" customHeight="1" x14ac:dyDescent="0.3">
      <c r="B48" s="365"/>
      <c r="C48" s="365"/>
      <c r="D48" s="365"/>
      <c r="E48" s="365"/>
      <c r="F48" s="365"/>
      <c r="G48" s="365"/>
      <c r="H48" s="365"/>
      <c r="I48" s="365"/>
      <c r="J48" s="365"/>
      <c r="K48" s="365"/>
      <c r="L48" s="365"/>
      <c r="M48" s="365"/>
      <c r="N48" s="167"/>
    </row>
    <row r="49" spans="2:14" ht="30" customHeight="1" x14ac:dyDescent="0.3">
      <c r="B49" s="365"/>
      <c r="C49" s="365"/>
      <c r="D49" s="365"/>
      <c r="E49" s="365"/>
      <c r="F49" s="365"/>
      <c r="G49" s="365"/>
      <c r="H49" s="365"/>
      <c r="I49" s="365"/>
      <c r="J49" s="365"/>
      <c r="K49" s="365"/>
      <c r="L49" s="365"/>
      <c r="M49" s="365"/>
      <c r="N49" s="167"/>
    </row>
    <row r="50" spans="2:14" ht="30" customHeight="1" x14ac:dyDescent="0.3">
      <c r="B50" s="365"/>
      <c r="C50" s="365"/>
      <c r="D50" s="365"/>
      <c r="E50" s="365"/>
      <c r="F50" s="365"/>
      <c r="G50" s="365"/>
      <c r="H50" s="365"/>
      <c r="I50" s="365"/>
      <c r="J50" s="365"/>
      <c r="K50" s="365"/>
      <c r="L50" s="365"/>
      <c r="M50" s="365"/>
      <c r="N50" s="167"/>
    </row>
    <row r="51" spans="2:14" ht="30" customHeight="1" x14ac:dyDescent="0.3">
      <c r="B51" s="365"/>
      <c r="C51" s="365"/>
      <c r="D51" s="365"/>
      <c r="E51" s="365"/>
      <c r="F51" s="365"/>
      <c r="G51" s="365"/>
      <c r="H51" s="365"/>
      <c r="I51" s="365"/>
      <c r="J51" s="365"/>
      <c r="K51" s="365"/>
      <c r="L51" s="365"/>
      <c r="M51" s="365"/>
      <c r="N51" s="167"/>
    </row>
    <row r="52" spans="2:14" ht="30" customHeight="1" x14ac:dyDescent="0.3">
      <c r="B52" s="365"/>
      <c r="C52" s="365"/>
      <c r="D52" s="365"/>
      <c r="E52" s="365"/>
      <c r="F52" s="365"/>
      <c r="G52" s="365"/>
      <c r="H52" s="365"/>
      <c r="I52" s="365"/>
      <c r="J52" s="365"/>
      <c r="K52" s="365"/>
      <c r="L52" s="365"/>
      <c r="M52" s="365"/>
      <c r="N52" s="167"/>
    </row>
    <row r="53" spans="2:14" ht="15.75" x14ac:dyDescent="0.25">
      <c r="B53" s="350" t="s">
        <v>313</v>
      </c>
      <c r="C53" s="350"/>
      <c r="D53" s="350"/>
      <c r="E53" s="350"/>
      <c r="F53" s="350"/>
      <c r="G53" s="350"/>
      <c r="H53" s="350"/>
      <c r="I53" s="350"/>
      <c r="J53" s="350"/>
      <c r="K53" s="350"/>
      <c r="L53" s="350"/>
      <c r="M53" s="350"/>
      <c r="N53" s="90">
        <f>SUM(N48:N52)</f>
        <v>0</v>
      </c>
    </row>
    <row r="54" spans="2:14" ht="15.75" x14ac:dyDescent="0.25">
      <c r="B54" s="392" t="s">
        <v>321</v>
      </c>
      <c r="C54" s="393"/>
      <c r="D54" s="393"/>
      <c r="E54" s="393"/>
      <c r="F54" s="393"/>
      <c r="G54" s="393"/>
      <c r="H54" s="393"/>
      <c r="I54" s="393"/>
      <c r="J54" s="393"/>
      <c r="K54" s="393"/>
      <c r="L54" s="393"/>
      <c r="M54" s="393"/>
      <c r="N54" s="394"/>
    </row>
    <row r="55" spans="2:14" ht="18" customHeight="1" x14ac:dyDescent="0.25">
      <c r="B55" s="414" t="s">
        <v>335</v>
      </c>
      <c r="C55" s="376"/>
      <c r="D55" s="376"/>
      <c r="E55" s="376"/>
      <c r="F55" s="376"/>
      <c r="G55" s="377"/>
      <c r="H55" s="373" t="s">
        <v>333</v>
      </c>
      <c r="I55" s="374"/>
      <c r="J55" s="373" t="s">
        <v>334</v>
      </c>
      <c r="K55" s="374"/>
      <c r="L55" s="94" t="s">
        <v>312</v>
      </c>
      <c r="M55" s="94" t="s">
        <v>308</v>
      </c>
      <c r="N55" s="275" t="s">
        <v>303</v>
      </c>
    </row>
    <row r="56" spans="2:14" ht="30" customHeight="1" x14ac:dyDescent="0.3">
      <c r="B56" s="365"/>
      <c r="C56" s="365"/>
      <c r="D56" s="365"/>
      <c r="E56" s="365"/>
      <c r="F56" s="365"/>
      <c r="G56" s="365"/>
      <c r="H56" s="515"/>
      <c r="I56" s="515"/>
      <c r="J56" s="515"/>
      <c r="K56" s="515"/>
      <c r="L56" s="264"/>
      <c r="M56" s="265"/>
      <c r="N56" s="167"/>
    </row>
    <row r="57" spans="2:14" ht="30" customHeight="1" x14ac:dyDescent="0.3">
      <c r="B57" s="365"/>
      <c r="C57" s="365"/>
      <c r="D57" s="365"/>
      <c r="E57" s="365"/>
      <c r="F57" s="365"/>
      <c r="G57" s="365"/>
      <c r="H57" s="515"/>
      <c r="I57" s="515"/>
      <c r="J57" s="515"/>
      <c r="K57" s="515"/>
      <c r="L57" s="264"/>
      <c r="M57" s="265"/>
      <c r="N57" s="167"/>
    </row>
    <row r="58" spans="2:14" ht="30" customHeight="1" x14ac:dyDescent="0.3">
      <c r="B58" s="365"/>
      <c r="C58" s="365"/>
      <c r="D58" s="365"/>
      <c r="E58" s="365"/>
      <c r="F58" s="365"/>
      <c r="G58" s="365"/>
      <c r="H58" s="515"/>
      <c r="I58" s="515"/>
      <c r="J58" s="515"/>
      <c r="K58" s="515"/>
      <c r="L58" s="264"/>
      <c r="M58" s="265"/>
      <c r="N58" s="167"/>
    </row>
    <row r="59" spans="2:14" ht="30" customHeight="1" x14ac:dyDescent="0.3">
      <c r="B59" s="365"/>
      <c r="C59" s="365"/>
      <c r="D59" s="365"/>
      <c r="E59" s="365"/>
      <c r="F59" s="365"/>
      <c r="G59" s="365"/>
      <c r="H59" s="515"/>
      <c r="I59" s="515"/>
      <c r="J59" s="515"/>
      <c r="K59" s="515"/>
      <c r="L59" s="264"/>
      <c r="M59" s="265"/>
      <c r="N59" s="167"/>
    </row>
    <row r="60" spans="2:14" ht="30" customHeight="1" x14ac:dyDescent="0.3">
      <c r="B60" s="365"/>
      <c r="C60" s="365"/>
      <c r="D60" s="365"/>
      <c r="E60" s="365"/>
      <c r="F60" s="365"/>
      <c r="G60" s="365"/>
      <c r="H60" s="515"/>
      <c r="I60" s="515"/>
      <c r="J60" s="515"/>
      <c r="K60" s="515"/>
      <c r="L60" s="264"/>
      <c r="M60" s="265"/>
      <c r="N60" s="167"/>
    </row>
    <row r="61" spans="2:14" ht="30" customHeight="1" x14ac:dyDescent="0.3">
      <c r="B61" s="365"/>
      <c r="C61" s="365"/>
      <c r="D61" s="365"/>
      <c r="E61" s="365"/>
      <c r="F61" s="365"/>
      <c r="G61" s="365"/>
      <c r="H61" s="515"/>
      <c r="I61" s="515"/>
      <c r="J61" s="515"/>
      <c r="K61" s="515"/>
      <c r="L61" s="264"/>
      <c r="M61" s="265"/>
      <c r="N61" s="167"/>
    </row>
    <row r="62" spans="2:14" ht="15.75" x14ac:dyDescent="0.25">
      <c r="B62" s="350" t="s">
        <v>315</v>
      </c>
      <c r="C62" s="350"/>
      <c r="D62" s="350"/>
      <c r="E62" s="350"/>
      <c r="F62" s="350"/>
      <c r="G62" s="350"/>
      <c r="H62" s="350"/>
      <c r="I62" s="350"/>
      <c r="J62" s="350"/>
      <c r="K62" s="350"/>
      <c r="L62" s="350"/>
      <c r="M62" s="350"/>
      <c r="N62" s="90">
        <f>SUM(N56:N61)</f>
        <v>0</v>
      </c>
    </row>
    <row r="63" spans="2:14" ht="15.75" x14ac:dyDescent="0.25">
      <c r="B63" s="392" t="s">
        <v>322</v>
      </c>
      <c r="C63" s="393"/>
      <c r="D63" s="393"/>
      <c r="E63" s="393"/>
      <c r="F63" s="393"/>
      <c r="G63" s="393"/>
      <c r="H63" s="393"/>
      <c r="I63" s="393"/>
      <c r="J63" s="393"/>
      <c r="K63" s="393"/>
      <c r="L63" s="393"/>
      <c r="M63" s="393"/>
      <c r="N63" s="394"/>
    </row>
    <row r="64" spans="2:14" ht="18" customHeight="1" x14ac:dyDescent="0.3">
      <c r="B64" s="370" t="s">
        <v>336</v>
      </c>
      <c r="C64" s="370"/>
      <c r="D64" s="371" t="s">
        <v>314</v>
      </c>
      <c r="E64" s="371"/>
      <c r="F64" s="371"/>
      <c r="G64" s="371"/>
      <c r="H64" s="371"/>
      <c r="I64" s="371"/>
      <c r="J64" s="371"/>
      <c r="K64" s="371"/>
      <c r="L64" s="371"/>
      <c r="M64" s="372"/>
      <c r="N64" s="275" t="s">
        <v>298</v>
      </c>
    </row>
    <row r="65" spans="2:15" ht="30" customHeight="1" x14ac:dyDescent="0.3">
      <c r="B65" s="365" t="s">
        <v>338</v>
      </c>
      <c r="C65" s="365"/>
      <c r="D65" s="365"/>
      <c r="E65" s="365"/>
      <c r="F65" s="365"/>
      <c r="G65" s="365"/>
      <c r="H65" s="365"/>
      <c r="I65" s="365"/>
      <c r="J65" s="365"/>
      <c r="K65" s="365"/>
      <c r="L65" s="365"/>
      <c r="M65" s="365"/>
      <c r="N65" s="171"/>
    </row>
    <row r="66" spans="2:15" ht="30" customHeight="1" x14ac:dyDescent="0.3">
      <c r="B66" s="365"/>
      <c r="C66" s="365"/>
      <c r="D66" s="365"/>
      <c r="E66" s="365"/>
      <c r="F66" s="365"/>
      <c r="G66" s="365"/>
      <c r="H66" s="365"/>
      <c r="I66" s="365"/>
      <c r="J66" s="365"/>
      <c r="K66" s="365"/>
      <c r="L66" s="365"/>
      <c r="M66" s="365"/>
      <c r="N66" s="171"/>
      <c r="O66" s="267"/>
    </row>
    <row r="67" spans="2:15" ht="30" customHeight="1" x14ac:dyDescent="0.3">
      <c r="B67" s="365"/>
      <c r="C67" s="365"/>
      <c r="D67" s="365"/>
      <c r="E67" s="365"/>
      <c r="F67" s="365"/>
      <c r="G67" s="365"/>
      <c r="H67" s="365"/>
      <c r="I67" s="365"/>
      <c r="J67" s="365"/>
      <c r="K67" s="365"/>
      <c r="L67" s="365"/>
      <c r="M67" s="365"/>
      <c r="N67" s="171"/>
    </row>
    <row r="68" spans="2:15" ht="15.75" x14ac:dyDescent="0.25">
      <c r="B68" s="350" t="s">
        <v>337</v>
      </c>
      <c r="C68" s="350"/>
      <c r="D68" s="350"/>
      <c r="E68" s="350"/>
      <c r="F68" s="350"/>
      <c r="G68" s="350"/>
      <c r="H68" s="350"/>
      <c r="I68" s="350"/>
      <c r="J68" s="350"/>
      <c r="K68" s="350"/>
      <c r="L68" s="350"/>
      <c r="M68" s="350"/>
      <c r="N68" s="95">
        <f>SUM(N65:N67)</f>
        <v>0</v>
      </c>
    </row>
    <row r="69" spans="2:15" ht="15.75" x14ac:dyDescent="0.25">
      <c r="B69" s="392" t="s">
        <v>323</v>
      </c>
      <c r="C69" s="393"/>
      <c r="D69" s="393"/>
      <c r="E69" s="393"/>
      <c r="F69" s="393"/>
      <c r="G69" s="393"/>
      <c r="H69" s="393"/>
      <c r="I69" s="393"/>
      <c r="J69" s="393"/>
      <c r="K69" s="393"/>
      <c r="L69" s="393"/>
      <c r="M69" s="393"/>
      <c r="N69" s="394"/>
    </row>
    <row r="70" spans="2:15" ht="16.5" x14ac:dyDescent="0.3">
      <c r="B70" s="516"/>
      <c r="C70" s="517"/>
      <c r="D70" s="517"/>
      <c r="E70" s="517"/>
      <c r="F70" s="517"/>
      <c r="G70" s="517"/>
      <c r="H70" s="517"/>
      <c r="I70" s="518"/>
      <c r="J70" s="352" t="s">
        <v>74</v>
      </c>
      <c r="K70" s="353"/>
      <c r="L70" s="352" t="s">
        <v>339</v>
      </c>
      <c r="M70" s="353"/>
      <c r="N70" s="275" t="s">
        <v>303</v>
      </c>
    </row>
    <row r="71" spans="2:15" ht="18" customHeight="1" x14ac:dyDescent="0.3">
      <c r="B71" s="519"/>
      <c r="C71" s="520"/>
      <c r="D71" s="520"/>
      <c r="E71" s="520"/>
      <c r="F71" s="520"/>
      <c r="G71" s="520"/>
      <c r="H71" s="520"/>
      <c r="I71" s="521"/>
      <c r="J71" s="354"/>
      <c r="K71" s="355"/>
      <c r="L71" s="354"/>
      <c r="M71" s="355"/>
      <c r="N71" s="266"/>
    </row>
    <row r="72" spans="2:15" ht="15.75" x14ac:dyDescent="0.25">
      <c r="B72" s="392" t="s">
        <v>324</v>
      </c>
      <c r="C72" s="393"/>
      <c r="D72" s="393"/>
      <c r="E72" s="393"/>
      <c r="F72" s="393"/>
      <c r="G72" s="393"/>
      <c r="H72" s="393"/>
      <c r="I72" s="393"/>
      <c r="J72" s="393"/>
      <c r="K72" s="393"/>
      <c r="L72" s="393"/>
      <c r="M72" s="393"/>
      <c r="N72" s="394"/>
    </row>
    <row r="73" spans="2:15" ht="18" customHeight="1" x14ac:dyDescent="0.3">
      <c r="B73" s="362" t="s">
        <v>340</v>
      </c>
      <c r="C73" s="363"/>
      <c r="D73" s="363"/>
      <c r="E73" s="363"/>
      <c r="F73" s="363"/>
      <c r="G73" s="363"/>
      <c r="H73" s="363"/>
      <c r="I73" s="363"/>
      <c r="J73" s="363"/>
      <c r="K73" s="363"/>
      <c r="L73" s="363"/>
      <c r="M73" s="364"/>
      <c r="N73" s="274" t="s">
        <v>303</v>
      </c>
    </row>
    <row r="74" spans="2:15" ht="25.35" customHeight="1" x14ac:dyDescent="0.3">
      <c r="B74" s="366"/>
      <c r="C74" s="367"/>
      <c r="D74" s="367"/>
      <c r="E74" s="367"/>
      <c r="F74" s="367"/>
      <c r="G74" s="367"/>
      <c r="H74" s="367"/>
      <c r="I74" s="367"/>
      <c r="J74" s="367"/>
      <c r="K74" s="367"/>
      <c r="L74" s="367"/>
      <c r="M74" s="368"/>
      <c r="N74" s="293"/>
    </row>
    <row r="75" spans="2:15" ht="25.35" customHeight="1" x14ac:dyDescent="0.3">
      <c r="B75" s="365"/>
      <c r="C75" s="365"/>
      <c r="D75" s="365"/>
      <c r="E75" s="365"/>
      <c r="F75" s="365"/>
      <c r="G75" s="365"/>
      <c r="H75" s="365"/>
      <c r="I75" s="365"/>
      <c r="J75" s="365"/>
      <c r="K75" s="365"/>
      <c r="L75" s="365"/>
      <c r="M75" s="365"/>
      <c r="N75" s="171"/>
    </row>
    <row r="76" spans="2:15" ht="15.75" x14ac:dyDescent="0.25">
      <c r="B76" s="350" t="s">
        <v>341</v>
      </c>
      <c r="C76" s="350"/>
      <c r="D76" s="350"/>
      <c r="E76" s="350"/>
      <c r="F76" s="350"/>
      <c r="G76" s="350"/>
      <c r="H76" s="350"/>
      <c r="I76" s="350"/>
      <c r="J76" s="350"/>
      <c r="K76" s="350"/>
      <c r="L76" s="350"/>
      <c r="M76" s="350"/>
      <c r="N76" s="95">
        <f>SUM(N74:N75)</f>
        <v>0</v>
      </c>
    </row>
    <row r="77" spans="2:15" ht="22.7" customHeight="1" x14ac:dyDescent="0.25">
      <c r="B77" s="530" t="s">
        <v>316</v>
      </c>
      <c r="C77" s="531"/>
      <c r="D77" s="531"/>
      <c r="E77" s="531"/>
      <c r="F77" s="531"/>
      <c r="G77" s="531"/>
      <c r="H77" s="531"/>
      <c r="I77" s="531"/>
      <c r="J77" s="531"/>
      <c r="K77" s="531"/>
      <c r="L77" s="531"/>
      <c r="M77" s="532"/>
      <c r="N77" s="292">
        <f>SUM(N76+N71+N68+N62+N53+N40+N45+N34+N28+N22+N9)</f>
        <v>0</v>
      </c>
    </row>
  </sheetData>
  <sheetProtection algorithmName="SHA-512" hashValue="n4Q3dHSa3bPIH6mE7kXK/196YkTkzI8KoY+HoKzYM6BulWYJBneYAcAu+OyAKlGAiUz3mqszJDCsRokKJWxJvg==" saltValue="n+LQaNcSJm6Mlfav1nBrzA==" spinCount="100000" sheet="1" formatCells="0" formatRows="0" insertRows="0" deleteRows="0" selectLockedCells="1"/>
  <mergeCells count="135">
    <mergeCell ref="B6:C6"/>
    <mergeCell ref="D6:G6"/>
    <mergeCell ref="B7:C7"/>
    <mergeCell ref="D7:G7"/>
    <mergeCell ref="B8:C8"/>
    <mergeCell ref="D8:G8"/>
    <mergeCell ref="B1:N1"/>
    <mergeCell ref="B2:C2"/>
    <mergeCell ref="D2:N2"/>
    <mergeCell ref="B3:N3"/>
    <mergeCell ref="B4:N4"/>
    <mergeCell ref="B5:C5"/>
    <mergeCell ref="D5:G5"/>
    <mergeCell ref="B13:C13"/>
    <mergeCell ref="D13:G13"/>
    <mergeCell ref="B14:C14"/>
    <mergeCell ref="D14:G14"/>
    <mergeCell ref="B15:C15"/>
    <mergeCell ref="D15:G15"/>
    <mergeCell ref="B9:J9"/>
    <mergeCell ref="B10:N10"/>
    <mergeCell ref="B11:C11"/>
    <mergeCell ref="D11:G11"/>
    <mergeCell ref="B12:C12"/>
    <mergeCell ref="D12:G12"/>
    <mergeCell ref="B19:C19"/>
    <mergeCell ref="D19:G19"/>
    <mergeCell ref="B20:C20"/>
    <mergeCell ref="D20:G20"/>
    <mergeCell ref="B21:C21"/>
    <mergeCell ref="D21:G21"/>
    <mergeCell ref="B16:C16"/>
    <mergeCell ref="D16:G16"/>
    <mergeCell ref="B17:C17"/>
    <mergeCell ref="D17:G17"/>
    <mergeCell ref="B18:C18"/>
    <mergeCell ref="D18:G18"/>
    <mergeCell ref="B26:C26"/>
    <mergeCell ref="D26:G26"/>
    <mergeCell ref="B27:C27"/>
    <mergeCell ref="D27:G27"/>
    <mergeCell ref="B28:J28"/>
    <mergeCell ref="B29:N29"/>
    <mergeCell ref="B22:J22"/>
    <mergeCell ref="B23:N23"/>
    <mergeCell ref="B24:C24"/>
    <mergeCell ref="D24:G24"/>
    <mergeCell ref="B25:C25"/>
    <mergeCell ref="D25:G25"/>
    <mergeCell ref="B33:C33"/>
    <mergeCell ref="D33:M33"/>
    <mergeCell ref="B34:M34"/>
    <mergeCell ref="B35:N35"/>
    <mergeCell ref="B36:C36"/>
    <mergeCell ref="D36:M36"/>
    <mergeCell ref="B30:C30"/>
    <mergeCell ref="D30:M30"/>
    <mergeCell ref="B31:C31"/>
    <mergeCell ref="D31:M31"/>
    <mergeCell ref="B32:C32"/>
    <mergeCell ref="D32:M32"/>
    <mergeCell ref="B40:M40"/>
    <mergeCell ref="B41:N41"/>
    <mergeCell ref="B42:C42"/>
    <mergeCell ref="D42:K42"/>
    <mergeCell ref="B43:C43"/>
    <mergeCell ref="D43:K43"/>
    <mergeCell ref="B37:C37"/>
    <mergeCell ref="D37:M37"/>
    <mergeCell ref="B38:C38"/>
    <mergeCell ref="D38:M38"/>
    <mergeCell ref="B39:C39"/>
    <mergeCell ref="D39:M39"/>
    <mergeCell ref="B48:C48"/>
    <mergeCell ref="D48:M48"/>
    <mergeCell ref="B49:C49"/>
    <mergeCell ref="D49:M49"/>
    <mergeCell ref="B50:C50"/>
    <mergeCell ref="D50:M50"/>
    <mergeCell ref="B44:C44"/>
    <mergeCell ref="D44:K44"/>
    <mergeCell ref="B45:M45"/>
    <mergeCell ref="B46:N46"/>
    <mergeCell ref="B47:C47"/>
    <mergeCell ref="D47:M47"/>
    <mergeCell ref="B55:G55"/>
    <mergeCell ref="H55:I55"/>
    <mergeCell ref="J55:K55"/>
    <mergeCell ref="B56:G56"/>
    <mergeCell ref="H56:I56"/>
    <mergeCell ref="J56:K56"/>
    <mergeCell ref="B51:C51"/>
    <mergeCell ref="D51:M51"/>
    <mergeCell ref="B52:C52"/>
    <mergeCell ref="D52:M52"/>
    <mergeCell ref="B53:M53"/>
    <mergeCell ref="B54:N54"/>
    <mergeCell ref="B59:G59"/>
    <mergeCell ref="H59:I59"/>
    <mergeCell ref="J59:K59"/>
    <mergeCell ref="B60:G60"/>
    <mergeCell ref="H60:I60"/>
    <mergeCell ref="J60:K60"/>
    <mergeCell ref="B57:G57"/>
    <mergeCell ref="H57:I57"/>
    <mergeCell ref="J57:K57"/>
    <mergeCell ref="B58:G58"/>
    <mergeCell ref="H58:I58"/>
    <mergeCell ref="J58:K58"/>
    <mergeCell ref="B65:C65"/>
    <mergeCell ref="D65:M65"/>
    <mergeCell ref="B66:C66"/>
    <mergeCell ref="D66:M66"/>
    <mergeCell ref="B67:C67"/>
    <mergeCell ref="D67:M67"/>
    <mergeCell ref="B61:G61"/>
    <mergeCell ref="H61:I61"/>
    <mergeCell ref="J61:K61"/>
    <mergeCell ref="B62:M62"/>
    <mergeCell ref="B63:N63"/>
    <mergeCell ref="B64:C64"/>
    <mergeCell ref="D64:M64"/>
    <mergeCell ref="B72:N72"/>
    <mergeCell ref="B73:M73"/>
    <mergeCell ref="B74:M74"/>
    <mergeCell ref="B75:M75"/>
    <mergeCell ref="B76:M76"/>
    <mergeCell ref="B77:M77"/>
    <mergeCell ref="B68:M68"/>
    <mergeCell ref="B69:N69"/>
    <mergeCell ref="B70:I71"/>
    <mergeCell ref="J70:K70"/>
    <mergeCell ref="L70:M70"/>
    <mergeCell ref="J71:K71"/>
    <mergeCell ref="L71:M71"/>
  </mergeCells>
  <pageMargins left="0.25" right="0.25" top="0.75" bottom="0.75" header="0.3" footer="0.3"/>
  <pageSetup scale="72"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B1:O69"/>
  <sheetViews>
    <sheetView showGridLines="0" zoomScale="91" zoomScaleNormal="91" workbookViewId="0">
      <pane ySplit="1" topLeftCell="A53" activePane="bottomLeft" state="frozen"/>
      <selection pane="bottomLeft" activeCell="N66" sqref="N66:N67"/>
    </sheetView>
  </sheetViews>
  <sheetFormatPr defaultRowHeight="15" x14ac:dyDescent="0.25"/>
  <cols>
    <col min="1" max="1" width="3.42578125" customWidth="1"/>
    <col min="2" max="2" width="8.42578125" customWidth="1"/>
    <col min="3" max="3" width="7.85546875" customWidth="1"/>
    <col min="4" max="7" width="11.85546875" customWidth="1"/>
    <col min="8" max="9" width="7.85546875" customWidth="1"/>
    <col min="10" max="10" width="6.85546875" style="3" customWidth="1"/>
    <col min="11" max="11" width="10.85546875" customWidth="1"/>
    <col min="12" max="12" width="9.85546875" style="4" customWidth="1"/>
    <col min="13" max="13" width="10.85546875" style="19" customWidth="1"/>
    <col min="14" max="14" width="12.85546875" style="5" customWidth="1"/>
    <col min="15" max="15" width="13.42578125" style="19" customWidth="1"/>
  </cols>
  <sheetData>
    <row r="1" spans="2:14" ht="29.45" customHeight="1" x14ac:dyDescent="0.25">
      <c r="B1" s="533" t="s">
        <v>447</v>
      </c>
      <c r="C1" s="533"/>
      <c r="D1" s="533"/>
      <c r="E1" s="533"/>
      <c r="F1" s="533"/>
      <c r="G1" s="533"/>
      <c r="H1" s="533"/>
      <c r="I1" s="533"/>
      <c r="J1" s="533"/>
      <c r="K1" s="533"/>
      <c r="L1" s="533"/>
      <c r="M1" s="533"/>
      <c r="N1" s="533"/>
    </row>
    <row r="2" spans="2:14" ht="19.350000000000001" customHeight="1" x14ac:dyDescent="0.3">
      <c r="B2" s="534" t="s">
        <v>370</v>
      </c>
      <c r="C2" s="534"/>
      <c r="D2" s="494"/>
      <c r="E2" s="494"/>
      <c r="F2" s="494"/>
      <c r="G2" s="494"/>
      <c r="H2" s="494"/>
      <c r="I2" s="494"/>
      <c r="J2" s="494"/>
      <c r="K2" s="494"/>
      <c r="L2" s="494"/>
      <c r="M2" s="494"/>
      <c r="N2" s="494"/>
    </row>
    <row r="3" spans="2:14" ht="9" customHeight="1" x14ac:dyDescent="0.25">
      <c r="B3" s="390"/>
      <c r="C3" s="391"/>
      <c r="D3" s="391"/>
      <c r="E3" s="391"/>
      <c r="F3" s="391"/>
      <c r="G3" s="391"/>
      <c r="H3" s="391"/>
      <c r="I3" s="391"/>
      <c r="J3" s="391"/>
      <c r="K3" s="391"/>
      <c r="L3" s="391"/>
      <c r="M3" s="391"/>
      <c r="N3" s="391"/>
    </row>
    <row r="4" spans="2:14" ht="15.75" x14ac:dyDescent="0.25">
      <c r="B4" s="524" t="s">
        <v>293</v>
      </c>
      <c r="C4" s="525"/>
      <c r="D4" s="525"/>
      <c r="E4" s="525"/>
      <c r="F4" s="525"/>
      <c r="G4" s="525"/>
      <c r="H4" s="525"/>
      <c r="I4" s="525"/>
      <c r="J4" s="525"/>
      <c r="K4" s="525"/>
      <c r="L4" s="525"/>
      <c r="M4" s="525"/>
      <c r="N4" s="526"/>
    </row>
    <row r="5" spans="2:14" ht="15.95" customHeight="1" x14ac:dyDescent="0.25">
      <c r="B5" s="535" t="s">
        <v>294</v>
      </c>
      <c r="C5" s="535"/>
      <c r="D5" s="536" t="s">
        <v>295</v>
      </c>
      <c r="E5" s="536"/>
      <c r="F5" s="536"/>
      <c r="G5" s="537"/>
      <c r="H5" s="286" t="s">
        <v>296</v>
      </c>
      <c r="I5" s="286" t="s">
        <v>297</v>
      </c>
      <c r="J5" s="286" t="s">
        <v>1</v>
      </c>
      <c r="K5" s="286" t="s">
        <v>327</v>
      </c>
      <c r="L5" s="286" t="s">
        <v>34</v>
      </c>
      <c r="M5" s="286" t="s">
        <v>69</v>
      </c>
      <c r="N5" s="286" t="s">
        <v>298</v>
      </c>
    </row>
    <row r="6" spans="2:14" ht="60" customHeight="1" x14ac:dyDescent="0.25">
      <c r="B6" s="472"/>
      <c r="C6" s="473"/>
      <c r="D6" s="457"/>
      <c r="E6" s="457"/>
      <c r="F6" s="457"/>
      <c r="G6" s="457"/>
      <c r="H6" s="150"/>
      <c r="I6" s="151"/>
      <c r="J6" s="152"/>
      <c r="K6" s="92">
        <f>H6*I6</f>
        <v>0</v>
      </c>
      <c r="L6" s="159"/>
      <c r="M6" s="92">
        <f>K6*L6</f>
        <v>0</v>
      </c>
      <c r="N6" s="77">
        <f>K6+M6</f>
        <v>0</v>
      </c>
    </row>
    <row r="7" spans="2:14" ht="60" customHeight="1" x14ac:dyDescent="0.25">
      <c r="B7" s="472"/>
      <c r="C7" s="473"/>
      <c r="D7" s="457"/>
      <c r="E7" s="457"/>
      <c r="F7" s="457"/>
      <c r="G7" s="457"/>
      <c r="H7" s="155"/>
      <c r="I7" s="154"/>
      <c r="J7" s="155"/>
      <c r="K7" s="92">
        <f t="shared" ref="K7:K8" si="0">H7*I7</f>
        <v>0</v>
      </c>
      <c r="L7" s="159"/>
      <c r="M7" s="92">
        <f t="shared" ref="M7:M8" si="1">K7*L7</f>
        <v>0</v>
      </c>
      <c r="N7" s="77">
        <f t="shared" ref="N7:N8" si="2">K7+M7</f>
        <v>0</v>
      </c>
    </row>
    <row r="8" spans="2:14" ht="60" customHeight="1" x14ac:dyDescent="0.25">
      <c r="B8" s="472"/>
      <c r="C8" s="473"/>
      <c r="D8" s="457"/>
      <c r="E8" s="457"/>
      <c r="F8" s="457"/>
      <c r="G8" s="457"/>
      <c r="H8" s="155"/>
      <c r="I8" s="154"/>
      <c r="J8" s="155"/>
      <c r="K8" s="92">
        <f t="shared" si="0"/>
        <v>0</v>
      </c>
      <c r="L8" s="159"/>
      <c r="M8" s="92">
        <f t="shared" si="1"/>
        <v>0</v>
      </c>
      <c r="N8" s="77">
        <f t="shared" si="2"/>
        <v>0</v>
      </c>
    </row>
    <row r="9" spans="2:14" ht="15.75" x14ac:dyDescent="0.25">
      <c r="B9" s="350" t="s">
        <v>342</v>
      </c>
      <c r="C9" s="350"/>
      <c r="D9" s="350"/>
      <c r="E9" s="350"/>
      <c r="F9" s="350"/>
      <c r="G9" s="350"/>
      <c r="H9" s="350"/>
      <c r="I9" s="350"/>
      <c r="J9" s="350"/>
      <c r="K9" s="96">
        <f>SUM(K6:K8)</f>
        <v>0</v>
      </c>
      <c r="L9" s="97"/>
      <c r="M9" s="96">
        <f>SUM(M6:M8)</f>
        <v>0</v>
      </c>
      <c r="N9" s="90">
        <f>SUM(N6:N8)</f>
        <v>0</v>
      </c>
    </row>
    <row r="10" spans="2:14" ht="15.75" x14ac:dyDescent="0.25">
      <c r="B10" s="527" t="s">
        <v>299</v>
      </c>
      <c r="C10" s="528"/>
      <c r="D10" s="528"/>
      <c r="E10" s="528"/>
      <c r="F10" s="528"/>
      <c r="G10" s="528"/>
      <c r="H10" s="528"/>
      <c r="I10" s="528"/>
      <c r="J10" s="528"/>
      <c r="K10" s="528"/>
      <c r="L10" s="528"/>
      <c r="M10" s="528"/>
      <c r="N10" s="529"/>
    </row>
    <row r="11" spans="2:14" ht="15.95" customHeight="1" x14ac:dyDescent="0.25">
      <c r="B11" s="538" t="s">
        <v>294</v>
      </c>
      <c r="C11" s="537"/>
      <c r="D11" s="539" t="s">
        <v>300</v>
      </c>
      <c r="E11" s="539"/>
      <c r="F11" s="539"/>
      <c r="G11" s="539"/>
      <c r="H11" s="286" t="s">
        <v>296</v>
      </c>
      <c r="I11" s="286" t="s">
        <v>297</v>
      </c>
      <c r="J11" s="286" t="s">
        <v>1</v>
      </c>
      <c r="K11" s="286" t="s">
        <v>327</v>
      </c>
      <c r="L11" s="286" t="s">
        <v>34</v>
      </c>
      <c r="M11" s="286" t="s">
        <v>69</v>
      </c>
      <c r="N11" s="286" t="s">
        <v>298</v>
      </c>
    </row>
    <row r="12" spans="2:14" ht="60" customHeight="1" x14ac:dyDescent="0.3">
      <c r="B12" s="472"/>
      <c r="C12" s="473"/>
      <c r="D12" s="365"/>
      <c r="E12" s="365"/>
      <c r="F12" s="365"/>
      <c r="G12" s="365"/>
      <c r="H12" s="150"/>
      <c r="I12" s="151"/>
      <c r="J12" s="152"/>
      <c r="K12" s="92">
        <f t="shared" ref="K12:K16" si="3">H12*I12</f>
        <v>0</v>
      </c>
      <c r="L12" s="159"/>
      <c r="M12" s="92">
        <f t="shared" ref="M12:M16" si="4">K12*L12</f>
        <v>0</v>
      </c>
      <c r="N12" s="77">
        <f t="shared" ref="N12:N16" si="5">K12+M12</f>
        <v>0</v>
      </c>
    </row>
    <row r="13" spans="2:14" ht="60" customHeight="1" x14ac:dyDescent="0.3">
      <c r="B13" s="472"/>
      <c r="C13" s="473"/>
      <c r="D13" s="365"/>
      <c r="E13" s="365"/>
      <c r="F13" s="365"/>
      <c r="G13" s="365"/>
      <c r="H13" s="153"/>
      <c r="I13" s="154"/>
      <c r="J13" s="155"/>
      <c r="K13" s="92">
        <f t="shared" si="3"/>
        <v>0</v>
      </c>
      <c r="L13" s="160"/>
      <c r="M13" s="92">
        <f t="shared" si="4"/>
        <v>0</v>
      </c>
      <c r="N13" s="77">
        <f t="shared" si="5"/>
        <v>0</v>
      </c>
    </row>
    <row r="14" spans="2:14" ht="60" customHeight="1" x14ac:dyDescent="0.3">
      <c r="B14" s="472"/>
      <c r="C14" s="473"/>
      <c r="D14" s="365"/>
      <c r="E14" s="365"/>
      <c r="F14" s="365"/>
      <c r="G14" s="365"/>
      <c r="H14" s="153"/>
      <c r="I14" s="154"/>
      <c r="J14" s="155"/>
      <c r="K14" s="92">
        <f t="shared" si="3"/>
        <v>0</v>
      </c>
      <c r="L14" s="160"/>
      <c r="M14" s="92">
        <f t="shared" si="4"/>
        <v>0</v>
      </c>
      <c r="N14" s="77">
        <f t="shared" si="5"/>
        <v>0</v>
      </c>
    </row>
    <row r="15" spans="2:14" ht="60" customHeight="1" x14ac:dyDescent="0.3">
      <c r="B15" s="472"/>
      <c r="C15" s="473"/>
      <c r="D15" s="365"/>
      <c r="E15" s="365"/>
      <c r="F15" s="365"/>
      <c r="G15" s="365"/>
      <c r="H15" s="153"/>
      <c r="I15" s="154"/>
      <c r="J15" s="155"/>
      <c r="K15" s="92">
        <f t="shared" si="3"/>
        <v>0</v>
      </c>
      <c r="L15" s="160"/>
      <c r="M15" s="92">
        <f t="shared" si="4"/>
        <v>0</v>
      </c>
      <c r="N15" s="77">
        <f t="shared" si="5"/>
        <v>0</v>
      </c>
    </row>
    <row r="16" spans="2:14" ht="60" customHeight="1" x14ac:dyDescent="0.3">
      <c r="B16" s="471"/>
      <c r="C16" s="471"/>
      <c r="D16" s="366"/>
      <c r="E16" s="367"/>
      <c r="F16" s="367"/>
      <c r="G16" s="368"/>
      <c r="H16" s="153"/>
      <c r="I16" s="154"/>
      <c r="J16" s="155"/>
      <c r="K16" s="92">
        <f t="shared" si="3"/>
        <v>0</v>
      </c>
      <c r="L16" s="160"/>
      <c r="M16" s="92">
        <f t="shared" si="4"/>
        <v>0</v>
      </c>
      <c r="N16" s="77">
        <f t="shared" si="5"/>
        <v>0</v>
      </c>
    </row>
    <row r="17" spans="2:14" ht="15.75" x14ac:dyDescent="0.25">
      <c r="B17" s="350" t="s">
        <v>343</v>
      </c>
      <c r="C17" s="350"/>
      <c r="D17" s="350"/>
      <c r="E17" s="350"/>
      <c r="F17" s="350"/>
      <c r="G17" s="350"/>
      <c r="H17" s="350"/>
      <c r="I17" s="350"/>
      <c r="J17" s="350"/>
      <c r="K17" s="98">
        <f>SUM(K12:K16)</f>
        <v>0</v>
      </c>
      <c r="L17" s="284"/>
      <c r="M17" s="98">
        <f>SUM(M12:M16)</f>
        <v>0</v>
      </c>
      <c r="N17" s="90">
        <f>SUM(N12:N16)</f>
        <v>0</v>
      </c>
    </row>
    <row r="18" spans="2:14" ht="15.75" x14ac:dyDescent="0.25">
      <c r="B18" s="527" t="s">
        <v>301</v>
      </c>
      <c r="C18" s="528"/>
      <c r="D18" s="528"/>
      <c r="E18" s="528"/>
      <c r="F18" s="528"/>
      <c r="G18" s="528"/>
      <c r="H18" s="528"/>
      <c r="I18" s="528"/>
      <c r="J18" s="528"/>
      <c r="K18" s="528"/>
      <c r="L18" s="528"/>
      <c r="M18" s="528"/>
      <c r="N18" s="529"/>
    </row>
    <row r="19" spans="2:14" ht="33" x14ac:dyDescent="0.25">
      <c r="B19" s="535" t="s">
        <v>294</v>
      </c>
      <c r="C19" s="535"/>
      <c r="D19" s="535" t="s">
        <v>295</v>
      </c>
      <c r="E19" s="535"/>
      <c r="F19" s="535"/>
      <c r="G19" s="535"/>
      <c r="H19" s="286" t="s">
        <v>296</v>
      </c>
      <c r="I19" s="286" t="s">
        <v>297</v>
      </c>
      <c r="J19" s="286" t="s">
        <v>1</v>
      </c>
      <c r="K19" s="286" t="s">
        <v>327</v>
      </c>
      <c r="L19" s="286" t="s">
        <v>34</v>
      </c>
      <c r="M19" s="286" t="s">
        <v>69</v>
      </c>
      <c r="N19" s="286" t="s">
        <v>298</v>
      </c>
    </row>
    <row r="20" spans="2:14" ht="60" customHeight="1" x14ac:dyDescent="0.3">
      <c r="B20" s="474"/>
      <c r="C20" s="475"/>
      <c r="D20" s="366"/>
      <c r="E20" s="367"/>
      <c r="F20" s="367"/>
      <c r="G20" s="368"/>
      <c r="H20" s="153"/>
      <c r="I20" s="154"/>
      <c r="J20" s="155"/>
      <c r="K20" s="92">
        <f t="shared" ref="K20:K22" si="6">H20*I20</f>
        <v>0</v>
      </c>
      <c r="L20" s="161"/>
      <c r="M20" s="92">
        <f t="shared" ref="M20:M22" si="7">K20*L20</f>
        <v>0</v>
      </c>
      <c r="N20" s="77">
        <f t="shared" ref="N20:N22" si="8">K20+M20</f>
        <v>0</v>
      </c>
    </row>
    <row r="21" spans="2:14" ht="60" customHeight="1" x14ac:dyDescent="0.3">
      <c r="B21" s="474"/>
      <c r="C21" s="475"/>
      <c r="D21" s="366"/>
      <c r="E21" s="367"/>
      <c r="F21" s="367"/>
      <c r="G21" s="368"/>
      <c r="H21" s="153"/>
      <c r="I21" s="154"/>
      <c r="J21" s="155"/>
      <c r="K21" s="92">
        <f t="shared" si="6"/>
        <v>0</v>
      </c>
      <c r="L21" s="161"/>
      <c r="M21" s="92">
        <f t="shared" si="7"/>
        <v>0</v>
      </c>
      <c r="N21" s="77">
        <f t="shared" si="8"/>
        <v>0</v>
      </c>
    </row>
    <row r="22" spans="2:14" ht="60" customHeight="1" x14ac:dyDescent="0.3">
      <c r="B22" s="474"/>
      <c r="C22" s="475"/>
      <c r="D22" s="366"/>
      <c r="E22" s="367"/>
      <c r="F22" s="367"/>
      <c r="G22" s="368"/>
      <c r="H22" s="153"/>
      <c r="I22" s="154"/>
      <c r="J22" s="155"/>
      <c r="K22" s="92">
        <f t="shared" si="6"/>
        <v>0</v>
      </c>
      <c r="L22" s="161"/>
      <c r="M22" s="92">
        <f t="shared" si="7"/>
        <v>0</v>
      </c>
      <c r="N22" s="77">
        <f t="shared" si="8"/>
        <v>0</v>
      </c>
    </row>
    <row r="23" spans="2:14" ht="16.5" x14ac:dyDescent="0.25">
      <c r="B23" s="351" t="s">
        <v>344</v>
      </c>
      <c r="C23" s="351"/>
      <c r="D23" s="351"/>
      <c r="E23" s="351"/>
      <c r="F23" s="351"/>
      <c r="G23" s="351"/>
      <c r="H23" s="351"/>
      <c r="I23" s="351"/>
      <c r="J23" s="351"/>
      <c r="K23" s="101">
        <f>SUM(K20:K22)</f>
        <v>0</v>
      </c>
      <c r="L23" s="285"/>
      <c r="M23" s="101">
        <f>SUM(M20:M22)</f>
        <v>0</v>
      </c>
      <c r="N23" s="91">
        <f>N20+N21+N22</f>
        <v>0</v>
      </c>
    </row>
    <row r="24" spans="2:14" ht="15.75" x14ac:dyDescent="0.25">
      <c r="B24" s="527" t="s">
        <v>317</v>
      </c>
      <c r="C24" s="528"/>
      <c r="D24" s="528"/>
      <c r="E24" s="528"/>
      <c r="F24" s="528"/>
      <c r="G24" s="528"/>
      <c r="H24" s="528"/>
      <c r="I24" s="528"/>
      <c r="J24" s="528"/>
      <c r="K24" s="528"/>
      <c r="L24" s="528"/>
      <c r="M24" s="528"/>
      <c r="N24" s="529"/>
    </row>
    <row r="25" spans="2:14" ht="16.5" x14ac:dyDescent="0.25">
      <c r="B25" s="535" t="s">
        <v>329</v>
      </c>
      <c r="C25" s="535"/>
      <c r="D25" s="538" t="s">
        <v>328</v>
      </c>
      <c r="E25" s="536"/>
      <c r="F25" s="536"/>
      <c r="G25" s="536"/>
      <c r="H25" s="536"/>
      <c r="I25" s="536"/>
      <c r="J25" s="536"/>
      <c r="K25" s="536"/>
      <c r="L25" s="536"/>
      <c r="M25" s="537"/>
      <c r="N25" s="286" t="s">
        <v>298</v>
      </c>
    </row>
    <row r="26" spans="2:14" ht="24.95" customHeight="1" x14ac:dyDescent="0.3">
      <c r="B26" s="457"/>
      <c r="C26" s="457"/>
      <c r="D26" s="474"/>
      <c r="E26" s="476"/>
      <c r="F26" s="476"/>
      <c r="G26" s="476"/>
      <c r="H26" s="476"/>
      <c r="I26" s="476"/>
      <c r="J26" s="476"/>
      <c r="K26" s="476"/>
      <c r="L26" s="476"/>
      <c r="M26" s="475"/>
      <c r="N26" s="162"/>
    </row>
    <row r="27" spans="2:14" ht="24.95" customHeight="1" x14ac:dyDescent="0.3">
      <c r="B27" s="457"/>
      <c r="C27" s="457"/>
      <c r="D27" s="474"/>
      <c r="E27" s="476"/>
      <c r="F27" s="476"/>
      <c r="G27" s="476"/>
      <c r="H27" s="476"/>
      <c r="I27" s="476"/>
      <c r="J27" s="476"/>
      <c r="K27" s="476"/>
      <c r="L27" s="476"/>
      <c r="M27" s="475"/>
      <c r="N27" s="162"/>
    </row>
    <row r="28" spans="2:14" ht="16.5" x14ac:dyDescent="0.25">
      <c r="B28" s="411" t="s">
        <v>304</v>
      </c>
      <c r="C28" s="412"/>
      <c r="D28" s="412"/>
      <c r="E28" s="412"/>
      <c r="F28" s="412"/>
      <c r="G28" s="412"/>
      <c r="H28" s="412"/>
      <c r="I28" s="412"/>
      <c r="J28" s="412"/>
      <c r="K28" s="412"/>
      <c r="L28" s="412"/>
      <c r="M28" s="413"/>
      <c r="N28" s="91">
        <f>N26+N27</f>
        <v>0</v>
      </c>
    </row>
    <row r="29" spans="2:14" ht="15.75" x14ac:dyDescent="0.25">
      <c r="B29" s="527" t="s">
        <v>318</v>
      </c>
      <c r="C29" s="528"/>
      <c r="D29" s="528"/>
      <c r="E29" s="528"/>
      <c r="F29" s="528"/>
      <c r="G29" s="528"/>
      <c r="H29" s="528"/>
      <c r="I29" s="528"/>
      <c r="J29" s="528"/>
      <c r="K29" s="528"/>
      <c r="L29" s="528"/>
      <c r="M29" s="528"/>
      <c r="N29" s="529"/>
    </row>
    <row r="30" spans="2:14" ht="16.5" x14ac:dyDescent="0.25">
      <c r="B30" s="542"/>
      <c r="C30" s="543"/>
      <c r="D30" s="543" t="s">
        <v>302</v>
      </c>
      <c r="E30" s="543"/>
      <c r="F30" s="543"/>
      <c r="G30" s="543"/>
      <c r="H30" s="543"/>
      <c r="I30" s="543"/>
      <c r="J30" s="543"/>
      <c r="K30" s="543"/>
      <c r="L30" s="543"/>
      <c r="M30" s="544"/>
      <c r="N30" s="286" t="s">
        <v>303</v>
      </c>
    </row>
    <row r="31" spans="2:14" ht="30" customHeight="1" x14ac:dyDescent="0.3">
      <c r="B31" s="375" t="s">
        <v>330</v>
      </c>
      <c r="C31" s="375"/>
      <c r="D31" s="465"/>
      <c r="E31" s="466"/>
      <c r="F31" s="466"/>
      <c r="G31" s="466"/>
      <c r="H31" s="466"/>
      <c r="I31" s="466"/>
      <c r="J31" s="466"/>
      <c r="K31" s="466"/>
      <c r="L31" s="466"/>
      <c r="M31" s="467"/>
      <c r="N31" s="78">
        <f>M6+M7+M8</f>
        <v>0</v>
      </c>
    </row>
    <row r="32" spans="2:14" ht="30" customHeight="1" x14ac:dyDescent="0.3">
      <c r="B32" s="540" t="s">
        <v>331</v>
      </c>
      <c r="C32" s="541"/>
      <c r="D32" s="465"/>
      <c r="E32" s="466"/>
      <c r="F32" s="466"/>
      <c r="G32" s="466"/>
      <c r="H32" s="466"/>
      <c r="I32" s="466"/>
      <c r="J32" s="466"/>
      <c r="K32" s="466"/>
      <c r="L32" s="466"/>
      <c r="M32" s="467"/>
      <c r="N32" s="78">
        <f>SUM(M12:M16)</f>
        <v>0</v>
      </c>
    </row>
    <row r="33" spans="2:14" ht="30" customHeight="1" x14ac:dyDescent="0.3">
      <c r="B33" s="375" t="s">
        <v>332</v>
      </c>
      <c r="C33" s="375"/>
      <c r="D33" s="465"/>
      <c r="E33" s="466"/>
      <c r="F33" s="466"/>
      <c r="G33" s="466"/>
      <c r="H33" s="466"/>
      <c r="I33" s="466"/>
      <c r="J33" s="466"/>
      <c r="K33" s="466"/>
      <c r="L33" s="466"/>
      <c r="M33" s="467"/>
      <c r="N33" s="78">
        <f>SUM(M20:M22)</f>
        <v>0</v>
      </c>
    </row>
    <row r="34" spans="2:14" ht="15.75" x14ac:dyDescent="0.25">
      <c r="B34" s="350" t="s">
        <v>309</v>
      </c>
      <c r="C34" s="350"/>
      <c r="D34" s="350"/>
      <c r="E34" s="350"/>
      <c r="F34" s="350"/>
      <c r="G34" s="350"/>
      <c r="H34" s="350"/>
      <c r="I34" s="350"/>
      <c r="J34" s="350"/>
      <c r="K34" s="350"/>
      <c r="L34" s="350"/>
      <c r="M34" s="350"/>
      <c r="N34" s="93">
        <f>SUM(N31:N33)</f>
        <v>0</v>
      </c>
    </row>
    <row r="35" spans="2:14" ht="15.75" x14ac:dyDescent="0.25">
      <c r="B35" s="524" t="s">
        <v>319</v>
      </c>
      <c r="C35" s="525"/>
      <c r="D35" s="525"/>
      <c r="E35" s="525"/>
      <c r="F35" s="525"/>
      <c r="G35" s="525"/>
      <c r="H35" s="525"/>
      <c r="I35" s="525"/>
      <c r="J35" s="525"/>
      <c r="K35" s="525"/>
      <c r="L35" s="525"/>
      <c r="M35" s="525"/>
      <c r="N35" s="526"/>
    </row>
    <row r="36" spans="2:14" ht="16.5" x14ac:dyDescent="0.3">
      <c r="B36" s="545" t="s">
        <v>305</v>
      </c>
      <c r="C36" s="546"/>
      <c r="D36" s="547" t="s">
        <v>306</v>
      </c>
      <c r="E36" s="548"/>
      <c r="F36" s="548"/>
      <c r="G36" s="548"/>
      <c r="H36" s="548"/>
      <c r="I36" s="548"/>
      <c r="J36" s="548"/>
      <c r="K36" s="549"/>
      <c r="L36" s="133" t="s">
        <v>307</v>
      </c>
      <c r="M36" s="134" t="s">
        <v>308</v>
      </c>
      <c r="N36" s="286" t="s">
        <v>298</v>
      </c>
    </row>
    <row r="37" spans="2:14" ht="30" customHeight="1" x14ac:dyDescent="0.3">
      <c r="B37" s="365"/>
      <c r="C37" s="365"/>
      <c r="D37" s="477"/>
      <c r="E37" s="478"/>
      <c r="F37" s="478"/>
      <c r="G37" s="478"/>
      <c r="H37" s="478"/>
      <c r="I37" s="478"/>
      <c r="J37" s="478"/>
      <c r="K37" s="479"/>
      <c r="L37" s="163"/>
      <c r="M37" s="164"/>
      <c r="N37" s="168"/>
    </row>
    <row r="38" spans="2:14" ht="30" customHeight="1" x14ac:dyDescent="0.3">
      <c r="B38" s="366"/>
      <c r="C38" s="368"/>
      <c r="D38" s="507"/>
      <c r="E38" s="508"/>
      <c r="F38" s="508"/>
      <c r="G38" s="508"/>
      <c r="H38" s="508"/>
      <c r="I38" s="508"/>
      <c r="J38" s="508"/>
      <c r="K38" s="509"/>
      <c r="L38" s="165"/>
      <c r="M38" s="166"/>
      <c r="N38" s="168"/>
    </row>
    <row r="39" spans="2:14" ht="30" customHeight="1" x14ac:dyDescent="0.3">
      <c r="B39" s="480"/>
      <c r="C39" s="480"/>
      <c r="D39" s="465"/>
      <c r="E39" s="466"/>
      <c r="F39" s="466"/>
      <c r="G39" s="466"/>
      <c r="H39" s="466"/>
      <c r="I39" s="466"/>
      <c r="J39" s="466"/>
      <c r="K39" s="467"/>
      <c r="L39" s="165"/>
      <c r="M39" s="166"/>
      <c r="N39" s="168"/>
    </row>
    <row r="40" spans="2:14" ht="15.75" x14ac:dyDescent="0.25">
      <c r="B40" s="407" t="s">
        <v>311</v>
      </c>
      <c r="C40" s="407"/>
      <c r="D40" s="407"/>
      <c r="E40" s="407"/>
      <c r="F40" s="407"/>
      <c r="G40" s="407"/>
      <c r="H40" s="407"/>
      <c r="I40" s="407"/>
      <c r="J40" s="407"/>
      <c r="K40" s="407"/>
      <c r="L40" s="407"/>
      <c r="M40" s="407"/>
      <c r="N40" s="90">
        <f>SUM(N37:N39)</f>
        <v>0</v>
      </c>
    </row>
    <row r="41" spans="2:14" ht="15.75" x14ac:dyDescent="0.25">
      <c r="B41" s="524" t="s">
        <v>320</v>
      </c>
      <c r="C41" s="525"/>
      <c r="D41" s="525"/>
      <c r="E41" s="525"/>
      <c r="F41" s="525"/>
      <c r="G41" s="525"/>
      <c r="H41" s="525"/>
      <c r="I41" s="525"/>
      <c r="J41" s="525"/>
      <c r="K41" s="525"/>
      <c r="L41" s="525"/>
      <c r="M41" s="525"/>
      <c r="N41" s="526"/>
    </row>
    <row r="42" spans="2:14" ht="16.5" x14ac:dyDescent="0.3">
      <c r="B42" s="550" t="s">
        <v>305</v>
      </c>
      <c r="C42" s="550"/>
      <c r="D42" s="551" t="s">
        <v>310</v>
      </c>
      <c r="E42" s="552"/>
      <c r="F42" s="552"/>
      <c r="G42" s="552"/>
      <c r="H42" s="552"/>
      <c r="I42" s="552"/>
      <c r="J42" s="552"/>
      <c r="K42" s="552"/>
      <c r="L42" s="552"/>
      <c r="M42" s="553"/>
      <c r="N42" s="286" t="s">
        <v>298</v>
      </c>
    </row>
    <row r="43" spans="2:14" ht="30" customHeight="1" x14ac:dyDescent="0.3">
      <c r="B43" s="365"/>
      <c r="C43" s="365"/>
      <c r="D43" s="365"/>
      <c r="E43" s="365"/>
      <c r="F43" s="365"/>
      <c r="G43" s="365"/>
      <c r="H43" s="365"/>
      <c r="I43" s="365"/>
      <c r="J43" s="365"/>
      <c r="K43" s="365"/>
      <c r="L43" s="365"/>
      <c r="M43" s="365"/>
      <c r="N43" s="168"/>
    </row>
    <row r="44" spans="2:14" ht="30" customHeight="1" x14ac:dyDescent="0.3">
      <c r="B44" s="365"/>
      <c r="C44" s="365"/>
      <c r="D44" s="365"/>
      <c r="E44" s="365"/>
      <c r="F44" s="365"/>
      <c r="G44" s="365"/>
      <c r="H44" s="365"/>
      <c r="I44" s="365"/>
      <c r="J44" s="365"/>
      <c r="K44" s="365"/>
      <c r="L44" s="365"/>
      <c r="M44" s="365"/>
      <c r="N44" s="168"/>
    </row>
    <row r="45" spans="2:14" ht="30" customHeight="1" x14ac:dyDescent="0.3">
      <c r="B45" s="365"/>
      <c r="C45" s="365"/>
      <c r="D45" s="365"/>
      <c r="E45" s="365"/>
      <c r="F45" s="365"/>
      <c r="G45" s="365"/>
      <c r="H45" s="365"/>
      <c r="I45" s="365"/>
      <c r="J45" s="365"/>
      <c r="K45" s="365"/>
      <c r="L45" s="365"/>
      <c r="M45" s="365"/>
      <c r="N45" s="168"/>
    </row>
    <row r="46" spans="2:14" ht="30" customHeight="1" x14ac:dyDescent="0.3">
      <c r="B46" s="365"/>
      <c r="C46" s="365"/>
      <c r="D46" s="365"/>
      <c r="E46" s="365"/>
      <c r="F46" s="365"/>
      <c r="G46" s="365"/>
      <c r="H46" s="365"/>
      <c r="I46" s="365"/>
      <c r="J46" s="365"/>
      <c r="K46" s="365"/>
      <c r="L46" s="365"/>
      <c r="M46" s="365"/>
      <c r="N46" s="168"/>
    </row>
    <row r="47" spans="2:14" ht="15.75" x14ac:dyDescent="0.25">
      <c r="B47" s="350" t="s">
        <v>313</v>
      </c>
      <c r="C47" s="350"/>
      <c r="D47" s="350"/>
      <c r="E47" s="350"/>
      <c r="F47" s="350"/>
      <c r="G47" s="350"/>
      <c r="H47" s="350"/>
      <c r="I47" s="350"/>
      <c r="J47" s="350"/>
      <c r="K47" s="350"/>
      <c r="L47" s="350"/>
      <c r="M47" s="350"/>
      <c r="N47" s="90">
        <f>SUM(N43:N46)</f>
        <v>0</v>
      </c>
    </row>
    <row r="48" spans="2:14" ht="15.75" x14ac:dyDescent="0.25">
      <c r="B48" s="527" t="s">
        <v>321</v>
      </c>
      <c r="C48" s="528"/>
      <c r="D48" s="528"/>
      <c r="E48" s="528"/>
      <c r="F48" s="528"/>
      <c r="G48" s="528"/>
      <c r="H48" s="528"/>
      <c r="I48" s="528"/>
      <c r="J48" s="528"/>
      <c r="K48" s="528"/>
      <c r="L48" s="528"/>
      <c r="M48" s="528"/>
      <c r="N48" s="529"/>
    </row>
    <row r="49" spans="2:14" ht="16.5" x14ac:dyDescent="0.25">
      <c r="B49" s="542" t="s">
        <v>335</v>
      </c>
      <c r="C49" s="543"/>
      <c r="D49" s="543"/>
      <c r="E49" s="543"/>
      <c r="F49" s="543"/>
      <c r="G49" s="544"/>
      <c r="H49" s="557" t="s">
        <v>333</v>
      </c>
      <c r="I49" s="558"/>
      <c r="J49" s="557" t="s">
        <v>334</v>
      </c>
      <c r="K49" s="558"/>
      <c r="L49" s="132" t="s">
        <v>312</v>
      </c>
      <c r="M49" s="132" t="s">
        <v>308</v>
      </c>
      <c r="N49" s="286" t="s">
        <v>303</v>
      </c>
    </row>
    <row r="50" spans="2:14" ht="30" customHeight="1" x14ac:dyDescent="0.3">
      <c r="B50" s="365"/>
      <c r="C50" s="365"/>
      <c r="D50" s="365"/>
      <c r="E50" s="365"/>
      <c r="F50" s="365"/>
      <c r="G50" s="365"/>
      <c r="H50" s="556"/>
      <c r="I50" s="556"/>
      <c r="J50" s="556"/>
      <c r="K50" s="556"/>
      <c r="L50" s="169"/>
      <c r="M50" s="170"/>
      <c r="N50" s="167"/>
    </row>
    <row r="51" spans="2:14" ht="30" customHeight="1" x14ac:dyDescent="0.3">
      <c r="B51" s="366"/>
      <c r="C51" s="367"/>
      <c r="D51" s="367"/>
      <c r="E51" s="367"/>
      <c r="F51" s="367"/>
      <c r="G51" s="368"/>
      <c r="H51" s="554"/>
      <c r="I51" s="555"/>
      <c r="J51" s="554"/>
      <c r="K51" s="555"/>
      <c r="L51" s="169"/>
      <c r="M51" s="170"/>
      <c r="N51" s="167"/>
    </row>
    <row r="52" spans="2:14" ht="30" customHeight="1" x14ac:dyDescent="0.3">
      <c r="B52" s="365"/>
      <c r="C52" s="365"/>
      <c r="D52" s="365"/>
      <c r="E52" s="365"/>
      <c r="F52" s="365"/>
      <c r="G52" s="365"/>
      <c r="H52" s="556"/>
      <c r="I52" s="556"/>
      <c r="J52" s="556"/>
      <c r="K52" s="556"/>
      <c r="L52" s="169"/>
      <c r="M52" s="170"/>
      <c r="N52" s="167"/>
    </row>
    <row r="53" spans="2:14" ht="30" customHeight="1" x14ac:dyDescent="0.3">
      <c r="B53" s="365"/>
      <c r="C53" s="365"/>
      <c r="D53" s="365"/>
      <c r="E53" s="365"/>
      <c r="F53" s="365"/>
      <c r="G53" s="365"/>
      <c r="H53" s="556"/>
      <c r="I53" s="556"/>
      <c r="J53" s="556"/>
      <c r="K53" s="556"/>
      <c r="L53" s="169"/>
      <c r="M53" s="170"/>
      <c r="N53" s="167"/>
    </row>
    <row r="54" spans="2:14" ht="15.75" x14ac:dyDescent="0.25">
      <c r="B54" s="350" t="s">
        <v>315</v>
      </c>
      <c r="C54" s="350"/>
      <c r="D54" s="350"/>
      <c r="E54" s="350"/>
      <c r="F54" s="350"/>
      <c r="G54" s="350"/>
      <c r="H54" s="350"/>
      <c r="I54" s="350"/>
      <c r="J54" s="350"/>
      <c r="K54" s="350"/>
      <c r="L54" s="350"/>
      <c r="M54" s="350"/>
      <c r="N54" s="90">
        <f>SUM(N50:N53)</f>
        <v>0</v>
      </c>
    </row>
    <row r="55" spans="2:14" ht="15.75" x14ac:dyDescent="0.25">
      <c r="B55" s="527" t="s">
        <v>322</v>
      </c>
      <c r="C55" s="528"/>
      <c r="D55" s="528"/>
      <c r="E55" s="528"/>
      <c r="F55" s="528"/>
      <c r="G55" s="528"/>
      <c r="H55" s="528"/>
      <c r="I55" s="528"/>
      <c r="J55" s="528"/>
      <c r="K55" s="528"/>
      <c r="L55" s="528"/>
      <c r="M55" s="528"/>
      <c r="N55" s="529"/>
    </row>
    <row r="56" spans="2:14" ht="16.5" x14ac:dyDescent="0.3">
      <c r="B56" s="561" t="s">
        <v>336</v>
      </c>
      <c r="C56" s="561"/>
      <c r="D56" s="548" t="s">
        <v>314</v>
      </c>
      <c r="E56" s="548"/>
      <c r="F56" s="548"/>
      <c r="G56" s="548"/>
      <c r="H56" s="548"/>
      <c r="I56" s="548"/>
      <c r="J56" s="548"/>
      <c r="K56" s="548"/>
      <c r="L56" s="548"/>
      <c r="M56" s="549"/>
      <c r="N56" s="286" t="s">
        <v>298</v>
      </c>
    </row>
    <row r="57" spans="2:14" ht="30" customHeight="1" x14ac:dyDescent="0.3">
      <c r="B57" s="559"/>
      <c r="C57" s="559"/>
      <c r="D57" s="560"/>
      <c r="E57" s="560"/>
      <c r="F57" s="560"/>
      <c r="G57" s="560"/>
      <c r="H57" s="560"/>
      <c r="I57" s="560"/>
      <c r="J57" s="560"/>
      <c r="K57" s="560"/>
      <c r="L57" s="560"/>
      <c r="M57" s="560"/>
      <c r="N57" s="171"/>
    </row>
    <row r="58" spans="2:14" ht="30" customHeight="1" x14ac:dyDescent="0.3">
      <c r="B58" s="559"/>
      <c r="C58" s="559"/>
      <c r="D58" s="560"/>
      <c r="E58" s="560"/>
      <c r="F58" s="560"/>
      <c r="G58" s="560"/>
      <c r="H58" s="560"/>
      <c r="I58" s="560"/>
      <c r="J58" s="560"/>
      <c r="K58" s="560"/>
      <c r="L58" s="560"/>
      <c r="M58" s="560"/>
      <c r="N58" s="171"/>
    </row>
    <row r="59" spans="2:14" ht="30" customHeight="1" x14ac:dyDescent="0.3">
      <c r="B59" s="559"/>
      <c r="C59" s="559"/>
      <c r="D59" s="560"/>
      <c r="E59" s="560"/>
      <c r="F59" s="560"/>
      <c r="G59" s="560"/>
      <c r="H59" s="560"/>
      <c r="I59" s="560"/>
      <c r="J59" s="560"/>
      <c r="K59" s="560"/>
      <c r="L59" s="560"/>
      <c r="M59" s="560"/>
      <c r="N59" s="171"/>
    </row>
    <row r="60" spans="2:14" ht="15.75" x14ac:dyDescent="0.25">
      <c r="B60" s="350" t="s">
        <v>337</v>
      </c>
      <c r="C60" s="350"/>
      <c r="D60" s="350"/>
      <c r="E60" s="350"/>
      <c r="F60" s="350"/>
      <c r="G60" s="350"/>
      <c r="H60" s="350"/>
      <c r="I60" s="350"/>
      <c r="J60" s="350"/>
      <c r="K60" s="350"/>
      <c r="L60" s="350"/>
      <c r="M60" s="350"/>
      <c r="N60" s="95">
        <f>SUM(N57:N59)</f>
        <v>0</v>
      </c>
    </row>
    <row r="61" spans="2:14" ht="15.75" x14ac:dyDescent="0.25">
      <c r="B61" s="527" t="s">
        <v>323</v>
      </c>
      <c r="C61" s="528"/>
      <c r="D61" s="528"/>
      <c r="E61" s="528"/>
      <c r="F61" s="528"/>
      <c r="G61" s="528"/>
      <c r="H61" s="528"/>
      <c r="I61" s="528"/>
      <c r="J61" s="528"/>
      <c r="K61" s="528"/>
      <c r="L61" s="528"/>
      <c r="M61" s="528"/>
      <c r="N61" s="529"/>
    </row>
    <row r="62" spans="2:14" ht="16.5" x14ac:dyDescent="0.3">
      <c r="B62" s="481"/>
      <c r="C62" s="482"/>
      <c r="D62" s="482"/>
      <c r="E62" s="482"/>
      <c r="F62" s="482"/>
      <c r="G62" s="482"/>
      <c r="H62" s="482"/>
      <c r="I62" s="483"/>
      <c r="J62" s="551" t="s">
        <v>74</v>
      </c>
      <c r="K62" s="553"/>
      <c r="L62" s="551" t="s">
        <v>339</v>
      </c>
      <c r="M62" s="553"/>
      <c r="N62" s="286" t="s">
        <v>303</v>
      </c>
    </row>
    <row r="63" spans="2:14" ht="18" customHeight="1" x14ac:dyDescent="0.3">
      <c r="B63" s="484"/>
      <c r="C63" s="485"/>
      <c r="D63" s="485"/>
      <c r="E63" s="485"/>
      <c r="F63" s="485"/>
      <c r="G63" s="485"/>
      <c r="H63" s="485"/>
      <c r="I63" s="486"/>
      <c r="J63" s="354"/>
      <c r="K63" s="355"/>
      <c r="L63" s="354"/>
      <c r="M63" s="355"/>
      <c r="N63" s="233"/>
    </row>
    <row r="64" spans="2:14" ht="15.75" x14ac:dyDescent="0.25">
      <c r="B64" s="527" t="s">
        <v>324</v>
      </c>
      <c r="C64" s="528"/>
      <c r="D64" s="528"/>
      <c r="E64" s="528"/>
      <c r="F64" s="528"/>
      <c r="G64" s="528"/>
      <c r="H64" s="528"/>
      <c r="I64" s="528"/>
      <c r="J64" s="528"/>
      <c r="K64" s="528"/>
      <c r="L64" s="528"/>
      <c r="M64" s="528"/>
      <c r="N64" s="529"/>
    </row>
    <row r="65" spans="2:14" ht="16.5" x14ac:dyDescent="0.3">
      <c r="B65" s="551" t="s">
        <v>340</v>
      </c>
      <c r="C65" s="552"/>
      <c r="D65" s="552"/>
      <c r="E65" s="552"/>
      <c r="F65" s="552"/>
      <c r="G65" s="552"/>
      <c r="H65" s="552"/>
      <c r="I65" s="552"/>
      <c r="J65" s="552"/>
      <c r="K65" s="552"/>
      <c r="L65" s="552"/>
      <c r="M65" s="553"/>
      <c r="N65" s="287" t="s">
        <v>303</v>
      </c>
    </row>
    <row r="66" spans="2:14" ht="24.95" customHeight="1" x14ac:dyDescent="0.3">
      <c r="B66" s="465"/>
      <c r="C66" s="466"/>
      <c r="D66" s="466"/>
      <c r="E66" s="466"/>
      <c r="F66" s="466"/>
      <c r="G66" s="466"/>
      <c r="H66" s="466"/>
      <c r="I66" s="466"/>
      <c r="J66" s="466"/>
      <c r="K66" s="466"/>
      <c r="L66" s="466"/>
      <c r="M66" s="467"/>
      <c r="N66" s="269"/>
    </row>
    <row r="67" spans="2:14" ht="24.95" customHeight="1" x14ac:dyDescent="0.3">
      <c r="B67" s="562"/>
      <c r="C67" s="562"/>
      <c r="D67" s="562"/>
      <c r="E67" s="562"/>
      <c r="F67" s="562"/>
      <c r="G67" s="562"/>
      <c r="H67" s="562"/>
      <c r="I67" s="562"/>
      <c r="J67" s="562"/>
      <c r="K67" s="562"/>
      <c r="L67" s="562"/>
      <c r="M67" s="562"/>
      <c r="N67" s="270"/>
    </row>
    <row r="68" spans="2:14" ht="15.75" x14ac:dyDescent="0.25">
      <c r="B68" s="350" t="s">
        <v>341</v>
      </c>
      <c r="C68" s="350"/>
      <c r="D68" s="350"/>
      <c r="E68" s="350"/>
      <c r="F68" s="350"/>
      <c r="G68" s="350"/>
      <c r="H68" s="350"/>
      <c r="I68" s="350"/>
      <c r="J68" s="350"/>
      <c r="K68" s="350"/>
      <c r="L68" s="350"/>
      <c r="M68" s="350"/>
      <c r="N68" s="95">
        <f>SUM(N66:N67)</f>
        <v>0</v>
      </c>
    </row>
    <row r="69" spans="2:14" ht="18" x14ac:dyDescent="0.25">
      <c r="B69" s="530" t="s">
        <v>316</v>
      </c>
      <c r="C69" s="531"/>
      <c r="D69" s="531"/>
      <c r="E69" s="531"/>
      <c r="F69" s="531"/>
      <c r="G69" s="531"/>
      <c r="H69" s="531"/>
      <c r="I69" s="531"/>
      <c r="J69" s="531"/>
      <c r="K69" s="531"/>
      <c r="L69" s="531"/>
      <c r="M69" s="532"/>
      <c r="N69" s="292">
        <f>SUM(N68+N63+N60+N54+N47+N40+N34+N28+N23+N17+N9)</f>
        <v>0</v>
      </c>
    </row>
  </sheetData>
  <sheetProtection algorithmName="SHA-512" hashValue="WjZtvD89dSYrmZus1e4jc55d8el40uwrx51DWqvTr9sJXz7d0GaAReqb/gC+uENeIYDd+wg8Jx68fPVNC5QxLw==" saltValue="bGdQm6TigF2mR0PHNpoGEw==" spinCount="100000" sheet="1" formatCells="0" formatRows="0" insertRows="0" deleteColumns="0" selectLockedCells="1"/>
  <mergeCells count="117">
    <mergeCell ref="B64:N64"/>
    <mergeCell ref="B65:M65"/>
    <mergeCell ref="B66:M66"/>
    <mergeCell ref="B67:M67"/>
    <mergeCell ref="B68:M68"/>
    <mergeCell ref="B69:M69"/>
    <mergeCell ref="B60:M60"/>
    <mergeCell ref="B61:N61"/>
    <mergeCell ref="B62:I63"/>
    <mergeCell ref="J62:K62"/>
    <mergeCell ref="L62:M62"/>
    <mergeCell ref="J63:K63"/>
    <mergeCell ref="L63:M63"/>
    <mergeCell ref="B57:C57"/>
    <mergeCell ref="D57:M57"/>
    <mergeCell ref="B58:C58"/>
    <mergeCell ref="D58:M58"/>
    <mergeCell ref="B59:C59"/>
    <mergeCell ref="D59:M59"/>
    <mergeCell ref="B53:G53"/>
    <mergeCell ref="H53:I53"/>
    <mergeCell ref="J53:K53"/>
    <mergeCell ref="B54:M54"/>
    <mergeCell ref="B55:N55"/>
    <mergeCell ref="B56:C56"/>
    <mergeCell ref="D56:M56"/>
    <mergeCell ref="B51:G51"/>
    <mergeCell ref="H51:I51"/>
    <mergeCell ref="J51:K51"/>
    <mergeCell ref="B52:G52"/>
    <mergeCell ref="H52:I52"/>
    <mergeCell ref="J52:K52"/>
    <mergeCell ref="B49:G49"/>
    <mergeCell ref="H49:I49"/>
    <mergeCell ref="J49:K49"/>
    <mergeCell ref="B50:G50"/>
    <mergeCell ref="H50:I50"/>
    <mergeCell ref="J50:K50"/>
    <mergeCell ref="B45:C45"/>
    <mergeCell ref="D45:M45"/>
    <mergeCell ref="B46:C46"/>
    <mergeCell ref="D46:M46"/>
    <mergeCell ref="B47:M47"/>
    <mergeCell ref="B48:N48"/>
    <mergeCell ref="B42:C42"/>
    <mergeCell ref="D42:M42"/>
    <mergeCell ref="B43:C43"/>
    <mergeCell ref="D43:M43"/>
    <mergeCell ref="B44:C44"/>
    <mergeCell ref="D44:M44"/>
    <mergeCell ref="B38:C38"/>
    <mergeCell ref="D38:K38"/>
    <mergeCell ref="B39:C39"/>
    <mergeCell ref="D39:K39"/>
    <mergeCell ref="B40:M40"/>
    <mergeCell ref="B41:N41"/>
    <mergeCell ref="B34:M34"/>
    <mergeCell ref="B35:N35"/>
    <mergeCell ref="B36:C36"/>
    <mergeCell ref="D36:K36"/>
    <mergeCell ref="B37:C37"/>
    <mergeCell ref="D37:K37"/>
    <mergeCell ref="B31:C31"/>
    <mergeCell ref="D31:M31"/>
    <mergeCell ref="B32:C32"/>
    <mergeCell ref="D32:M32"/>
    <mergeCell ref="B33:C33"/>
    <mergeCell ref="D33:M33"/>
    <mergeCell ref="B27:C27"/>
    <mergeCell ref="D27:M27"/>
    <mergeCell ref="B28:M28"/>
    <mergeCell ref="B29:N29"/>
    <mergeCell ref="B30:C30"/>
    <mergeCell ref="D30:M30"/>
    <mergeCell ref="B23:J23"/>
    <mergeCell ref="B24:N24"/>
    <mergeCell ref="B25:C25"/>
    <mergeCell ref="D25:M25"/>
    <mergeCell ref="B26:C26"/>
    <mergeCell ref="D26:M26"/>
    <mergeCell ref="B20:C20"/>
    <mergeCell ref="D20:G20"/>
    <mergeCell ref="B21:C21"/>
    <mergeCell ref="D21:G21"/>
    <mergeCell ref="B22:C22"/>
    <mergeCell ref="D22:G22"/>
    <mergeCell ref="B16:C16"/>
    <mergeCell ref="D16:G16"/>
    <mergeCell ref="B17:J17"/>
    <mergeCell ref="B18:N18"/>
    <mergeCell ref="B19:C19"/>
    <mergeCell ref="D19:G19"/>
    <mergeCell ref="B13:C13"/>
    <mergeCell ref="D13:G13"/>
    <mergeCell ref="B14:C14"/>
    <mergeCell ref="D14:G14"/>
    <mergeCell ref="B15:C15"/>
    <mergeCell ref="D15:G15"/>
    <mergeCell ref="B11:C11"/>
    <mergeCell ref="D11:G11"/>
    <mergeCell ref="B12:C12"/>
    <mergeCell ref="D12:G12"/>
    <mergeCell ref="B6:C6"/>
    <mergeCell ref="D6:G6"/>
    <mergeCell ref="B7:C7"/>
    <mergeCell ref="D7:G7"/>
    <mergeCell ref="B8:C8"/>
    <mergeCell ref="D8:G8"/>
    <mergeCell ref="B1:N1"/>
    <mergeCell ref="B2:C2"/>
    <mergeCell ref="D2:N2"/>
    <mergeCell ref="B3:N3"/>
    <mergeCell ref="B4:N4"/>
    <mergeCell ref="B5:C5"/>
    <mergeCell ref="D5:G5"/>
    <mergeCell ref="B9:J9"/>
    <mergeCell ref="B10:N10"/>
  </mergeCells>
  <pageMargins left="0.25" right="0.25" top="0.75" bottom="0.75" header="0.3" footer="0.3"/>
  <pageSetup scale="49" fitToHeight="50" orientation="portrait" r:id="rId1"/>
  <headerFooter>
    <oddFooter>Page &amp;P of &amp;N</oddFooter>
  </headerFooter>
  <rowBreaks count="1" manualBreakCount="1">
    <brk id="23" max="16383"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1:O77"/>
  <sheetViews>
    <sheetView topLeftCell="A64" zoomScale="115" zoomScaleNormal="115" workbookViewId="0">
      <selection activeCell="N75" sqref="N75"/>
    </sheetView>
  </sheetViews>
  <sheetFormatPr defaultRowHeight="15" x14ac:dyDescent="0.25"/>
  <cols>
    <col min="1" max="1" width="3" customWidth="1"/>
    <col min="2" max="2" width="9.140625" customWidth="1"/>
    <col min="3" max="3" width="8.85546875" customWidth="1"/>
    <col min="4" max="5" width="10.85546875" customWidth="1"/>
    <col min="6" max="7" width="12.140625" customWidth="1"/>
    <col min="8" max="8" width="7.42578125" customWidth="1"/>
    <col min="9" max="9" width="7.85546875" customWidth="1"/>
    <col min="10" max="10" width="6.85546875" customWidth="1"/>
    <col min="11" max="11" width="10.5703125" customWidth="1"/>
    <col min="12" max="12" width="9.5703125" customWidth="1"/>
    <col min="13" max="13" width="11" customWidth="1"/>
    <col min="14" max="14" width="11.85546875" customWidth="1"/>
  </cols>
  <sheetData>
    <row r="1" spans="2:14" ht="29.45" customHeight="1" x14ac:dyDescent="0.25">
      <c r="B1" s="492" t="s">
        <v>444</v>
      </c>
      <c r="C1" s="492"/>
      <c r="D1" s="492"/>
      <c r="E1" s="492"/>
      <c r="F1" s="492"/>
      <c r="G1" s="492"/>
      <c r="H1" s="492"/>
      <c r="I1" s="492"/>
      <c r="J1" s="492"/>
      <c r="K1" s="492"/>
      <c r="L1" s="492"/>
      <c r="M1" s="492"/>
      <c r="N1" s="492"/>
    </row>
    <row r="2" spans="2:14" ht="17.45" customHeight="1" x14ac:dyDescent="0.3">
      <c r="B2" s="493" t="s">
        <v>369</v>
      </c>
      <c r="C2" s="493"/>
      <c r="D2" s="494"/>
      <c r="E2" s="494"/>
      <c r="F2" s="494"/>
      <c r="G2" s="494"/>
      <c r="H2" s="494"/>
      <c r="I2" s="494"/>
      <c r="J2" s="494"/>
      <c r="K2" s="494"/>
      <c r="L2" s="494"/>
      <c r="M2" s="494"/>
      <c r="N2" s="494"/>
    </row>
    <row r="3" spans="2:14" ht="7.35" customHeight="1" x14ac:dyDescent="0.25">
      <c r="B3" s="390"/>
      <c r="C3" s="391"/>
      <c r="D3" s="391"/>
      <c r="E3" s="391"/>
      <c r="F3" s="391"/>
      <c r="G3" s="391"/>
      <c r="H3" s="391"/>
      <c r="I3" s="391"/>
      <c r="J3" s="391"/>
      <c r="K3" s="391"/>
      <c r="L3" s="391"/>
      <c r="M3" s="391"/>
      <c r="N3" s="391"/>
    </row>
    <row r="4" spans="2:14" ht="15.75" x14ac:dyDescent="0.25">
      <c r="B4" s="378" t="s">
        <v>293</v>
      </c>
      <c r="C4" s="379"/>
      <c r="D4" s="379"/>
      <c r="E4" s="379"/>
      <c r="F4" s="379"/>
      <c r="G4" s="379"/>
      <c r="H4" s="379"/>
      <c r="I4" s="379"/>
      <c r="J4" s="379"/>
      <c r="K4" s="379"/>
      <c r="L4" s="379"/>
      <c r="M4" s="379"/>
      <c r="N4" s="380"/>
    </row>
    <row r="5" spans="2:14" ht="18" customHeight="1" x14ac:dyDescent="0.25">
      <c r="B5" s="398" t="s">
        <v>294</v>
      </c>
      <c r="C5" s="398"/>
      <c r="D5" s="399" t="s">
        <v>295</v>
      </c>
      <c r="E5" s="399"/>
      <c r="F5" s="399"/>
      <c r="G5" s="396"/>
      <c r="H5" s="275" t="s">
        <v>296</v>
      </c>
      <c r="I5" s="275" t="s">
        <v>297</v>
      </c>
      <c r="J5" s="275" t="s">
        <v>1</v>
      </c>
      <c r="K5" s="275" t="s">
        <v>327</v>
      </c>
      <c r="L5" s="275" t="s">
        <v>34</v>
      </c>
      <c r="M5" s="275" t="s">
        <v>69</v>
      </c>
      <c r="N5" s="275" t="s">
        <v>298</v>
      </c>
    </row>
    <row r="6" spans="2:14" ht="84.6" customHeight="1" x14ac:dyDescent="0.25">
      <c r="B6" s="490"/>
      <c r="C6" s="491"/>
      <c r="D6" s="386"/>
      <c r="E6" s="386"/>
      <c r="F6" s="386"/>
      <c r="G6" s="386"/>
      <c r="H6" s="150"/>
      <c r="I6" s="151"/>
      <c r="J6" s="152"/>
      <c r="K6" s="198">
        <f>H6*I6</f>
        <v>0</v>
      </c>
      <c r="L6" s="173"/>
      <c r="M6" s="92">
        <f>K6*L6</f>
        <v>0</v>
      </c>
      <c r="N6" s="77">
        <f>K6</f>
        <v>0</v>
      </c>
    </row>
    <row r="7" spans="2:14" ht="86.45" customHeight="1" x14ac:dyDescent="0.25">
      <c r="B7" s="463"/>
      <c r="C7" s="464"/>
      <c r="D7" s="386"/>
      <c r="E7" s="386"/>
      <c r="F7" s="386"/>
      <c r="G7" s="386"/>
      <c r="H7" s="155"/>
      <c r="I7" s="154"/>
      <c r="J7" s="155"/>
      <c r="K7" s="198">
        <f t="shared" ref="K7:K8" si="0">H7*I7</f>
        <v>0</v>
      </c>
      <c r="L7" s="173"/>
      <c r="M7" s="92">
        <f t="shared" ref="M7:M8" si="1">K7*L7</f>
        <v>0</v>
      </c>
      <c r="N7" s="77">
        <f t="shared" ref="N7:N8" si="2">K7</f>
        <v>0</v>
      </c>
    </row>
    <row r="8" spans="2:14" ht="60" customHeight="1" x14ac:dyDescent="0.25">
      <c r="B8" s="463"/>
      <c r="C8" s="464"/>
      <c r="D8" s="386"/>
      <c r="E8" s="386"/>
      <c r="F8" s="386"/>
      <c r="G8" s="386"/>
      <c r="H8" s="155"/>
      <c r="I8" s="154"/>
      <c r="J8" s="155"/>
      <c r="K8" s="198">
        <f t="shared" si="0"/>
        <v>0</v>
      </c>
      <c r="L8" s="173"/>
      <c r="M8" s="92">
        <f t="shared" si="1"/>
        <v>0</v>
      </c>
      <c r="N8" s="77">
        <f t="shared" si="2"/>
        <v>0</v>
      </c>
    </row>
    <row r="9" spans="2:14" ht="15.75" x14ac:dyDescent="0.25">
      <c r="B9" s="350" t="s">
        <v>342</v>
      </c>
      <c r="C9" s="350"/>
      <c r="D9" s="350"/>
      <c r="E9" s="350"/>
      <c r="F9" s="350"/>
      <c r="G9" s="350"/>
      <c r="H9" s="350"/>
      <c r="I9" s="350"/>
      <c r="J9" s="350"/>
      <c r="K9" s="96">
        <f>SUM(K6:K8)</f>
        <v>0</v>
      </c>
      <c r="L9" s="97"/>
      <c r="M9" s="96">
        <f>SUM(M6:M8)</f>
        <v>0</v>
      </c>
      <c r="N9" s="90">
        <f>SUM(N6:N8)</f>
        <v>0</v>
      </c>
    </row>
    <row r="10" spans="2:14" ht="15.75" x14ac:dyDescent="0.25">
      <c r="B10" s="392" t="s">
        <v>299</v>
      </c>
      <c r="C10" s="393"/>
      <c r="D10" s="393"/>
      <c r="E10" s="393"/>
      <c r="F10" s="393"/>
      <c r="G10" s="393"/>
      <c r="H10" s="393"/>
      <c r="I10" s="393"/>
      <c r="J10" s="393"/>
      <c r="K10" s="393"/>
      <c r="L10" s="393"/>
      <c r="M10" s="393"/>
      <c r="N10" s="394"/>
    </row>
    <row r="11" spans="2:14" ht="18" customHeight="1" x14ac:dyDescent="0.25">
      <c r="B11" s="395" t="s">
        <v>294</v>
      </c>
      <c r="C11" s="396"/>
      <c r="D11" s="397" t="s">
        <v>300</v>
      </c>
      <c r="E11" s="397"/>
      <c r="F11" s="397"/>
      <c r="G11" s="397"/>
      <c r="H11" s="275" t="s">
        <v>296</v>
      </c>
      <c r="I11" s="275" t="s">
        <v>297</v>
      </c>
      <c r="J11" s="275" t="s">
        <v>1</v>
      </c>
      <c r="K11" s="275" t="s">
        <v>327</v>
      </c>
      <c r="L11" s="275" t="s">
        <v>34</v>
      </c>
      <c r="M11" s="275" t="s">
        <v>69</v>
      </c>
      <c r="N11" s="275" t="s">
        <v>298</v>
      </c>
    </row>
    <row r="12" spans="2:14" ht="60" customHeight="1" x14ac:dyDescent="0.25">
      <c r="B12" s="495"/>
      <c r="C12" s="496"/>
      <c r="D12" s="386"/>
      <c r="E12" s="386"/>
      <c r="F12" s="386"/>
      <c r="G12" s="386"/>
      <c r="H12" s="150"/>
      <c r="I12" s="151"/>
      <c r="J12" s="152"/>
      <c r="K12" s="92">
        <f t="shared" ref="K12:K21" si="3">H12*I12</f>
        <v>0</v>
      </c>
      <c r="L12" s="159"/>
      <c r="M12" s="92">
        <f t="shared" ref="M12:M21" si="4">K12*L12</f>
        <v>0</v>
      </c>
      <c r="N12" s="77">
        <f>K12</f>
        <v>0</v>
      </c>
    </row>
    <row r="13" spans="2:14" ht="60" customHeight="1" x14ac:dyDescent="0.25">
      <c r="B13" s="495"/>
      <c r="C13" s="496"/>
      <c r="D13" s="386"/>
      <c r="E13" s="386"/>
      <c r="F13" s="386"/>
      <c r="G13" s="386"/>
      <c r="H13" s="153"/>
      <c r="I13" s="151"/>
      <c r="J13" s="155"/>
      <c r="K13" s="92">
        <f t="shared" si="3"/>
        <v>0</v>
      </c>
      <c r="L13" s="160"/>
      <c r="M13" s="92">
        <f t="shared" si="4"/>
        <v>0</v>
      </c>
      <c r="N13" s="77">
        <f t="shared" ref="N13:N21" si="5">K13</f>
        <v>0</v>
      </c>
    </row>
    <row r="14" spans="2:14" ht="60" customHeight="1" x14ac:dyDescent="0.25">
      <c r="B14" s="495"/>
      <c r="C14" s="496"/>
      <c r="D14" s="386"/>
      <c r="E14" s="386"/>
      <c r="F14" s="386"/>
      <c r="G14" s="386"/>
      <c r="H14" s="153"/>
      <c r="I14" s="151"/>
      <c r="J14" s="155"/>
      <c r="K14" s="92">
        <f t="shared" si="3"/>
        <v>0</v>
      </c>
      <c r="L14" s="160"/>
      <c r="M14" s="92">
        <f t="shared" si="4"/>
        <v>0</v>
      </c>
      <c r="N14" s="77">
        <f t="shared" si="5"/>
        <v>0</v>
      </c>
    </row>
    <row r="15" spans="2:14" ht="60" customHeight="1" x14ac:dyDescent="0.25">
      <c r="B15" s="495"/>
      <c r="C15" s="496"/>
      <c r="D15" s="386"/>
      <c r="E15" s="386"/>
      <c r="F15" s="386"/>
      <c r="G15" s="386"/>
      <c r="H15" s="153"/>
      <c r="I15" s="151"/>
      <c r="J15" s="155"/>
      <c r="K15" s="92">
        <f t="shared" si="3"/>
        <v>0</v>
      </c>
      <c r="L15" s="160"/>
      <c r="M15" s="92">
        <f t="shared" si="4"/>
        <v>0</v>
      </c>
      <c r="N15" s="77">
        <f t="shared" si="5"/>
        <v>0</v>
      </c>
    </row>
    <row r="16" spans="2:14" ht="60" customHeight="1" x14ac:dyDescent="0.25">
      <c r="B16" s="503"/>
      <c r="C16" s="503"/>
      <c r="D16" s="342"/>
      <c r="E16" s="343"/>
      <c r="F16" s="343"/>
      <c r="G16" s="344"/>
      <c r="H16" s="153"/>
      <c r="I16" s="151"/>
      <c r="J16" s="155"/>
      <c r="K16" s="92">
        <f t="shared" si="3"/>
        <v>0</v>
      </c>
      <c r="L16" s="160"/>
      <c r="M16" s="92">
        <f t="shared" si="4"/>
        <v>0</v>
      </c>
      <c r="N16" s="77">
        <f t="shared" si="5"/>
        <v>0</v>
      </c>
    </row>
    <row r="17" spans="2:14" ht="60" customHeight="1" x14ac:dyDescent="0.25">
      <c r="B17" s="503"/>
      <c r="C17" s="503"/>
      <c r="D17" s="342"/>
      <c r="E17" s="343"/>
      <c r="F17" s="343"/>
      <c r="G17" s="344"/>
      <c r="H17" s="153"/>
      <c r="I17" s="151"/>
      <c r="J17" s="155"/>
      <c r="K17" s="92">
        <f t="shared" si="3"/>
        <v>0</v>
      </c>
      <c r="L17" s="160"/>
      <c r="M17" s="92">
        <f t="shared" si="4"/>
        <v>0</v>
      </c>
      <c r="N17" s="77">
        <f t="shared" si="5"/>
        <v>0</v>
      </c>
    </row>
    <row r="18" spans="2:14" ht="60" customHeight="1" x14ac:dyDescent="0.25">
      <c r="B18" s="495"/>
      <c r="C18" s="496"/>
      <c r="D18" s="504"/>
      <c r="E18" s="504"/>
      <c r="F18" s="504"/>
      <c r="G18" s="504"/>
      <c r="H18" s="153"/>
      <c r="I18" s="151"/>
      <c r="J18" s="155"/>
      <c r="K18" s="92">
        <f t="shared" si="3"/>
        <v>0</v>
      </c>
      <c r="L18" s="160"/>
      <c r="M18" s="92">
        <f t="shared" si="4"/>
        <v>0</v>
      </c>
      <c r="N18" s="77">
        <f t="shared" si="5"/>
        <v>0</v>
      </c>
    </row>
    <row r="19" spans="2:14" ht="60" customHeight="1" x14ac:dyDescent="0.25">
      <c r="B19" s="495"/>
      <c r="C19" s="496"/>
      <c r="D19" s="497"/>
      <c r="E19" s="498"/>
      <c r="F19" s="498"/>
      <c r="G19" s="499"/>
      <c r="H19" s="156"/>
      <c r="I19" s="151"/>
      <c r="J19" s="158"/>
      <c r="K19" s="92">
        <f t="shared" si="3"/>
        <v>0</v>
      </c>
      <c r="L19" s="161"/>
      <c r="M19" s="92">
        <f t="shared" si="4"/>
        <v>0</v>
      </c>
      <c r="N19" s="77">
        <f t="shared" si="5"/>
        <v>0</v>
      </c>
    </row>
    <row r="20" spans="2:14" ht="60" customHeight="1" x14ac:dyDescent="0.25">
      <c r="B20" s="495"/>
      <c r="C20" s="496"/>
      <c r="D20" s="497"/>
      <c r="E20" s="498"/>
      <c r="F20" s="498"/>
      <c r="G20" s="499"/>
      <c r="H20" s="156"/>
      <c r="I20" s="151"/>
      <c r="J20" s="158"/>
      <c r="K20" s="92">
        <f t="shared" si="3"/>
        <v>0</v>
      </c>
      <c r="L20" s="161"/>
      <c r="M20" s="92">
        <f t="shared" si="4"/>
        <v>0</v>
      </c>
      <c r="N20" s="77">
        <f t="shared" si="5"/>
        <v>0</v>
      </c>
    </row>
    <row r="21" spans="2:14" ht="60" customHeight="1" x14ac:dyDescent="0.25">
      <c r="B21" s="500"/>
      <c r="C21" s="501"/>
      <c r="D21" s="502"/>
      <c r="E21" s="502"/>
      <c r="F21" s="502"/>
      <c r="G21" s="502"/>
      <c r="H21" s="156"/>
      <c r="I21" s="151"/>
      <c r="J21" s="158"/>
      <c r="K21" s="92">
        <f t="shared" si="3"/>
        <v>0</v>
      </c>
      <c r="L21" s="161"/>
      <c r="M21" s="92">
        <f t="shared" si="4"/>
        <v>0</v>
      </c>
      <c r="N21" s="77">
        <f t="shared" si="5"/>
        <v>0</v>
      </c>
    </row>
    <row r="22" spans="2:14" ht="15.75" x14ac:dyDescent="0.25">
      <c r="B22" s="350" t="s">
        <v>343</v>
      </c>
      <c r="C22" s="350"/>
      <c r="D22" s="350"/>
      <c r="E22" s="350"/>
      <c r="F22" s="350"/>
      <c r="G22" s="350"/>
      <c r="H22" s="350"/>
      <c r="I22" s="350"/>
      <c r="J22" s="350"/>
      <c r="K22" s="98">
        <f>SUM(K12:K21)</f>
        <v>0</v>
      </c>
      <c r="L22" s="272"/>
      <c r="M22" s="98">
        <f>SUM(M12:M21)</f>
        <v>0</v>
      </c>
      <c r="N22" s="90">
        <f>SUM(N12:N21)</f>
        <v>0</v>
      </c>
    </row>
    <row r="23" spans="2:14" ht="15.75" x14ac:dyDescent="0.25">
      <c r="B23" s="392" t="s">
        <v>301</v>
      </c>
      <c r="C23" s="393"/>
      <c r="D23" s="393"/>
      <c r="E23" s="393"/>
      <c r="F23" s="393"/>
      <c r="G23" s="393"/>
      <c r="H23" s="393"/>
      <c r="I23" s="393"/>
      <c r="J23" s="393"/>
      <c r="K23" s="393"/>
      <c r="L23" s="393"/>
      <c r="M23" s="393"/>
      <c r="N23" s="394"/>
    </row>
    <row r="24" spans="2:14" ht="18" customHeight="1" x14ac:dyDescent="0.25">
      <c r="B24" s="398" t="s">
        <v>294</v>
      </c>
      <c r="C24" s="398"/>
      <c r="D24" s="398" t="s">
        <v>295</v>
      </c>
      <c r="E24" s="398"/>
      <c r="F24" s="398"/>
      <c r="G24" s="398"/>
      <c r="H24" s="275" t="s">
        <v>296</v>
      </c>
      <c r="I24" s="275" t="s">
        <v>297</v>
      </c>
      <c r="J24" s="275" t="s">
        <v>1</v>
      </c>
      <c r="K24" s="275" t="s">
        <v>327</v>
      </c>
      <c r="L24" s="275" t="s">
        <v>34</v>
      </c>
      <c r="M24" s="275" t="s">
        <v>69</v>
      </c>
      <c r="N24" s="275" t="s">
        <v>298</v>
      </c>
    </row>
    <row r="25" spans="2:14" ht="50.1" customHeight="1" x14ac:dyDescent="0.25">
      <c r="B25" s="505"/>
      <c r="C25" s="506"/>
      <c r="D25" s="342"/>
      <c r="E25" s="343"/>
      <c r="F25" s="343"/>
      <c r="G25" s="344"/>
      <c r="H25" s="153"/>
      <c r="I25" s="154"/>
      <c r="J25" s="155"/>
      <c r="K25" s="92">
        <f t="shared" ref="K25:K27" si="6">H25*I25</f>
        <v>0</v>
      </c>
      <c r="L25" s="161"/>
      <c r="M25" s="92">
        <f t="shared" ref="M25:M27" si="7">K25*L25</f>
        <v>0</v>
      </c>
      <c r="N25" s="77">
        <f>K25</f>
        <v>0</v>
      </c>
    </row>
    <row r="26" spans="2:14" ht="50.1" customHeight="1" x14ac:dyDescent="0.25">
      <c r="B26" s="505"/>
      <c r="C26" s="506"/>
      <c r="D26" s="342"/>
      <c r="E26" s="343"/>
      <c r="F26" s="343"/>
      <c r="G26" s="344"/>
      <c r="H26" s="153"/>
      <c r="I26" s="154"/>
      <c r="J26" s="155"/>
      <c r="K26" s="92">
        <f t="shared" si="6"/>
        <v>0</v>
      </c>
      <c r="L26" s="161"/>
      <c r="M26" s="92">
        <f t="shared" si="7"/>
        <v>0</v>
      </c>
      <c r="N26" s="77">
        <f t="shared" ref="N26:N27" si="8">K26</f>
        <v>0</v>
      </c>
    </row>
    <row r="27" spans="2:14" ht="50.1" customHeight="1" x14ac:dyDescent="0.25">
      <c r="B27" s="505"/>
      <c r="C27" s="506"/>
      <c r="D27" s="342"/>
      <c r="E27" s="343"/>
      <c r="F27" s="343"/>
      <c r="G27" s="344"/>
      <c r="H27" s="153"/>
      <c r="I27" s="154"/>
      <c r="J27" s="155"/>
      <c r="K27" s="92">
        <f t="shared" si="6"/>
        <v>0</v>
      </c>
      <c r="L27" s="161"/>
      <c r="M27" s="92">
        <f t="shared" si="7"/>
        <v>0</v>
      </c>
      <c r="N27" s="77">
        <f t="shared" si="8"/>
        <v>0</v>
      </c>
    </row>
    <row r="28" spans="2:14" ht="16.5" x14ac:dyDescent="0.25">
      <c r="B28" s="351" t="s">
        <v>344</v>
      </c>
      <c r="C28" s="351"/>
      <c r="D28" s="351"/>
      <c r="E28" s="351"/>
      <c r="F28" s="351"/>
      <c r="G28" s="351"/>
      <c r="H28" s="351"/>
      <c r="I28" s="351"/>
      <c r="J28" s="351"/>
      <c r="K28" s="101">
        <f>SUM(K25:K27)</f>
        <v>0</v>
      </c>
      <c r="L28" s="273"/>
      <c r="M28" s="101">
        <f>SUM(M25:M27)</f>
        <v>0</v>
      </c>
      <c r="N28" s="91">
        <f>N25+N26+N27</f>
        <v>0</v>
      </c>
    </row>
    <row r="29" spans="2:14" ht="15.75" x14ac:dyDescent="0.25">
      <c r="B29" s="392" t="s">
        <v>317</v>
      </c>
      <c r="C29" s="393"/>
      <c r="D29" s="393"/>
      <c r="E29" s="393"/>
      <c r="F29" s="393"/>
      <c r="G29" s="393"/>
      <c r="H29" s="393"/>
      <c r="I29" s="393"/>
      <c r="J29" s="393"/>
      <c r="K29" s="393"/>
      <c r="L29" s="393"/>
      <c r="M29" s="393"/>
      <c r="N29" s="394"/>
    </row>
    <row r="30" spans="2:14" ht="18" customHeight="1" x14ac:dyDescent="0.25">
      <c r="B30" s="398" t="s">
        <v>329</v>
      </c>
      <c r="C30" s="398"/>
      <c r="D30" s="395" t="s">
        <v>328</v>
      </c>
      <c r="E30" s="399"/>
      <c r="F30" s="399"/>
      <c r="G30" s="399"/>
      <c r="H30" s="399"/>
      <c r="I30" s="399"/>
      <c r="J30" s="399"/>
      <c r="K30" s="399"/>
      <c r="L30" s="399"/>
      <c r="M30" s="396"/>
      <c r="N30" s="275" t="s">
        <v>298</v>
      </c>
    </row>
    <row r="31" spans="2:14" ht="30" customHeight="1" x14ac:dyDescent="0.3">
      <c r="B31" s="365"/>
      <c r="C31" s="365"/>
      <c r="D31" s="366"/>
      <c r="E31" s="367"/>
      <c r="F31" s="367"/>
      <c r="G31" s="367"/>
      <c r="H31" s="367"/>
      <c r="I31" s="367"/>
      <c r="J31" s="367"/>
      <c r="K31" s="367"/>
      <c r="L31" s="367"/>
      <c r="M31" s="368"/>
      <c r="N31" s="162"/>
    </row>
    <row r="32" spans="2:14" ht="30" customHeight="1" x14ac:dyDescent="0.3">
      <c r="B32" s="365"/>
      <c r="C32" s="365"/>
      <c r="D32" s="366"/>
      <c r="E32" s="367"/>
      <c r="F32" s="367"/>
      <c r="G32" s="367"/>
      <c r="H32" s="367"/>
      <c r="I32" s="367"/>
      <c r="J32" s="367"/>
      <c r="K32" s="367"/>
      <c r="L32" s="367"/>
      <c r="M32" s="368"/>
      <c r="N32" s="162"/>
    </row>
    <row r="33" spans="2:14" ht="30" customHeight="1" x14ac:dyDescent="0.3">
      <c r="B33" s="365"/>
      <c r="C33" s="365"/>
      <c r="D33" s="366"/>
      <c r="E33" s="367"/>
      <c r="F33" s="367"/>
      <c r="G33" s="367"/>
      <c r="H33" s="367"/>
      <c r="I33" s="367"/>
      <c r="J33" s="367"/>
      <c r="K33" s="367"/>
      <c r="L33" s="367"/>
      <c r="M33" s="368"/>
      <c r="N33" s="162"/>
    </row>
    <row r="34" spans="2:14" ht="16.5" x14ac:dyDescent="0.25">
      <c r="B34" s="411" t="s">
        <v>304</v>
      </c>
      <c r="C34" s="412"/>
      <c r="D34" s="412"/>
      <c r="E34" s="412"/>
      <c r="F34" s="412"/>
      <c r="G34" s="412"/>
      <c r="H34" s="412"/>
      <c r="I34" s="412"/>
      <c r="J34" s="412"/>
      <c r="K34" s="412"/>
      <c r="L34" s="412"/>
      <c r="M34" s="413"/>
      <c r="N34" s="91">
        <f>N31+N32+N33</f>
        <v>0</v>
      </c>
    </row>
    <row r="35" spans="2:14" ht="15.75" x14ac:dyDescent="0.25">
      <c r="B35" s="392" t="s">
        <v>318</v>
      </c>
      <c r="C35" s="393"/>
      <c r="D35" s="393"/>
      <c r="E35" s="393"/>
      <c r="F35" s="393"/>
      <c r="G35" s="393"/>
      <c r="H35" s="393"/>
      <c r="I35" s="393"/>
      <c r="J35" s="393"/>
      <c r="K35" s="393"/>
      <c r="L35" s="393"/>
      <c r="M35" s="393"/>
      <c r="N35" s="394"/>
    </row>
    <row r="36" spans="2:14" ht="18" customHeight="1" x14ac:dyDescent="0.25">
      <c r="B36" s="414"/>
      <c r="C36" s="376"/>
      <c r="D36" s="376" t="s">
        <v>302</v>
      </c>
      <c r="E36" s="376"/>
      <c r="F36" s="376"/>
      <c r="G36" s="376"/>
      <c r="H36" s="376"/>
      <c r="I36" s="376"/>
      <c r="J36" s="376"/>
      <c r="K36" s="376"/>
      <c r="L36" s="376"/>
      <c r="M36" s="377"/>
      <c r="N36" s="275" t="s">
        <v>303</v>
      </c>
    </row>
    <row r="37" spans="2:14" ht="30" customHeight="1" x14ac:dyDescent="0.3">
      <c r="B37" s="510" t="s">
        <v>330</v>
      </c>
      <c r="C37" s="510"/>
      <c r="D37" s="511"/>
      <c r="E37" s="512"/>
      <c r="F37" s="512"/>
      <c r="G37" s="512"/>
      <c r="H37" s="512"/>
      <c r="I37" s="512"/>
      <c r="J37" s="512"/>
      <c r="K37" s="512"/>
      <c r="L37" s="512"/>
      <c r="M37" s="513"/>
      <c r="N37" s="78">
        <f>M9</f>
        <v>0</v>
      </c>
    </row>
    <row r="38" spans="2:14" ht="30" customHeight="1" x14ac:dyDescent="0.3">
      <c r="B38" s="415" t="s">
        <v>331</v>
      </c>
      <c r="C38" s="415"/>
      <c r="D38" s="511"/>
      <c r="E38" s="512"/>
      <c r="F38" s="512"/>
      <c r="G38" s="512"/>
      <c r="H38" s="512"/>
      <c r="I38" s="512"/>
      <c r="J38" s="512"/>
      <c r="K38" s="512"/>
      <c r="L38" s="512"/>
      <c r="M38" s="513"/>
      <c r="N38" s="78">
        <f>M22</f>
        <v>0</v>
      </c>
    </row>
    <row r="39" spans="2:14" ht="30" customHeight="1" x14ac:dyDescent="0.3">
      <c r="B39" s="510" t="s">
        <v>332</v>
      </c>
      <c r="C39" s="510"/>
      <c r="D39" s="511"/>
      <c r="E39" s="512"/>
      <c r="F39" s="512"/>
      <c r="G39" s="512"/>
      <c r="H39" s="512"/>
      <c r="I39" s="512"/>
      <c r="J39" s="512"/>
      <c r="K39" s="512"/>
      <c r="L39" s="512"/>
      <c r="M39" s="513"/>
      <c r="N39" s="78">
        <f>M28</f>
        <v>0</v>
      </c>
    </row>
    <row r="40" spans="2:14" ht="15.75" x14ac:dyDescent="0.25">
      <c r="B40" s="350" t="s">
        <v>309</v>
      </c>
      <c r="C40" s="350"/>
      <c r="D40" s="350"/>
      <c r="E40" s="350"/>
      <c r="F40" s="350"/>
      <c r="G40" s="350"/>
      <c r="H40" s="350"/>
      <c r="I40" s="350"/>
      <c r="J40" s="350"/>
      <c r="K40" s="350"/>
      <c r="L40" s="350"/>
      <c r="M40" s="350"/>
      <c r="N40" s="93">
        <f>SUM(N37:N39)</f>
        <v>0</v>
      </c>
    </row>
    <row r="41" spans="2:14" ht="15.75" x14ac:dyDescent="0.25">
      <c r="B41" s="378" t="s">
        <v>319</v>
      </c>
      <c r="C41" s="379"/>
      <c r="D41" s="379"/>
      <c r="E41" s="379"/>
      <c r="F41" s="379"/>
      <c r="G41" s="379"/>
      <c r="H41" s="379"/>
      <c r="I41" s="379"/>
      <c r="J41" s="379"/>
      <c r="K41" s="379"/>
      <c r="L41" s="379"/>
      <c r="M41" s="379"/>
      <c r="N41" s="380"/>
    </row>
    <row r="42" spans="2:14" ht="18" customHeight="1" x14ac:dyDescent="0.3">
      <c r="B42" s="404" t="s">
        <v>305</v>
      </c>
      <c r="C42" s="405"/>
      <c r="D42" s="408" t="s">
        <v>306</v>
      </c>
      <c r="E42" s="371"/>
      <c r="F42" s="371"/>
      <c r="G42" s="371"/>
      <c r="H42" s="371"/>
      <c r="I42" s="371"/>
      <c r="J42" s="371"/>
      <c r="K42" s="372"/>
      <c r="L42" s="79" t="s">
        <v>307</v>
      </c>
      <c r="M42" s="80" t="s">
        <v>308</v>
      </c>
      <c r="N42" s="275" t="s">
        <v>298</v>
      </c>
    </row>
    <row r="43" spans="2:14" ht="30" customHeight="1" x14ac:dyDescent="0.3">
      <c r="B43" s="365"/>
      <c r="C43" s="365"/>
      <c r="D43" s="507"/>
      <c r="E43" s="508"/>
      <c r="F43" s="508"/>
      <c r="G43" s="508"/>
      <c r="H43" s="508"/>
      <c r="I43" s="508"/>
      <c r="J43" s="508"/>
      <c r="K43" s="509"/>
      <c r="L43" s="276"/>
      <c r="M43" s="277"/>
      <c r="N43" s="171"/>
    </row>
    <row r="44" spans="2:14" ht="30" customHeight="1" x14ac:dyDescent="0.3">
      <c r="B44" s="514"/>
      <c r="C44" s="514"/>
      <c r="D44" s="366"/>
      <c r="E44" s="367"/>
      <c r="F44" s="367"/>
      <c r="G44" s="367"/>
      <c r="H44" s="367"/>
      <c r="I44" s="367"/>
      <c r="J44" s="367"/>
      <c r="K44" s="368"/>
      <c r="L44" s="278"/>
      <c r="M44" s="279"/>
      <c r="N44" s="171"/>
    </row>
    <row r="45" spans="2:14" ht="15.75" x14ac:dyDescent="0.25">
      <c r="B45" s="407" t="s">
        <v>311</v>
      </c>
      <c r="C45" s="407"/>
      <c r="D45" s="407"/>
      <c r="E45" s="407"/>
      <c r="F45" s="407"/>
      <c r="G45" s="407"/>
      <c r="H45" s="407"/>
      <c r="I45" s="407"/>
      <c r="J45" s="407"/>
      <c r="K45" s="407"/>
      <c r="L45" s="407"/>
      <c r="M45" s="407"/>
      <c r="N45" s="90">
        <f>SUM(N43:N44)</f>
        <v>0</v>
      </c>
    </row>
    <row r="46" spans="2:14" ht="15.75" x14ac:dyDescent="0.25">
      <c r="B46" s="378" t="s">
        <v>320</v>
      </c>
      <c r="C46" s="379"/>
      <c r="D46" s="379"/>
      <c r="E46" s="379"/>
      <c r="F46" s="379"/>
      <c r="G46" s="379"/>
      <c r="H46" s="379"/>
      <c r="I46" s="379"/>
      <c r="J46" s="379"/>
      <c r="K46" s="379"/>
      <c r="L46" s="379"/>
      <c r="M46" s="379"/>
      <c r="N46" s="380"/>
    </row>
    <row r="47" spans="2:14" ht="17.45" customHeight="1" x14ac:dyDescent="0.3">
      <c r="B47" s="403" t="s">
        <v>305</v>
      </c>
      <c r="C47" s="403"/>
      <c r="D47" s="352" t="s">
        <v>310</v>
      </c>
      <c r="E47" s="410"/>
      <c r="F47" s="410"/>
      <c r="G47" s="410"/>
      <c r="H47" s="410"/>
      <c r="I47" s="410"/>
      <c r="J47" s="410"/>
      <c r="K47" s="410"/>
      <c r="L47" s="410"/>
      <c r="M47" s="353"/>
      <c r="N47" s="275" t="s">
        <v>298</v>
      </c>
    </row>
    <row r="48" spans="2:14" ht="30" customHeight="1" x14ac:dyDescent="0.3">
      <c r="B48" s="365"/>
      <c r="C48" s="365"/>
      <c r="D48" s="365"/>
      <c r="E48" s="365"/>
      <c r="F48" s="365"/>
      <c r="G48" s="365"/>
      <c r="H48" s="365"/>
      <c r="I48" s="365"/>
      <c r="J48" s="365"/>
      <c r="K48" s="365"/>
      <c r="L48" s="365"/>
      <c r="M48" s="365"/>
      <c r="N48" s="167"/>
    </row>
    <row r="49" spans="2:14" ht="30" customHeight="1" x14ac:dyDescent="0.3">
      <c r="B49" s="365"/>
      <c r="C49" s="365"/>
      <c r="D49" s="365"/>
      <c r="E49" s="365"/>
      <c r="F49" s="365"/>
      <c r="G49" s="365"/>
      <c r="H49" s="365"/>
      <c r="I49" s="365"/>
      <c r="J49" s="365"/>
      <c r="K49" s="365"/>
      <c r="L49" s="365"/>
      <c r="M49" s="365"/>
      <c r="N49" s="167"/>
    </row>
    <row r="50" spans="2:14" ht="30" customHeight="1" x14ac:dyDescent="0.3">
      <c r="B50" s="365"/>
      <c r="C50" s="365"/>
      <c r="D50" s="365"/>
      <c r="E50" s="365"/>
      <c r="F50" s="365"/>
      <c r="G50" s="365"/>
      <c r="H50" s="365"/>
      <c r="I50" s="365"/>
      <c r="J50" s="365"/>
      <c r="K50" s="365"/>
      <c r="L50" s="365"/>
      <c r="M50" s="365"/>
      <c r="N50" s="167"/>
    </row>
    <row r="51" spans="2:14" ht="30" customHeight="1" x14ac:dyDescent="0.3">
      <c r="B51" s="365"/>
      <c r="C51" s="365"/>
      <c r="D51" s="365"/>
      <c r="E51" s="365"/>
      <c r="F51" s="365"/>
      <c r="G51" s="365"/>
      <c r="H51" s="365"/>
      <c r="I51" s="365"/>
      <c r="J51" s="365"/>
      <c r="K51" s="365"/>
      <c r="L51" s="365"/>
      <c r="M51" s="365"/>
      <c r="N51" s="167"/>
    </row>
    <row r="52" spans="2:14" ht="30" customHeight="1" x14ac:dyDescent="0.3">
      <c r="B52" s="365"/>
      <c r="C52" s="365"/>
      <c r="D52" s="365"/>
      <c r="E52" s="365"/>
      <c r="F52" s="365"/>
      <c r="G52" s="365"/>
      <c r="H52" s="365"/>
      <c r="I52" s="365"/>
      <c r="J52" s="365"/>
      <c r="K52" s="365"/>
      <c r="L52" s="365"/>
      <c r="M52" s="365"/>
      <c r="N52" s="167"/>
    </row>
    <row r="53" spans="2:14" ht="15.75" x14ac:dyDescent="0.25">
      <c r="B53" s="350" t="s">
        <v>313</v>
      </c>
      <c r="C53" s="350"/>
      <c r="D53" s="350"/>
      <c r="E53" s="350"/>
      <c r="F53" s="350"/>
      <c r="G53" s="350"/>
      <c r="H53" s="350"/>
      <c r="I53" s="350"/>
      <c r="J53" s="350"/>
      <c r="K53" s="350"/>
      <c r="L53" s="350"/>
      <c r="M53" s="350"/>
      <c r="N53" s="90">
        <f>SUM(N48:N52)</f>
        <v>0</v>
      </c>
    </row>
    <row r="54" spans="2:14" ht="15.75" x14ac:dyDescent="0.25">
      <c r="B54" s="392" t="s">
        <v>321</v>
      </c>
      <c r="C54" s="393"/>
      <c r="D54" s="393"/>
      <c r="E54" s="393"/>
      <c r="F54" s="393"/>
      <c r="G54" s="393"/>
      <c r="H54" s="393"/>
      <c r="I54" s="393"/>
      <c r="J54" s="393"/>
      <c r="K54" s="393"/>
      <c r="L54" s="393"/>
      <c r="M54" s="393"/>
      <c r="N54" s="394"/>
    </row>
    <row r="55" spans="2:14" ht="18" customHeight="1" x14ac:dyDescent="0.25">
      <c r="B55" s="414" t="s">
        <v>335</v>
      </c>
      <c r="C55" s="376"/>
      <c r="D55" s="376"/>
      <c r="E55" s="376"/>
      <c r="F55" s="376"/>
      <c r="G55" s="377"/>
      <c r="H55" s="373" t="s">
        <v>333</v>
      </c>
      <c r="I55" s="374"/>
      <c r="J55" s="373" t="s">
        <v>334</v>
      </c>
      <c r="K55" s="374"/>
      <c r="L55" s="94" t="s">
        <v>312</v>
      </c>
      <c r="M55" s="94" t="s">
        <v>308</v>
      </c>
      <c r="N55" s="275" t="s">
        <v>303</v>
      </c>
    </row>
    <row r="56" spans="2:14" ht="30" customHeight="1" x14ac:dyDescent="0.3">
      <c r="B56" s="365"/>
      <c r="C56" s="365"/>
      <c r="D56" s="365"/>
      <c r="E56" s="365"/>
      <c r="F56" s="365"/>
      <c r="G56" s="365"/>
      <c r="H56" s="515"/>
      <c r="I56" s="515"/>
      <c r="J56" s="515"/>
      <c r="K56" s="515"/>
      <c r="L56" s="264"/>
      <c r="M56" s="265"/>
      <c r="N56" s="167"/>
    </row>
    <row r="57" spans="2:14" ht="30" customHeight="1" x14ac:dyDescent="0.3">
      <c r="B57" s="365"/>
      <c r="C57" s="365"/>
      <c r="D57" s="365"/>
      <c r="E57" s="365"/>
      <c r="F57" s="365"/>
      <c r="G57" s="365"/>
      <c r="H57" s="515"/>
      <c r="I57" s="515"/>
      <c r="J57" s="515"/>
      <c r="K57" s="515"/>
      <c r="L57" s="264"/>
      <c r="M57" s="265"/>
      <c r="N57" s="167"/>
    </row>
    <row r="58" spans="2:14" ht="30" customHeight="1" x14ac:dyDescent="0.3">
      <c r="B58" s="365"/>
      <c r="C58" s="365"/>
      <c r="D58" s="365"/>
      <c r="E58" s="365"/>
      <c r="F58" s="365"/>
      <c r="G58" s="365"/>
      <c r="H58" s="515"/>
      <c r="I58" s="515"/>
      <c r="J58" s="515"/>
      <c r="K58" s="515"/>
      <c r="L58" s="264"/>
      <c r="M58" s="265"/>
      <c r="N58" s="167"/>
    </row>
    <row r="59" spans="2:14" ht="30" customHeight="1" x14ac:dyDescent="0.3">
      <c r="B59" s="365"/>
      <c r="C59" s="365"/>
      <c r="D59" s="365"/>
      <c r="E59" s="365"/>
      <c r="F59" s="365"/>
      <c r="G59" s="365"/>
      <c r="H59" s="515"/>
      <c r="I59" s="515"/>
      <c r="J59" s="515"/>
      <c r="K59" s="515"/>
      <c r="L59" s="264"/>
      <c r="M59" s="265"/>
      <c r="N59" s="167"/>
    </row>
    <row r="60" spans="2:14" ht="30" customHeight="1" x14ac:dyDescent="0.3">
      <c r="B60" s="365"/>
      <c r="C60" s="365"/>
      <c r="D60" s="365"/>
      <c r="E60" s="365"/>
      <c r="F60" s="365"/>
      <c r="G60" s="365"/>
      <c r="H60" s="515"/>
      <c r="I60" s="515"/>
      <c r="J60" s="515"/>
      <c r="K60" s="515"/>
      <c r="L60" s="264"/>
      <c r="M60" s="265"/>
      <c r="N60" s="167"/>
    </row>
    <row r="61" spans="2:14" ht="30" customHeight="1" x14ac:dyDescent="0.3">
      <c r="B61" s="365"/>
      <c r="C61" s="365"/>
      <c r="D61" s="365"/>
      <c r="E61" s="365"/>
      <c r="F61" s="365"/>
      <c r="G61" s="365"/>
      <c r="H61" s="515"/>
      <c r="I61" s="515"/>
      <c r="J61" s="515"/>
      <c r="K61" s="515"/>
      <c r="L61" s="264"/>
      <c r="M61" s="265"/>
      <c r="N61" s="167"/>
    </row>
    <row r="62" spans="2:14" ht="15.75" x14ac:dyDescent="0.25">
      <c r="B62" s="350" t="s">
        <v>315</v>
      </c>
      <c r="C62" s="350"/>
      <c r="D62" s="350"/>
      <c r="E62" s="350"/>
      <c r="F62" s="350"/>
      <c r="G62" s="350"/>
      <c r="H62" s="350"/>
      <c r="I62" s="350"/>
      <c r="J62" s="350"/>
      <c r="K62" s="350"/>
      <c r="L62" s="350"/>
      <c r="M62" s="350"/>
      <c r="N62" s="90">
        <f>SUM(N56:N61)</f>
        <v>0</v>
      </c>
    </row>
    <row r="63" spans="2:14" ht="15.75" x14ac:dyDescent="0.25">
      <c r="B63" s="392" t="s">
        <v>322</v>
      </c>
      <c r="C63" s="393"/>
      <c r="D63" s="393"/>
      <c r="E63" s="393"/>
      <c r="F63" s="393"/>
      <c r="G63" s="393"/>
      <c r="H63" s="393"/>
      <c r="I63" s="393"/>
      <c r="J63" s="393"/>
      <c r="K63" s="393"/>
      <c r="L63" s="393"/>
      <c r="M63" s="393"/>
      <c r="N63" s="394"/>
    </row>
    <row r="64" spans="2:14" ht="18" customHeight="1" x14ac:dyDescent="0.3">
      <c r="B64" s="370" t="s">
        <v>336</v>
      </c>
      <c r="C64" s="370"/>
      <c r="D64" s="371" t="s">
        <v>314</v>
      </c>
      <c r="E64" s="371"/>
      <c r="F64" s="371"/>
      <c r="G64" s="371"/>
      <c r="H64" s="371"/>
      <c r="I64" s="371"/>
      <c r="J64" s="371"/>
      <c r="K64" s="371"/>
      <c r="L64" s="371"/>
      <c r="M64" s="372"/>
      <c r="N64" s="275" t="s">
        <v>298</v>
      </c>
    </row>
    <row r="65" spans="2:15" ht="30" customHeight="1" x14ac:dyDescent="0.3">
      <c r="B65" s="365" t="s">
        <v>338</v>
      </c>
      <c r="C65" s="365"/>
      <c r="D65" s="365"/>
      <c r="E65" s="365"/>
      <c r="F65" s="365"/>
      <c r="G65" s="365"/>
      <c r="H65" s="365"/>
      <c r="I65" s="365"/>
      <c r="J65" s="365"/>
      <c r="K65" s="365"/>
      <c r="L65" s="365"/>
      <c r="M65" s="365"/>
      <c r="N65" s="171"/>
    </row>
    <row r="66" spans="2:15" ht="30" customHeight="1" x14ac:dyDescent="0.3">
      <c r="B66" s="365"/>
      <c r="C66" s="365"/>
      <c r="D66" s="365"/>
      <c r="E66" s="365"/>
      <c r="F66" s="365"/>
      <c r="G66" s="365"/>
      <c r="H66" s="365"/>
      <c r="I66" s="365"/>
      <c r="J66" s="365"/>
      <c r="K66" s="365"/>
      <c r="L66" s="365"/>
      <c r="M66" s="365"/>
      <c r="N66" s="171"/>
      <c r="O66" s="267"/>
    </row>
    <row r="67" spans="2:15" ht="30" customHeight="1" x14ac:dyDescent="0.3">
      <c r="B67" s="365"/>
      <c r="C67" s="365"/>
      <c r="D67" s="365"/>
      <c r="E67" s="365"/>
      <c r="F67" s="365"/>
      <c r="G67" s="365"/>
      <c r="H67" s="365"/>
      <c r="I67" s="365"/>
      <c r="J67" s="365"/>
      <c r="K67" s="365"/>
      <c r="L67" s="365"/>
      <c r="M67" s="365"/>
      <c r="N67" s="171"/>
    </row>
    <row r="68" spans="2:15" ht="15.75" x14ac:dyDescent="0.25">
      <c r="B68" s="350" t="s">
        <v>337</v>
      </c>
      <c r="C68" s="350"/>
      <c r="D68" s="350"/>
      <c r="E68" s="350"/>
      <c r="F68" s="350"/>
      <c r="G68" s="350"/>
      <c r="H68" s="350"/>
      <c r="I68" s="350"/>
      <c r="J68" s="350"/>
      <c r="K68" s="350"/>
      <c r="L68" s="350"/>
      <c r="M68" s="350"/>
      <c r="N68" s="95">
        <f>SUM(N65:N67)</f>
        <v>0</v>
      </c>
    </row>
    <row r="69" spans="2:15" ht="15.75" x14ac:dyDescent="0.25">
      <c r="B69" s="392" t="s">
        <v>323</v>
      </c>
      <c r="C69" s="393"/>
      <c r="D69" s="393"/>
      <c r="E69" s="393"/>
      <c r="F69" s="393"/>
      <c r="G69" s="393"/>
      <c r="H69" s="393"/>
      <c r="I69" s="393"/>
      <c r="J69" s="393"/>
      <c r="K69" s="393"/>
      <c r="L69" s="393"/>
      <c r="M69" s="393"/>
      <c r="N69" s="394"/>
    </row>
    <row r="70" spans="2:15" ht="16.5" x14ac:dyDescent="0.3">
      <c r="B70" s="516"/>
      <c r="C70" s="517"/>
      <c r="D70" s="517"/>
      <c r="E70" s="517"/>
      <c r="F70" s="517"/>
      <c r="G70" s="517"/>
      <c r="H70" s="517"/>
      <c r="I70" s="518"/>
      <c r="J70" s="352" t="s">
        <v>74</v>
      </c>
      <c r="K70" s="353"/>
      <c r="L70" s="352" t="s">
        <v>339</v>
      </c>
      <c r="M70" s="353"/>
      <c r="N70" s="275" t="s">
        <v>303</v>
      </c>
    </row>
    <row r="71" spans="2:15" ht="18" customHeight="1" x14ac:dyDescent="0.3">
      <c r="B71" s="519"/>
      <c r="C71" s="520"/>
      <c r="D71" s="520"/>
      <c r="E71" s="520"/>
      <c r="F71" s="520"/>
      <c r="G71" s="520"/>
      <c r="H71" s="520"/>
      <c r="I71" s="521"/>
      <c r="J71" s="354"/>
      <c r="K71" s="355"/>
      <c r="L71" s="354"/>
      <c r="M71" s="355"/>
      <c r="N71" s="266"/>
    </row>
    <row r="72" spans="2:15" ht="15.75" x14ac:dyDescent="0.25">
      <c r="B72" s="392" t="s">
        <v>324</v>
      </c>
      <c r="C72" s="393"/>
      <c r="D72" s="393"/>
      <c r="E72" s="393"/>
      <c r="F72" s="393"/>
      <c r="G72" s="393"/>
      <c r="H72" s="393"/>
      <c r="I72" s="393"/>
      <c r="J72" s="393"/>
      <c r="K72" s="393"/>
      <c r="L72" s="393"/>
      <c r="M72" s="393"/>
      <c r="N72" s="394"/>
    </row>
    <row r="73" spans="2:15" ht="18" customHeight="1" x14ac:dyDescent="0.3">
      <c r="B73" s="362" t="s">
        <v>340</v>
      </c>
      <c r="C73" s="363"/>
      <c r="D73" s="363"/>
      <c r="E73" s="363"/>
      <c r="F73" s="363"/>
      <c r="G73" s="363"/>
      <c r="H73" s="363"/>
      <c r="I73" s="363"/>
      <c r="J73" s="363"/>
      <c r="K73" s="363"/>
      <c r="L73" s="363"/>
      <c r="M73" s="364"/>
      <c r="N73" s="274" t="s">
        <v>303</v>
      </c>
    </row>
    <row r="74" spans="2:15" ht="25.35" customHeight="1" x14ac:dyDescent="0.3">
      <c r="B74" s="366"/>
      <c r="C74" s="367"/>
      <c r="D74" s="367"/>
      <c r="E74" s="367"/>
      <c r="F74" s="367"/>
      <c r="G74" s="367"/>
      <c r="H74" s="367"/>
      <c r="I74" s="367"/>
      <c r="J74" s="367"/>
      <c r="K74" s="367"/>
      <c r="L74" s="367"/>
      <c r="M74" s="368"/>
      <c r="N74" s="263"/>
    </row>
    <row r="75" spans="2:15" ht="25.35" customHeight="1" x14ac:dyDescent="0.3">
      <c r="B75" s="365"/>
      <c r="C75" s="365"/>
      <c r="D75" s="365"/>
      <c r="E75" s="365"/>
      <c r="F75" s="365"/>
      <c r="G75" s="365"/>
      <c r="H75" s="365"/>
      <c r="I75" s="365"/>
      <c r="J75" s="365"/>
      <c r="K75" s="365"/>
      <c r="L75" s="365"/>
      <c r="M75" s="365"/>
      <c r="N75" s="171"/>
    </row>
    <row r="76" spans="2:15" ht="15.75" x14ac:dyDescent="0.25">
      <c r="B76" s="350" t="s">
        <v>341</v>
      </c>
      <c r="C76" s="350"/>
      <c r="D76" s="350"/>
      <c r="E76" s="350"/>
      <c r="F76" s="350"/>
      <c r="G76" s="350"/>
      <c r="H76" s="350"/>
      <c r="I76" s="350"/>
      <c r="J76" s="350"/>
      <c r="K76" s="350"/>
      <c r="L76" s="350"/>
      <c r="M76" s="350"/>
      <c r="N76" s="95">
        <f>SUM(N74:N75)</f>
        <v>0</v>
      </c>
    </row>
    <row r="77" spans="2:15" ht="22.7" customHeight="1" x14ac:dyDescent="0.25">
      <c r="B77" s="347" t="s">
        <v>316</v>
      </c>
      <c r="C77" s="348"/>
      <c r="D77" s="348"/>
      <c r="E77" s="348"/>
      <c r="F77" s="348"/>
      <c r="G77" s="348"/>
      <c r="H77" s="348"/>
      <c r="I77" s="348"/>
      <c r="J77" s="348"/>
      <c r="K77" s="348"/>
      <c r="L77" s="348"/>
      <c r="M77" s="349"/>
      <c r="N77" s="82">
        <f>SUM(N76+N71+N68+N62+N53+N40+N45+N34+N28+N22+N9)</f>
        <v>0</v>
      </c>
    </row>
  </sheetData>
  <sheetProtection algorithmName="SHA-512" hashValue="nzPNPw+RwJ6VRkOzqIb1DaIL/z8S2KCGmqEWJJjupjs14WKZdG0vo3KKlfSLhlb0+DnC37EDXhR+L5QoWwAK+w==" saltValue="SUIhKNtgD56DERP+Jmp7jA==" spinCount="100000" sheet="1" formatCells="0" formatRows="0" insertRows="0" deleteRows="0" selectLockedCells="1"/>
  <mergeCells count="135">
    <mergeCell ref="B6:C6"/>
    <mergeCell ref="D6:G6"/>
    <mergeCell ref="B7:C7"/>
    <mergeCell ref="D7:G7"/>
    <mergeCell ref="B8:C8"/>
    <mergeCell ref="D8:G8"/>
    <mergeCell ref="B1:N1"/>
    <mergeCell ref="B2:C2"/>
    <mergeCell ref="D2:N2"/>
    <mergeCell ref="B3:N3"/>
    <mergeCell ref="B4:N4"/>
    <mergeCell ref="B5:C5"/>
    <mergeCell ref="D5:G5"/>
    <mergeCell ref="B13:C13"/>
    <mergeCell ref="D13:G13"/>
    <mergeCell ref="B14:C14"/>
    <mergeCell ref="D14:G14"/>
    <mergeCell ref="B15:C15"/>
    <mergeCell ref="D15:G15"/>
    <mergeCell ref="B9:J9"/>
    <mergeCell ref="B10:N10"/>
    <mergeCell ref="B11:C11"/>
    <mergeCell ref="D11:G11"/>
    <mergeCell ref="B12:C12"/>
    <mergeCell ref="D12:G12"/>
    <mergeCell ref="B19:C19"/>
    <mergeCell ref="D19:G19"/>
    <mergeCell ref="B20:C20"/>
    <mergeCell ref="D20:G20"/>
    <mergeCell ref="B21:C21"/>
    <mergeCell ref="D21:G21"/>
    <mergeCell ref="B16:C16"/>
    <mergeCell ref="D16:G16"/>
    <mergeCell ref="B17:C17"/>
    <mergeCell ref="D17:G17"/>
    <mergeCell ref="B18:C18"/>
    <mergeCell ref="D18:G18"/>
    <mergeCell ref="B26:C26"/>
    <mergeCell ref="D26:G26"/>
    <mergeCell ref="B27:C27"/>
    <mergeCell ref="D27:G27"/>
    <mergeCell ref="B28:J28"/>
    <mergeCell ref="B29:N29"/>
    <mergeCell ref="B22:J22"/>
    <mergeCell ref="B23:N23"/>
    <mergeCell ref="B24:C24"/>
    <mergeCell ref="D24:G24"/>
    <mergeCell ref="B25:C25"/>
    <mergeCell ref="D25:G25"/>
    <mergeCell ref="B33:C33"/>
    <mergeCell ref="D33:M33"/>
    <mergeCell ref="B34:M34"/>
    <mergeCell ref="B35:N35"/>
    <mergeCell ref="B36:C36"/>
    <mergeCell ref="D36:M36"/>
    <mergeCell ref="B30:C30"/>
    <mergeCell ref="D30:M30"/>
    <mergeCell ref="B31:C31"/>
    <mergeCell ref="D31:M31"/>
    <mergeCell ref="B32:C32"/>
    <mergeCell ref="D32:M32"/>
    <mergeCell ref="B40:M40"/>
    <mergeCell ref="B41:N41"/>
    <mergeCell ref="B42:C42"/>
    <mergeCell ref="D42:K42"/>
    <mergeCell ref="B43:C43"/>
    <mergeCell ref="D43:K43"/>
    <mergeCell ref="B37:C37"/>
    <mergeCell ref="D37:M37"/>
    <mergeCell ref="B38:C38"/>
    <mergeCell ref="D38:M38"/>
    <mergeCell ref="B39:C39"/>
    <mergeCell ref="D39:M39"/>
    <mergeCell ref="B48:C48"/>
    <mergeCell ref="D48:M48"/>
    <mergeCell ref="B49:C49"/>
    <mergeCell ref="D49:M49"/>
    <mergeCell ref="B50:C50"/>
    <mergeCell ref="D50:M50"/>
    <mergeCell ref="B44:C44"/>
    <mergeCell ref="D44:K44"/>
    <mergeCell ref="B45:M45"/>
    <mergeCell ref="B46:N46"/>
    <mergeCell ref="B47:C47"/>
    <mergeCell ref="D47:M47"/>
    <mergeCell ref="B55:G55"/>
    <mergeCell ref="H55:I55"/>
    <mergeCell ref="J55:K55"/>
    <mergeCell ref="B56:G56"/>
    <mergeCell ref="H56:I56"/>
    <mergeCell ref="J56:K56"/>
    <mergeCell ref="B51:C51"/>
    <mergeCell ref="D51:M51"/>
    <mergeCell ref="B52:C52"/>
    <mergeCell ref="D52:M52"/>
    <mergeCell ref="B53:M53"/>
    <mergeCell ref="B54:N54"/>
    <mergeCell ref="B59:G59"/>
    <mergeCell ref="H59:I59"/>
    <mergeCell ref="J59:K59"/>
    <mergeCell ref="B60:G60"/>
    <mergeCell ref="H60:I60"/>
    <mergeCell ref="J60:K60"/>
    <mergeCell ref="B57:G57"/>
    <mergeCell ref="H57:I57"/>
    <mergeCell ref="J57:K57"/>
    <mergeCell ref="B58:G58"/>
    <mergeCell ref="H58:I58"/>
    <mergeCell ref="J58:K58"/>
    <mergeCell ref="B65:C65"/>
    <mergeCell ref="D65:M65"/>
    <mergeCell ref="B66:C66"/>
    <mergeCell ref="D66:M66"/>
    <mergeCell ref="B67:C67"/>
    <mergeCell ref="D67:M67"/>
    <mergeCell ref="B61:G61"/>
    <mergeCell ref="H61:I61"/>
    <mergeCell ref="J61:K61"/>
    <mergeCell ref="B62:M62"/>
    <mergeCell ref="B63:N63"/>
    <mergeCell ref="B64:C64"/>
    <mergeCell ref="D64:M64"/>
    <mergeCell ref="B72:N72"/>
    <mergeCell ref="B73:M73"/>
    <mergeCell ref="B74:M74"/>
    <mergeCell ref="B75:M75"/>
    <mergeCell ref="B76:M76"/>
    <mergeCell ref="B77:M77"/>
    <mergeCell ref="B68:M68"/>
    <mergeCell ref="B69:N69"/>
    <mergeCell ref="B70:I71"/>
    <mergeCell ref="J70:K70"/>
    <mergeCell ref="L70:M70"/>
    <mergeCell ref="J71:K71"/>
    <mergeCell ref="L71:M71"/>
  </mergeCells>
  <pageMargins left="0.25" right="0.25" top="0.75" bottom="0.75" header="0.3" footer="0.3"/>
  <pageSetup scale="72"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B1:O77"/>
  <sheetViews>
    <sheetView topLeftCell="A64" zoomScale="115" zoomScaleNormal="115" workbookViewId="0">
      <selection activeCell="N74" sqref="N74:N75"/>
    </sheetView>
  </sheetViews>
  <sheetFormatPr defaultRowHeight="15" x14ac:dyDescent="0.25"/>
  <cols>
    <col min="1" max="1" width="3" customWidth="1"/>
    <col min="2" max="2" width="9.140625" customWidth="1"/>
    <col min="3" max="3" width="8.85546875" customWidth="1"/>
    <col min="4" max="5" width="10.85546875" customWidth="1"/>
    <col min="6" max="7" width="12.140625" customWidth="1"/>
    <col min="8" max="8" width="7.42578125" customWidth="1"/>
    <col min="9" max="9" width="7.85546875" customWidth="1"/>
    <col min="10" max="10" width="6.85546875" customWidth="1"/>
    <col min="11" max="11" width="10.5703125" customWidth="1"/>
    <col min="12" max="12" width="9.5703125" customWidth="1"/>
    <col min="13" max="13" width="11" customWidth="1"/>
    <col min="14" max="14" width="11.85546875" customWidth="1"/>
  </cols>
  <sheetData>
    <row r="1" spans="2:14" ht="29.45" customHeight="1" x14ac:dyDescent="0.25">
      <c r="B1" s="492" t="s">
        <v>448</v>
      </c>
      <c r="C1" s="492"/>
      <c r="D1" s="492"/>
      <c r="E1" s="492"/>
      <c r="F1" s="492"/>
      <c r="G1" s="492"/>
      <c r="H1" s="492"/>
      <c r="I1" s="492"/>
      <c r="J1" s="492"/>
      <c r="K1" s="492"/>
      <c r="L1" s="492"/>
      <c r="M1" s="492"/>
      <c r="N1" s="492"/>
    </row>
    <row r="2" spans="2:14" ht="17.45" customHeight="1" x14ac:dyDescent="0.3">
      <c r="B2" s="493" t="s">
        <v>369</v>
      </c>
      <c r="C2" s="493"/>
      <c r="D2" s="494"/>
      <c r="E2" s="494"/>
      <c r="F2" s="494"/>
      <c r="G2" s="494"/>
      <c r="H2" s="494"/>
      <c r="I2" s="494"/>
      <c r="J2" s="494"/>
      <c r="K2" s="494"/>
      <c r="L2" s="494"/>
      <c r="M2" s="494"/>
      <c r="N2" s="494"/>
    </row>
    <row r="3" spans="2:14" ht="7.35" customHeight="1" x14ac:dyDescent="0.25">
      <c r="B3" s="390"/>
      <c r="C3" s="391"/>
      <c r="D3" s="391"/>
      <c r="E3" s="391"/>
      <c r="F3" s="391"/>
      <c r="G3" s="391"/>
      <c r="H3" s="391"/>
      <c r="I3" s="391"/>
      <c r="J3" s="391"/>
      <c r="K3" s="391"/>
      <c r="L3" s="391"/>
      <c r="M3" s="391"/>
      <c r="N3" s="391"/>
    </row>
    <row r="4" spans="2:14" ht="15.75" x14ac:dyDescent="0.25">
      <c r="B4" s="378" t="s">
        <v>293</v>
      </c>
      <c r="C4" s="379"/>
      <c r="D4" s="379"/>
      <c r="E4" s="379"/>
      <c r="F4" s="379"/>
      <c r="G4" s="379"/>
      <c r="H4" s="379"/>
      <c r="I4" s="379"/>
      <c r="J4" s="379"/>
      <c r="K4" s="379"/>
      <c r="L4" s="379"/>
      <c r="M4" s="379"/>
      <c r="N4" s="380"/>
    </row>
    <row r="5" spans="2:14" ht="18" customHeight="1" x14ac:dyDescent="0.25">
      <c r="B5" s="398" t="s">
        <v>294</v>
      </c>
      <c r="C5" s="398"/>
      <c r="D5" s="399" t="s">
        <v>295</v>
      </c>
      <c r="E5" s="399"/>
      <c r="F5" s="399"/>
      <c r="G5" s="396"/>
      <c r="H5" s="291" t="s">
        <v>296</v>
      </c>
      <c r="I5" s="291" t="s">
        <v>297</v>
      </c>
      <c r="J5" s="291" t="s">
        <v>1</v>
      </c>
      <c r="K5" s="291" t="s">
        <v>327</v>
      </c>
      <c r="L5" s="291" t="s">
        <v>34</v>
      </c>
      <c r="M5" s="291" t="s">
        <v>69</v>
      </c>
      <c r="N5" s="291" t="s">
        <v>298</v>
      </c>
    </row>
    <row r="6" spans="2:14" ht="84.6" customHeight="1" x14ac:dyDescent="0.25">
      <c r="B6" s="490"/>
      <c r="C6" s="491"/>
      <c r="D6" s="386"/>
      <c r="E6" s="386"/>
      <c r="F6" s="386"/>
      <c r="G6" s="386"/>
      <c r="H6" s="150"/>
      <c r="I6" s="151"/>
      <c r="J6" s="152"/>
      <c r="K6" s="198">
        <f>H6*I6</f>
        <v>0</v>
      </c>
      <c r="L6" s="173"/>
      <c r="M6" s="92">
        <f>K6*L6</f>
        <v>0</v>
      </c>
      <c r="N6" s="77">
        <f>K6</f>
        <v>0</v>
      </c>
    </row>
    <row r="7" spans="2:14" ht="86.45" customHeight="1" x14ac:dyDescent="0.25">
      <c r="B7" s="463"/>
      <c r="C7" s="464"/>
      <c r="D7" s="386"/>
      <c r="E7" s="386"/>
      <c r="F7" s="386"/>
      <c r="G7" s="386"/>
      <c r="H7" s="155"/>
      <c r="I7" s="154"/>
      <c r="J7" s="155"/>
      <c r="K7" s="198">
        <f t="shared" ref="K7:K8" si="0">H7*I7</f>
        <v>0</v>
      </c>
      <c r="L7" s="173"/>
      <c r="M7" s="92">
        <f t="shared" ref="M7:M8" si="1">K7*L7</f>
        <v>0</v>
      </c>
      <c r="N7" s="77">
        <f t="shared" ref="N7:N8" si="2">K7</f>
        <v>0</v>
      </c>
    </row>
    <row r="8" spans="2:14" ht="60" customHeight="1" x14ac:dyDescent="0.25">
      <c r="B8" s="463"/>
      <c r="C8" s="464"/>
      <c r="D8" s="386"/>
      <c r="E8" s="386"/>
      <c r="F8" s="386"/>
      <c r="G8" s="386"/>
      <c r="H8" s="155"/>
      <c r="I8" s="154"/>
      <c r="J8" s="155"/>
      <c r="K8" s="198">
        <f t="shared" si="0"/>
        <v>0</v>
      </c>
      <c r="L8" s="173"/>
      <c r="M8" s="92">
        <f t="shared" si="1"/>
        <v>0</v>
      </c>
      <c r="N8" s="77">
        <f t="shared" si="2"/>
        <v>0</v>
      </c>
    </row>
    <row r="9" spans="2:14" ht="15.75" x14ac:dyDescent="0.25">
      <c r="B9" s="350" t="s">
        <v>342</v>
      </c>
      <c r="C9" s="350"/>
      <c r="D9" s="350"/>
      <c r="E9" s="350"/>
      <c r="F9" s="350"/>
      <c r="G9" s="350"/>
      <c r="H9" s="350"/>
      <c r="I9" s="350"/>
      <c r="J9" s="350"/>
      <c r="K9" s="96">
        <f>SUM(K6:K8)</f>
        <v>0</v>
      </c>
      <c r="L9" s="97"/>
      <c r="M9" s="96">
        <f>SUM(M6:M8)</f>
        <v>0</v>
      </c>
      <c r="N9" s="90">
        <f>SUM(N6:N8)</f>
        <v>0</v>
      </c>
    </row>
    <row r="10" spans="2:14" ht="15.75" x14ac:dyDescent="0.25">
      <c r="B10" s="392" t="s">
        <v>299</v>
      </c>
      <c r="C10" s="393"/>
      <c r="D10" s="393"/>
      <c r="E10" s="393"/>
      <c r="F10" s="393"/>
      <c r="G10" s="393"/>
      <c r="H10" s="393"/>
      <c r="I10" s="393"/>
      <c r="J10" s="393"/>
      <c r="K10" s="393"/>
      <c r="L10" s="393"/>
      <c r="M10" s="393"/>
      <c r="N10" s="394"/>
    </row>
    <row r="11" spans="2:14" ht="18" customHeight="1" x14ac:dyDescent="0.25">
      <c r="B11" s="395" t="s">
        <v>294</v>
      </c>
      <c r="C11" s="396"/>
      <c r="D11" s="397" t="s">
        <v>300</v>
      </c>
      <c r="E11" s="397"/>
      <c r="F11" s="397"/>
      <c r="G11" s="397"/>
      <c r="H11" s="291" t="s">
        <v>296</v>
      </c>
      <c r="I11" s="291" t="s">
        <v>297</v>
      </c>
      <c r="J11" s="291" t="s">
        <v>1</v>
      </c>
      <c r="K11" s="291" t="s">
        <v>327</v>
      </c>
      <c r="L11" s="291" t="s">
        <v>34</v>
      </c>
      <c r="M11" s="291" t="s">
        <v>69</v>
      </c>
      <c r="N11" s="291" t="s">
        <v>298</v>
      </c>
    </row>
    <row r="12" spans="2:14" ht="60" customHeight="1" x14ac:dyDescent="0.25">
      <c r="B12" s="495"/>
      <c r="C12" s="496"/>
      <c r="D12" s="386"/>
      <c r="E12" s="386"/>
      <c r="F12" s="386"/>
      <c r="G12" s="386"/>
      <c r="H12" s="150"/>
      <c r="I12" s="151"/>
      <c r="J12" s="152"/>
      <c r="K12" s="92">
        <f t="shared" ref="K12:K21" si="3">H12*I12</f>
        <v>0</v>
      </c>
      <c r="L12" s="159"/>
      <c r="M12" s="92">
        <f t="shared" ref="M12:M21" si="4">K12*L12</f>
        <v>0</v>
      </c>
      <c r="N12" s="77">
        <f>K12</f>
        <v>0</v>
      </c>
    </row>
    <row r="13" spans="2:14" ht="60" customHeight="1" x14ac:dyDescent="0.25">
      <c r="B13" s="495"/>
      <c r="C13" s="496"/>
      <c r="D13" s="386"/>
      <c r="E13" s="386"/>
      <c r="F13" s="386"/>
      <c r="G13" s="386"/>
      <c r="H13" s="153"/>
      <c r="I13" s="151"/>
      <c r="J13" s="155"/>
      <c r="K13" s="92">
        <f t="shared" si="3"/>
        <v>0</v>
      </c>
      <c r="L13" s="160"/>
      <c r="M13" s="92">
        <f t="shared" si="4"/>
        <v>0</v>
      </c>
      <c r="N13" s="77">
        <f t="shared" ref="N13:N21" si="5">K13</f>
        <v>0</v>
      </c>
    </row>
    <row r="14" spans="2:14" ht="60" customHeight="1" x14ac:dyDescent="0.25">
      <c r="B14" s="495"/>
      <c r="C14" s="496"/>
      <c r="D14" s="386"/>
      <c r="E14" s="386"/>
      <c r="F14" s="386"/>
      <c r="G14" s="386"/>
      <c r="H14" s="153"/>
      <c r="I14" s="151"/>
      <c r="J14" s="155"/>
      <c r="K14" s="92">
        <f t="shared" si="3"/>
        <v>0</v>
      </c>
      <c r="L14" s="160"/>
      <c r="M14" s="92">
        <f t="shared" si="4"/>
        <v>0</v>
      </c>
      <c r="N14" s="77">
        <f t="shared" si="5"/>
        <v>0</v>
      </c>
    </row>
    <row r="15" spans="2:14" ht="60" customHeight="1" x14ac:dyDescent="0.25">
      <c r="B15" s="495"/>
      <c r="C15" s="496"/>
      <c r="D15" s="386"/>
      <c r="E15" s="386"/>
      <c r="F15" s="386"/>
      <c r="G15" s="386"/>
      <c r="H15" s="153"/>
      <c r="I15" s="151"/>
      <c r="J15" s="155"/>
      <c r="K15" s="92">
        <f t="shared" si="3"/>
        <v>0</v>
      </c>
      <c r="L15" s="160"/>
      <c r="M15" s="92">
        <f t="shared" si="4"/>
        <v>0</v>
      </c>
      <c r="N15" s="77">
        <f t="shared" si="5"/>
        <v>0</v>
      </c>
    </row>
    <row r="16" spans="2:14" ht="60" customHeight="1" x14ac:dyDescent="0.25">
      <c r="B16" s="503"/>
      <c r="C16" s="503"/>
      <c r="D16" s="342"/>
      <c r="E16" s="343"/>
      <c r="F16" s="343"/>
      <c r="G16" s="344"/>
      <c r="H16" s="153"/>
      <c r="I16" s="151"/>
      <c r="J16" s="155"/>
      <c r="K16" s="92">
        <f t="shared" si="3"/>
        <v>0</v>
      </c>
      <c r="L16" s="160"/>
      <c r="M16" s="92">
        <f t="shared" si="4"/>
        <v>0</v>
      </c>
      <c r="N16" s="77">
        <f t="shared" si="5"/>
        <v>0</v>
      </c>
    </row>
    <row r="17" spans="2:14" ht="60" customHeight="1" x14ac:dyDescent="0.25">
      <c r="B17" s="503"/>
      <c r="C17" s="503"/>
      <c r="D17" s="342"/>
      <c r="E17" s="343"/>
      <c r="F17" s="343"/>
      <c r="G17" s="344"/>
      <c r="H17" s="153"/>
      <c r="I17" s="151"/>
      <c r="J17" s="155"/>
      <c r="K17" s="92">
        <f t="shared" si="3"/>
        <v>0</v>
      </c>
      <c r="L17" s="160"/>
      <c r="M17" s="92">
        <f t="shared" si="4"/>
        <v>0</v>
      </c>
      <c r="N17" s="77">
        <f t="shared" si="5"/>
        <v>0</v>
      </c>
    </row>
    <row r="18" spans="2:14" ht="60" customHeight="1" x14ac:dyDescent="0.25">
      <c r="B18" s="495"/>
      <c r="C18" s="496"/>
      <c r="D18" s="504"/>
      <c r="E18" s="504"/>
      <c r="F18" s="504"/>
      <c r="G18" s="504"/>
      <c r="H18" s="153"/>
      <c r="I18" s="151"/>
      <c r="J18" s="155"/>
      <c r="K18" s="92">
        <f t="shared" si="3"/>
        <v>0</v>
      </c>
      <c r="L18" s="160"/>
      <c r="M18" s="92">
        <f t="shared" si="4"/>
        <v>0</v>
      </c>
      <c r="N18" s="77">
        <f t="shared" si="5"/>
        <v>0</v>
      </c>
    </row>
    <row r="19" spans="2:14" ht="60" customHeight="1" x14ac:dyDescent="0.25">
      <c r="B19" s="495"/>
      <c r="C19" s="496"/>
      <c r="D19" s="497"/>
      <c r="E19" s="498"/>
      <c r="F19" s="498"/>
      <c r="G19" s="499"/>
      <c r="H19" s="156"/>
      <c r="I19" s="151"/>
      <c r="J19" s="158"/>
      <c r="K19" s="92">
        <f t="shared" si="3"/>
        <v>0</v>
      </c>
      <c r="L19" s="161"/>
      <c r="M19" s="92">
        <f t="shared" si="4"/>
        <v>0</v>
      </c>
      <c r="N19" s="77">
        <f t="shared" si="5"/>
        <v>0</v>
      </c>
    </row>
    <row r="20" spans="2:14" ht="60" customHeight="1" x14ac:dyDescent="0.25">
      <c r="B20" s="495"/>
      <c r="C20" s="496"/>
      <c r="D20" s="497"/>
      <c r="E20" s="498"/>
      <c r="F20" s="498"/>
      <c r="G20" s="499"/>
      <c r="H20" s="156"/>
      <c r="I20" s="151"/>
      <c r="J20" s="158"/>
      <c r="K20" s="92">
        <f t="shared" si="3"/>
        <v>0</v>
      </c>
      <c r="L20" s="161"/>
      <c r="M20" s="92">
        <f t="shared" si="4"/>
        <v>0</v>
      </c>
      <c r="N20" s="77">
        <f t="shared" si="5"/>
        <v>0</v>
      </c>
    </row>
    <row r="21" spans="2:14" ht="60" customHeight="1" x14ac:dyDescent="0.25">
      <c r="B21" s="500"/>
      <c r="C21" s="501"/>
      <c r="D21" s="502"/>
      <c r="E21" s="502"/>
      <c r="F21" s="502"/>
      <c r="G21" s="502"/>
      <c r="H21" s="156"/>
      <c r="I21" s="151"/>
      <c r="J21" s="158"/>
      <c r="K21" s="92">
        <f t="shared" si="3"/>
        <v>0</v>
      </c>
      <c r="L21" s="161"/>
      <c r="M21" s="92">
        <f t="shared" si="4"/>
        <v>0</v>
      </c>
      <c r="N21" s="77">
        <f t="shared" si="5"/>
        <v>0</v>
      </c>
    </row>
    <row r="22" spans="2:14" ht="15.75" x14ac:dyDescent="0.25">
      <c r="B22" s="350" t="s">
        <v>343</v>
      </c>
      <c r="C22" s="350"/>
      <c r="D22" s="350"/>
      <c r="E22" s="350"/>
      <c r="F22" s="350"/>
      <c r="G22" s="350"/>
      <c r="H22" s="350"/>
      <c r="I22" s="350"/>
      <c r="J22" s="350"/>
      <c r="K22" s="98">
        <f>SUM(K12:K21)</f>
        <v>0</v>
      </c>
      <c r="L22" s="288"/>
      <c r="M22" s="98">
        <f>SUM(M12:M21)</f>
        <v>0</v>
      </c>
      <c r="N22" s="90">
        <f>SUM(N12:N21)</f>
        <v>0</v>
      </c>
    </row>
    <row r="23" spans="2:14" ht="15.75" x14ac:dyDescent="0.25">
      <c r="B23" s="392" t="s">
        <v>301</v>
      </c>
      <c r="C23" s="393"/>
      <c r="D23" s="393"/>
      <c r="E23" s="393"/>
      <c r="F23" s="393"/>
      <c r="G23" s="393"/>
      <c r="H23" s="393"/>
      <c r="I23" s="393"/>
      <c r="J23" s="393"/>
      <c r="K23" s="393"/>
      <c r="L23" s="393"/>
      <c r="M23" s="393"/>
      <c r="N23" s="394"/>
    </row>
    <row r="24" spans="2:14" ht="18" customHeight="1" x14ac:dyDescent="0.25">
      <c r="B24" s="398" t="s">
        <v>294</v>
      </c>
      <c r="C24" s="398"/>
      <c r="D24" s="398" t="s">
        <v>295</v>
      </c>
      <c r="E24" s="398"/>
      <c r="F24" s="398"/>
      <c r="G24" s="398"/>
      <c r="H24" s="291" t="s">
        <v>296</v>
      </c>
      <c r="I24" s="291" t="s">
        <v>297</v>
      </c>
      <c r="J24" s="291" t="s">
        <v>1</v>
      </c>
      <c r="K24" s="291" t="s">
        <v>327</v>
      </c>
      <c r="L24" s="291" t="s">
        <v>34</v>
      </c>
      <c r="M24" s="291" t="s">
        <v>69</v>
      </c>
      <c r="N24" s="291" t="s">
        <v>298</v>
      </c>
    </row>
    <row r="25" spans="2:14" ht="50.1" customHeight="1" x14ac:dyDescent="0.25">
      <c r="B25" s="505"/>
      <c r="C25" s="506"/>
      <c r="D25" s="342"/>
      <c r="E25" s="343"/>
      <c r="F25" s="343"/>
      <c r="G25" s="344"/>
      <c r="H25" s="153"/>
      <c r="I25" s="154"/>
      <c r="J25" s="155"/>
      <c r="K25" s="92">
        <f t="shared" ref="K25:K27" si="6">H25*I25</f>
        <v>0</v>
      </c>
      <c r="L25" s="161"/>
      <c r="M25" s="92">
        <f t="shared" ref="M25:M27" si="7">K25*L25</f>
        <v>0</v>
      </c>
      <c r="N25" s="77">
        <f>K25</f>
        <v>0</v>
      </c>
    </row>
    <row r="26" spans="2:14" ht="50.1" customHeight="1" x14ac:dyDescent="0.25">
      <c r="B26" s="505"/>
      <c r="C26" s="506"/>
      <c r="D26" s="342"/>
      <c r="E26" s="343"/>
      <c r="F26" s="343"/>
      <c r="G26" s="344"/>
      <c r="H26" s="153"/>
      <c r="I26" s="154"/>
      <c r="J26" s="155"/>
      <c r="K26" s="92">
        <f t="shared" si="6"/>
        <v>0</v>
      </c>
      <c r="L26" s="161"/>
      <c r="M26" s="92">
        <f t="shared" si="7"/>
        <v>0</v>
      </c>
      <c r="N26" s="77">
        <f t="shared" ref="N26:N27" si="8">K26</f>
        <v>0</v>
      </c>
    </row>
    <row r="27" spans="2:14" ht="50.1" customHeight="1" x14ac:dyDescent="0.25">
      <c r="B27" s="505"/>
      <c r="C27" s="506"/>
      <c r="D27" s="342"/>
      <c r="E27" s="343"/>
      <c r="F27" s="343"/>
      <c r="G27" s="344"/>
      <c r="H27" s="153"/>
      <c r="I27" s="154"/>
      <c r="J27" s="155"/>
      <c r="K27" s="92">
        <f t="shared" si="6"/>
        <v>0</v>
      </c>
      <c r="L27" s="161"/>
      <c r="M27" s="92">
        <f t="shared" si="7"/>
        <v>0</v>
      </c>
      <c r="N27" s="77">
        <f t="shared" si="8"/>
        <v>0</v>
      </c>
    </row>
    <row r="28" spans="2:14" ht="16.5" x14ac:dyDescent="0.25">
      <c r="B28" s="351" t="s">
        <v>344</v>
      </c>
      <c r="C28" s="351"/>
      <c r="D28" s="351"/>
      <c r="E28" s="351"/>
      <c r="F28" s="351"/>
      <c r="G28" s="351"/>
      <c r="H28" s="351"/>
      <c r="I28" s="351"/>
      <c r="J28" s="351"/>
      <c r="K28" s="101">
        <f>SUM(K25:K27)</f>
        <v>0</v>
      </c>
      <c r="L28" s="289"/>
      <c r="M28" s="101">
        <f>SUM(M25:M27)</f>
        <v>0</v>
      </c>
      <c r="N28" s="91">
        <f>N25+N26+N27</f>
        <v>0</v>
      </c>
    </row>
    <row r="29" spans="2:14" ht="15.75" x14ac:dyDescent="0.25">
      <c r="B29" s="392" t="s">
        <v>317</v>
      </c>
      <c r="C29" s="393"/>
      <c r="D29" s="393"/>
      <c r="E29" s="393"/>
      <c r="F29" s="393"/>
      <c r="G29" s="393"/>
      <c r="H29" s="393"/>
      <c r="I29" s="393"/>
      <c r="J29" s="393"/>
      <c r="K29" s="393"/>
      <c r="L29" s="393"/>
      <c r="M29" s="393"/>
      <c r="N29" s="394"/>
    </row>
    <row r="30" spans="2:14" ht="18" customHeight="1" x14ac:dyDescent="0.25">
      <c r="B30" s="398" t="s">
        <v>329</v>
      </c>
      <c r="C30" s="398"/>
      <c r="D30" s="395" t="s">
        <v>328</v>
      </c>
      <c r="E30" s="399"/>
      <c r="F30" s="399"/>
      <c r="G30" s="399"/>
      <c r="H30" s="399"/>
      <c r="I30" s="399"/>
      <c r="J30" s="399"/>
      <c r="K30" s="399"/>
      <c r="L30" s="399"/>
      <c r="M30" s="396"/>
      <c r="N30" s="291" t="s">
        <v>298</v>
      </c>
    </row>
    <row r="31" spans="2:14" ht="30" customHeight="1" x14ac:dyDescent="0.3">
      <c r="B31" s="365"/>
      <c r="C31" s="365"/>
      <c r="D31" s="366"/>
      <c r="E31" s="367"/>
      <c r="F31" s="367"/>
      <c r="G31" s="367"/>
      <c r="H31" s="367"/>
      <c r="I31" s="367"/>
      <c r="J31" s="367"/>
      <c r="K31" s="367"/>
      <c r="L31" s="367"/>
      <c r="M31" s="368"/>
      <c r="N31" s="162"/>
    </row>
    <row r="32" spans="2:14" ht="30" customHeight="1" x14ac:dyDescent="0.3">
      <c r="B32" s="365"/>
      <c r="C32" s="365"/>
      <c r="D32" s="366"/>
      <c r="E32" s="367"/>
      <c r="F32" s="367"/>
      <c r="G32" s="367"/>
      <c r="H32" s="367"/>
      <c r="I32" s="367"/>
      <c r="J32" s="367"/>
      <c r="K32" s="367"/>
      <c r="L32" s="367"/>
      <c r="M32" s="368"/>
      <c r="N32" s="162"/>
    </row>
    <row r="33" spans="2:14" ht="30" customHeight="1" x14ac:dyDescent="0.3">
      <c r="B33" s="365"/>
      <c r="C33" s="365"/>
      <c r="D33" s="366"/>
      <c r="E33" s="367"/>
      <c r="F33" s="367"/>
      <c r="G33" s="367"/>
      <c r="H33" s="367"/>
      <c r="I33" s="367"/>
      <c r="J33" s="367"/>
      <c r="K33" s="367"/>
      <c r="L33" s="367"/>
      <c r="M33" s="368"/>
      <c r="N33" s="162"/>
    </row>
    <row r="34" spans="2:14" ht="16.5" x14ac:dyDescent="0.25">
      <c r="B34" s="411" t="s">
        <v>304</v>
      </c>
      <c r="C34" s="412"/>
      <c r="D34" s="412"/>
      <c r="E34" s="412"/>
      <c r="F34" s="412"/>
      <c r="G34" s="412"/>
      <c r="H34" s="412"/>
      <c r="I34" s="412"/>
      <c r="J34" s="412"/>
      <c r="K34" s="412"/>
      <c r="L34" s="412"/>
      <c r="M34" s="413"/>
      <c r="N34" s="91">
        <f>N31+N32+N33</f>
        <v>0</v>
      </c>
    </row>
    <row r="35" spans="2:14" ht="15.75" x14ac:dyDescent="0.25">
      <c r="B35" s="392" t="s">
        <v>318</v>
      </c>
      <c r="C35" s="393"/>
      <c r="D35" s="393"/>
      <c r="E35" s="393"/>
      <c r="F35" s="393"/>
      <c r="G35" s="393"/>
      <c r="H35" s="393"/>
      <c r="I35" s="393"/>
      <c r="J35" s="393"/>
      <c r="K35" s="393"/>
      <c r="L35" s="393"/>
      <c r="M35" s="393"/>
      <c r="N35" s="394"/>
    </row>
    <row r="36" spans="2:14" ht="18" customHeight="1" x14ac:dyDescent="0.25">
      <c r="B36" s="414"/>
      <c r="C36" s="376"/>
      <c r="D36" s="376" t="s">
        <v>302</v>
      </c>
      <c r="E36" s="376"/>
      <c r="F36" s="376"/>
      <c r="G36" s="376"/>
      <c r="H36" s="376"/>
      <c r="I36" s="376"/>
      <c r="J36" s="376"/>
      <c r="K36" s="376"/>
      <c r="L36" s="376"/>
      <c r="M36" s="377"/>
      <c r="N36" s="291" t="s">
        <v>303</v>
      </c>
    </row>
    <row r="37" spans="2:14" ht="30" customHeight="1" x14ac:dyDescent="0.3">
      <c r="B37" s="510" t="s">
        <v>330</v>
      </c>
      <c r="C37" s="510"/>
      <c r="D37" s="511"/>
      <c r="E37" s="512"/>
      <c r="F37" s="512"/>
      <c r="G37" s="512"/>
      <c r="H37" s="512"/>
      <c r="I37" s="512"/>
      <c r="J37" s="512"/>
      <c r="K37" s="512"/>
      <c r="L37" s="512"/>
      <c r="M37" s="513"/>
      <c r="N37" s="78">
        <f>M9</f>
        <v>0</v>
      </c>
    </row>
    <row r="38" spans="2:14" ht="30" customHeight="1" x14ac:dyDescent="0.3">
      <c r="B38" s="415" t="s">
        <v>331</v>
      </c>
      <c r="C38" s="415"/>
      <c r="D38" s="511"/>
      <c r="E38" s="512"/>
      <c r="F38" s="512"/>
      <c r="G38" s="512"/>
      <c r="H38" s="512"/>
      <c r="I38" s="512"/>
      <c r="J38" s="512"/>
      <c r="K38" s="512"/>
      <c r="L38" s="512"/>
      <c r="M38" s="513"/>
      <c r="N38" s="78">
        <f>M22</f>
        <v>0</v>
      </c>
    </row>
    <row r="39" spans="2:14" ht="30" customHeight="1" x14ac:dyDescent="0.3">
      <c r="B39" s="510" t="s">
        <v>332</v>
      </c>
      <c r="C39" s="510"/>
      <c r="D39" s="511"/>
      <c r="E39" s="512"/>
      <c r="F39" s="512"/>
      <c r="G39" s="512"/>
      <c r="H39" s="512"/>
      <c r="I39" s="512"/>
      <c r="J39" s="512"/>
      <c r="K39" s="512"/>
      <c r="L39" s="512"/>
      <c r="M39" s="513"/>
      <c r="N39" s="78">
        <f>M28</f>
        <v>0</v>
      </c>
    </row>
    <row r="40" spans="2:14" ht="15.75" x14ac:dyDescent="0.25">
      <c r="B40" s="350" t="s">
        <v>309</v>
      </c>
      <c r="C40" s="350"/>
      <c r="D40" s="350"/>
      <c r="E40" s="350"/>
      <c r="F40" s="350"/>
      <c r="G40" s="350"/>
      <c r="H40" s="350"/>
      <c r="I40" s="350"/>
      <c r="J40" s="350"/>
      <c r="K40" s="350"/>
      <c r="L40" s="350"/>
      <c r="M40" s="350"/>
      <c r="N40" s="93">
        <f>SUM(N37:N39)</f>
        <v>0</v>
      </c>
    </row>
    <row r="41" spans="2:14" ht="15.75" x14ac:dyDescent="0.25">
      <c r="B41" s="378" t="s">
        <v>319</v>
      </c>
      <c r="C41" s="379"/>
      <c r="D41" s="379"/>
      <c r="E41" s="379"/>
      <c r="F41" s="379"/>
      <c r="G41" s="379"/>
      <c r="H41" s="379"/>
      <c r="I41" s="379"/>
      <c r="J41" s="379"/>
      <c r="K41" s="379"/>
      <c r="L41" s="379"/>
      <c r="M41" s="379"/>
      <c r="N41" s="380"/>
    </row>
    <row r="42" spans="2:14" ht="18" customHeight="1" x14ac:dyDescent="0.3">
      <c r="B42" s="404" t="s">
        <v>305</v>
      </c>
      <c r="C42" s="405"/>
      <c r="D42" s="408" t="s">
        <v>306</v>
      </c>
      <c r="E42" s="371"/>
      <c r="F42" s="371"/>
      <c r="G42" s="371"/>
      <c r="H42" s="371"/>
      <c r="I42" s="371"/>
      <c r="J42" s="371"/>
      <c r="K42" s="372"/>
      <c r="L42" s="79" t="s">
        <v>307</v>
      </c>
      <c r="M42" s="80" t="s">
        <v>308</v>
      </c>
      <c r="N42" s="291" t="s">
        <v>298</v>
      </c>
    </row>
    <row r="43" spans="2:14" ht="30" customHeight="1" x14ac:dyDescent="0.3">
      <c r="B43" s="365"/>
      <c r="C43" s="365"/>
      <c r="D43" s="507"/>
      <c r="E43" s="508"/>
      <c r="F43" s="508"/>
      <c r="G43" s="508"/>
      <c r="H43" s="508"/>
      <c r="I43" s="508"/>
      <c r="J43" s="508"/>
      <c r="K43" s="509"/>
      <c r="L43" s="276"/>
      <c r="M43" s="277"/>
      <c r="N43" s="171"/>
    </row>
    <row r="44" spans="2:14" ht="30" customHeight="1" x14ac:dyDescent="0.3">
      <c r="B44" s="514"/>
      <c r="C44" s="514"/>
      <c r="D44" s="366"/>
      <c r="E44" s="367"/>
      <c r="F44" s="367"/>
      <c r="G44" s="367"/>
      <c r="H44" s="367"/>
      <c r="I44" s="367"/>
      <c r="J44" s="367"/>
      <c r="K44" s="368"/>
      <c r="L44" s="278"/>
      <c r="M44" s="279"/>
      <c r="N44" s="171"/>
    </row>
    <row r="45" spans="2:14" ht="15.75" x14ac:dyDescent="0.25">
      <c r="B45" s="407" t="s">
        <v>311</v>
      </c>
      <c r="C45" s="407"/>
      <c r="D45" s="407"/>
      <c r="E45" s="407"/>
      <c r="F45" s="407"/>
      <c r="G45" s="407"/>
      <c r="H45" s="407"/>
      <c r="I45" s="407"/>
      <c r="J45" s="407"/>
      <c r="K45" s="407"/>
      <c r="L45" s="407"/>
      <c r="M45" s="407"/>
      <c r="N45" s="90">
        <f>SUM(N43:N44)</f>
        <v>0</v>
      </c>
    </row>
    <row r="46" spans="2:14" ht="15.75" x14ac:dyDescent="0.25">
      <c r="B46" s="378" t="s">
        <v>320</v>
      </c>
      <c r="C46" s="379"/>
      <c r="D46" s="379"/>
      <c r="E46" s="379"/>
      <c r="F46" s="379"/>
      <c r="G46" s="379"/>
      <c r="H46" s="379"/>
      <c r="I46" s="379"/>
      <c r="J46" s="379"/>
      <c r="K46" s="379"/>
      <c r="L46" s="379"/>
      <c r="M46" s="379"/>
      <c r="N46" s="380"/>
    </row>
    <row r="47" spans="2:14" ht="17.45" customHeight="1" x14ac:dyDescent="0.3">
      <c r="B47" s="403" t="s">
        <v>305</v>
      </c>
      <c r="C47" s="403"/>
      <c r="D47" s="352" t="s">
        <v>310</v>
      </c>
      <c r="E47" s="410"/>
      <c r="F47" s="410"/>
      <c r="G47" s="410"/>
      <c r="H47" s="410"/>
      <c r="I47" s="410"/>
      <c r="J47" s="410"/>
      <c r="K47" s="410"/>
      <c r="L47" s="410"/>
      <c r="M47" s="353"/>
      <c r="N47" s="291" t="s">
        <v>298</v>
      </c>
    </row>
    <row r="48" spans="2:14" ht="30" customHeight="1" x14ac:dyDescent="0.3">
      <c r="B48" s="365"/>
      <c r="C48" s="365"/>
      <c r="D48" s="365"/>
      <c r="E48" s="365"/>
      <c r="F48" s="365"/>
      <c r="G48" s="365"/>
      <c r="H48" s="365"/>
      <c r="I48" s="365"/>
      <c r="J48" s="365"/>
      <c r="K48" s="365"/>
      <c r="L48" s="365"/>
      <c r="M48" s="365"/>
      <c r="N48" s="167"/>
    </row>
    <row r="49" spans="2:14" ht="30" customHeight="1" x14ac:dyDescent="0.3">
      <c r="B49" s="365"/>
      <c r="C49" s="365"/>
      <c r="D49" s="365"/>
      <c r="E49" s="365"/>
      <c r="F49" s="365"/>
      <c r="G49" s="365"/>
      <c r="H49" s="365"/>
      <c r="I49" s="365"/>
      <c r="J49" s="365"/>
      <c r="K49" s="365"/>
      <c r="L49" s="365"/>
      <c r="M49" s="365"/>
      <c r="N49" s="167"/>
    </row>
    <row r="50" spans="2:14" ht="30" customHeight="1" x14ac:dyDescent="0.3">
      <c r="B50" s="365"/>
      <c r="C50" s="365"/>
      <c r="D50" s="365"/>
      <c r="E50" s="365"/>
      <c r="F50" s="365"/>
      <c r="G50" s="365"/>
      <c r="H50" s="365"/>
      <c r="I50" s="365"/>
      <c r="J50" s="365"/>
      <c r="K50" s="365"/>
      <c r="L50" s="365"/>
      <c r="M50" s="365"/>
      <c r="N50" s="167"/>
    </row>
    <row r="51" spans="2:14" ht="30" customHeight="1" x14ac:dyDescent="0.3">
      <c r="B51" s="365"/>
      <c r="C51" s="365"/>
      <c r="D51" s="365"/>
      <c r="E51" s="365"/>
      <c r="F51" s="365"/>
      <c r="G51" s="365"/>
      <c r="H51" s="365"/>
      <c r="I51" s="365"/>
      <c r="J51" s="365"/>
      <c r="K51" s="365"/>
      <c r="L51" s="365"/>
      <c r="M51" s="365"/>
      <c r="N51" s="167"/>
    </row>
    <row r="52" spans="2:14" ht="30" customHeight="1" x14ac:dyDescent="0.3">
      <c r="B52" s="365"/>
      <c r="C52" s="365"/>
      <c r="D52" s="365"/>
      <c r="E52" s="365"/>
      <c r="F52" s="365"/>
      <c r="G52" s="365"/>
      <c r="H52" s="365"/>
      <c r="I52" s="365"/>
      <c r="J52" s="365"/>
      <c r="K52" s="365"/>
      <c r="L52" s="365"/>
      <c r="M52" s="365"/>
      <c r="N52" s="167"/>
    </row>
    <row r="53" spans="2:14" ht="15.75" x14ac:dyDescent="0.25">
      <c r="B53" s="350" t="s">
        <v>313</v>
      </c>
      <c r="C53" s="350"/>
      <c r="D53" s="350"/>
      <c r="E53" s="350"/>
      <c r="F53" s="350"/>
      <c r="G53" s="350"/>
      <c r="H53" s="350"/>
      <c r="I53" s="350"/>
      <c r="J53" s="350"/>
      <c r="K53" s="350"/>
      <c r="L53" s="350"/>
      <c r="M53" s="350"/>
      <c r="N53" s="90">
        <f>SUM(N48:N52)</f>
        <v>0</v>
      </c>
    </row>
    <row r="54" spans="2:14" ht="15.75" x14ac:dyDescent="0.25">
      <c r="B54" s="392" t="s">
        <v>321</v>
      </c>
      <c r="C54" s="393"/>
      <c r="D54" s="393"/>
      <c r="E54" s="393"/>
      <c r="F54" s="393"/>
      <c r="G54" s="393"/>
      <c r="H54" s="393"/>
      <c r="I54" s="393"/>
      <c r="J54" s="393"/>
      <c r="K54" s="393"/>
      <c r="L54" s="393"/>
      <c r="M54" s="393"/>
      <c r="N54" s="394"/>
    </row>
    <row r="55" spans="2:14" ht="18" customHeight="1" x14ac:dyDescent="0.25">
      <c r="B55" s="414" t="s">
        <v>335</v>
      </c>
      <c r="C55" s="376"/>
      <c r="D55" s="376"/>
      <c r="E55" s="376"/>
      <c r="F55" s="376"/>
      <c r="G55" s="377"/>
      <c r="H55" s="373" t="s">
        <v>333</v>
      </c>
      <c r="I55" s="374"/>
      <c r="J55" s="373" t="s">
        <v>334</v>
      </c>
      <c r="K55" s="374"/>
      <c r="L55" s="94" t="s">
        <v>312</v>
      </c>
      <c r="M55" s="94" t="s">
        <v>308</v>
      </c>
      <c r="N55" s="291" t="s">
        <v>303</v>
      </c>
    </row>
    <row r="56" spans="2:14" ht="30" customHeight="1" x14ac:dyDescent="0.3">
      <c r="B56" s="365"/>
      <c r="C56" s="365"/>
      <c r="D56" s="365"/>
      <c r="E56" s="365"/>
      <c r="F56" s="365"/>
      <c r="G56" s="365"/>
      <c r="H56" s="515"/>
      <c r="I56" s="515"/>
      <c r="J56" s="515"/>
      <c r="K56" s="515"/>
      <c r="L56" s="264"/>
      <c r="M56" s="265"/>
      <c r="N56" s="167"/>
    </row>
    <row r="57" spans="2:14" ht="30" customHeight="1" x14ac:dyDescent="0.3">
      <c r="B57" s="365"/>
      <c r="C57" s="365"/>
      <c r="D57" s="365"/>
      <c r="E57" s="365"/>
      <c r="F57" s="365"/>
      <c r="G57" s="365"/>
      <c r="H57" s="515"/>
      <c r="I57" s="515"/>
      <c r="J57" s="515"/>
      <c r="K57" s="515"/>
      <c r="L57" s="264"/>
      <c r="M57" s="265"/>
      <c r="N57" s="167"/>
    </row>
    <row r="58" spans="2:14" ht="30" customHeight="1" x14ac:dyDescent="0.3">
      <c r="B58" s="365"/>
      <c r="C58" s="365"/>
      <c r="D58" s="365"/>
      <c r="E58" s="365"/>
      <c r="F58" s="365"/>
      <c r="G58" s="365"/>
      <c r="H58" s="515"/>
      <c r="I58" s="515"/>
      <c r="J58" s="515"/>
      <c r="K58" s="515"/>
      <c r="L58" s="264"/>
      <c r="M58" s="265"/>
      <c r="N58" s="167"/>
    </row>
    <row r="59" spans="2:14" ht="30" customHeight="1" x14ac:dyDescent="0.3">
      <c r="B59" s="365"/>
      <c r="C59" s="365"/>
      <c r="D59" s="365"/>
      <c r="E59" s="365"/>
      <c r="F59" s="365"/>
      <c r="G59" s="365"/>
      <c r="H59" s="515"/>
      <c r="I59" s="515"/>
      <c r="J59" s="515"/>
      <c r="K59" s="515"/>
      <c r="L59" s="264"/>
      <c r="M59" s="265"/>
      <c r="N59" s="167"/>
    </row>
    <row r="60" spans="2:14" ht="30" customHeight="1" x14ac:dyDescent="0.3">
      <c r="B60" s="365"/>
      <c r="C60" s="365"/>
      <c r="D60" s="365"/>
      <c r="E60" s="365"/>
      <c r="F60" s="365"/>
      <c r="G60" s="365"/>
      <c r="H60" s="515"/>
      <c r="I60" s="515"/>
      <c r="J60" s="515"/>
      <c r="K60" s="515"/>
      <c r="L60" s="264"/>
      <c r="M60" s="265"/>
      <c r="N60" s="167"/>
    </row>
    <row r="61" spans="2:14" ht="30" customHeight="1" x14ac:dyDescent="0.3">
      <c r="B61" s="365"/>
      <c r="C61" s="365"/>
      <c r="D61" s="365"/>
      <c r="E61" s="365"/>
      <c r="F61" s="365"/>
      <c r="G61" s="365"/>
      <c r="H61" s="515"/>
      <c r="I61" s="515"/>
      <c r="J61" s="515"/>
      <c r="K61" s="515"/>
      <c r="L61" s="264"/>
      <c r="M61" s="265"/>
      <c r="N61" s="167"/>
    </row>
    <row r="62" spans="2:14" ht="15.75" x14ac:dyDescent="0.25">
      <c r="B62" s="350" t="s">
        <v>315</v>
      </c>
      <c r="C62" s="350"/>
      <c r="D62" s="350"/>
      <c r="E62" s="350"/>
      <c r="F62" s="350"/>
      <c r="G62" s="350"/>
      <c r="H62" s="350"/>
      <c r="I62" s="350"/>
      <c r="J62" s="350"/>
      <c r="K62" s="350"/>
      <c r="L62" s="350"/>
      <c r="M62" s="350"/>
      <c r="N62" s="90">
        <f>SUM(N56:N61)</f>
        <v>0</v>
      </c>
    </row>
    <row r="63" spans="2:14" ht="15.75" x14ac:dyDescent="0.25">
      <c r="B63" s="392" t="s">
        <v>322</v>
      </c>
      <c r="C63" s="393"/>
      <c r="D63" s="393"/>
      <c r="E63" s="393"/>
      <c r="F63" s="393"/>
      <c r="G63" s="393"/>
      <c r="H63" s="393"/>
      <c r="I63" s="393"/>
      <c r="J63" s="393"/>
      <c r="K63" s="393"/>
      <c r="L63" s="393"/>
      <c r="M63" s="393"/>
      <c r="N63" s="394"/>
    </row>
    <row r="64" spans="2:14" ht="18" customHeight="1" x14ac:dyDescent="0.3">
      <c r="B64" s="370" t="s">
        <v>336</v>
      </c>
      <c r="C64" s="370"/>
      <c r="D64" s="371" t="s">
        <v>314</v>
      </c>
      <c r="E64" s="371"/>
      <c r="F64" s="371"/>
      <c r="G64" s="371"/>
      <c r="H64" s="371"/>
      <c r="I64" s="371"/>
      <c r="J64" s="371"/>
      <c r="K64" s="371"/>
      <c r="L64" s="371"/>
      <c r="M64" s="372"/>
      <c r="N64" s="291" t="s">
        <v>298</v>
      </c>
    </row>
    <row r="65" spans="2:15" ht="30" customHeight="1" x14ac:dyDescent="0.3">
      <c r="B65" s="365" t="s">
        <v>338</v>
      </c>
      <c r="C65" s="365"/>
      <c r="D65" s="365"/>
      <c r="E65" s="365"/>
      <c r="F65" s="365"/>
      <c r="G65" s="365"/>
      <c r="H65" s="365"/>
      <c r="I65" s="365"/>
      <c r="J65" s="365"/>
      <c r="K65" s="365"/>
      <c r="L65" s="365"/>
      <c r="M65" s="365"/>
      <c r="N65" s="171"/>
    </row>
    <row r="66" spans="2:15" ht="30" customHeight="1" x14ac:dyDescent="0.3">
      <c r="B66" s="365"/>
      <c r="C66" s="365"/>
      <c r="D66" s="365"/>
      <c r="E66" s="365"/>
      <c r="F66" s="365"/>
      <c r="G66" s="365"/>
      <c r="H66" s="365"/>
      <c r="I66" s="365"/>
      <c r="J66" s="365"/>
      <c r="K66" s="365"/>
      <c r="L66" s="365"/>
      <c r="M66" s="365"/>
      <c r="N66" s="171"/>
      <c r="O66" s="267"/>
    </row>
    <row r="67" spans="2:15" ht="30" customHeight="1" x14ac:dyDescent="0.3">
      <c r="B67" s="365"/>
      <c r="C67" s="365"/>
      <c r="D67" s="365"/>
      <c r="E67" s="365"/>
      <c r="F67" s="365"/>
      <c r="G67" s="365"/>
      <c r="H67" s="365"/>
      <c r="I67" s="365"/>
      <c r="J67" s="365"/>
      <c r="K67" s="365"/>
      <c r="L67" s="365"/>
      <c r="M67" s="365"/>
      <c r="N67" s="171"/>
    </row>
    <row r="68" spans="2:15" ht="15.75" x14ac:dyDescent="0.25">
      <c r="B68" s="350" t="s">
        <v>337</v>
      </c>
      <c r="C68" s="350"/>
      <c r="D68" s="350"/>
      <c r="E68" s="350"/>
      <c r="F68" s="350"/>
      <c r="G68" s="350"/>
      <c r="H68" s="350"/>
      <c r="I68" s="350"/>
      <c r="J68" s="350"/>
      <c r="K68" s="350"/>
      <c r="L68" s="350"/>
      <c r="M68" s="350"/>
      <c r="N68" s="95">
        <f>SUM(N65:N67)</f>
        <v>0</v>
      </c>
    </row>
    <row r="69" spans="2:15" ht="15.75" x14ac:dyDescent="0.25">
      <c r="B69" s="392" t="s">
        <v>323</v>
      </c>
      <c r="C69" s="393"/>
      <c r="D69" s="393"/>
      <c r="E69" s="393"/>
      <c r="F69" s="393"/>
      <c r="G69" s="393"/>
      <c r="H69" s="393"/>
      <c r="I69" s="393"/>
      <c r="J69" s="393"/>
      <c r="K69" s="393"/>
      <c r="L69" s="393"/>
      <c r="M69" s="393"/>
      <c r="N69" s="394"/>
    </row>
    <row r="70" spans="2:15" ht="16.5" x14ac:dyDescent="0.3">
      <c r="B70" s="516"/>
      <c r="C70" s="517"/>
      <c r="D70" s="517"/>
      <c r="E70" s="517"/>
      <c r="F70" s="517"/>
      <c r="G70" s="517"/>
      <c r="H70" s="517"/>
      <c r="I70" s="518"/>
      <c r="J70" s="352" t="s">
        <v>74</v>
      </c>
      <c r="K70" s="353"/>
      <c r="L70" s="352" t="s">
        <v>339</v>
      </c>
      <c r="M70" s="353"/>
      <c r="N70" s="291" t="s">
        <v>303</v>
      </c>
    </row>
    <row r="71" spans="2:15" ht="18" customHeight="1" x14ac:dyDescent="0.3">
      <c r="B71" s="519"/>
      <c r="C71" s="520"/>
      <c r="D71" s="520"/>
      <c r="E71" s="520"/>
      <c r="F71" s="520"/>
      <c r="G71" s="520"/>
      <c r="H71" s="520"/>
      <c r="I71" s="521"/>
      <c r="J71" s="354"/>
      <c r="K71" s="355"/>
      <c r="L71" s="354"/>
      <c r="M71" s="355"/>
      <c r="N71" s="266"/>
    </row>
    <row r="72" spans="2:15" ht="15.75" x14ac:dyDescent="0.25">
      <c r="B72" s="392" t="s">
        <v>324</v>
      </c>
      <c r="C72" s="393"/>
      <c r="D72" s="393"/>
      <c r="E72" s="393"/>
      <c r="F72" s="393"/>
      <c r="G72" s="393"/>
      <c r="H72" s="393"/>
      <c r="I72" s="393"/>
      <c r="J72" s="393"/>
      <c r="K72" s="393"/>
      <c r="L72" s="393"/>
      <c r="M72" s="393"/>
      <c r="N72" s="394"/>
    </row>
    <row r="73" spans="2:15" ht="18" customHeight="1" x14ac:dyDescent="0.3">
      <c r="B73" s="362" t="s">
        <v>340</v>
      </c>
      <c r="C73" s="363"/>
      <c r="D73" s="363"/>
      <c r="E73" s="363"/>
      <c r="F73" s="363"/>
      <c r="G73" s="363"/>
      <c r="H73" s="363"/>
      <c r="I73" s="363"/>
      <c r="J73" s="363"/>
      <c r="K73" s="363"/>
      <c r="L73" s="363"/>
      <c r="M73" s="364"/>
      <c r="N73" s="290" t="s">
        <v>303</v>
      </c>
    </row>
    <row r="74" spans="2:15" ht="25.35" customHeight="1" x14ac:dyDescent="0.3">
      <c r="B74" s="366"/>
      <c r="C74" s="367"/>
      <c r="D74" s="367"/>
      <c r="E74" s="367"/>
      <c r="F74" s="367"/>
      <c r="G74" s="367"/>
      <c r="H74" s="367"/>
      <c r="I74" s="367"/>
      <c r="J74" s="367"/>
      <c r="K74" s="367"/>
      <c r="L74" s="367"/>
      <c r="M74" s="368"/>
      <c r="N74" s="263"/>
    </row>
    <row r="75" spans="2:15" ht="25.35" customHeight="1" x14ac:dyDescent="0.3">
      <c r="B75" s="365"/>
      <c r="C75" s="365"/>
      <c r="D75" s="365"/>
      <c r="E75" s="365"/>
      <c r="F75" s="365"/>
      <c r="G75" s="365"/>
      <c r="H75" s="365"/>
      <c r="I75" s="365"/>
      <c r="J75" s="365"/>
      <c r="K75" s="365"/>
      <c r="L75" s="365"/>
      <c r="M75" s="365"/>
      <c r="N75" s="171"/>
    </row>
    <row r="76" spans="2:15" ht="15.75" x14ac:dyDescent="0.25">
      <c r="B76" s="350" t="s">
        <v>341</v>
      </c>
      <c r="C76" s="350"/>
      <c r="D76" s="350"/>
      <c r="E76" s="350"/>
      <c r="F76" s="350"/>
      <c r="G76" s="350"/>
      <c r="H76" s="350"/>
      <c r="I76" s="350"/>
      <c r="J76" s="350"/>
      <c r="K76" s="350"/>
      <c r="L76" s="350"/>
      <c r="M76" s="350"/>
      <c r="N76" s="95">
        <f>SUM(N74:N75)</f>
        <v>0</v>
      </c>
    </row>
    <row r="77" spans="2:15" ht="22.7" customHeight="1" x14ac:dyDescent="0.25">
      <c r="B77" s="530" t="s">
        <v>316</v>
      </c>
      <c r="C77" s="531"/>
      <c r="D77" s="531"/>
      <c r="E77" s="531"/>
      <c r="F77" s="531"/>
      <c r="G77" s="531"/>
      <c r="H77" s="531"/>
      <c r="I77" s="531"/>
      <c r="J77" s="531"/>
      <c r="K77" s="531"/>
      <c r="L77" s="531"/>
      <c r="M77" s="532"/>
      <c r="N77" s="292">
        <f>SUM(N76+N71+N68+N62+N53+N40+N45+N34+N28+N22+N9)</f>
        <v>0</v>
      </c>
    </row>
  </sheetData>
  <sheetProtection algorithmName="SHA-512" hashValue="ekk0LpO1/uHbgEmu218e+zH8SFNG2t0rJWWSbmK8OUk7+upW9MST+Ysa9NkSFlq/HquEcDmizhIEXwW5IkUrcQ==" saltValue="61xXTtZLkozDim/mqBXGQQ==" spinCount="100000" sheet="1" formatCells="0" formatRows="0" insertRows="0" deleteRows="0" selectLockedCells="1"/>
  <mergeCells count="135">
    <mergeCell ref="B6:C6"/>
    <mergeCell ref="D6:G6"/>
    <mergeCell ref="B7:C7"/>
    <mergeCell ref="D7:G7"/>
    <mergeCell ref="B8:C8"/>
    <mergeCell ref="D8:G8"/>
    <mergeCell ref="B1:N1"/>
    <mergeCell ref="B2:C2"/>
    <mergeCell ref="D2:N2"/>
    <mergeCell ref="B3:N3"/>
    <mergeCell ref="B4:N4"/>
    <mergeCell ref="B5:C5"/>
    <mergeCell ref="D5:G5"/>
    <mergeCell ref="B13:C13"/>
    <mergeCell ref="D13:G13"/>
    <mergeCell ref="B14:C14"/>
    <mergeCell ref="D14:G14"/>
    <mergeCell ref="B15:C15"/>
    <mergeCell ref="D15:G15"/>
    <mergeCell ref="B9:J9"/>
    <mergeCell ref="B10:N10"/>
    <mergeCell ref="B11:C11"/>
    <mergeCell ref="D11:G11"/>
    <mergeCell ref="B12:C12"/>
    <mergeCell ref="D12:G12"/>
    <mergeCell ref="B19:C19"/>
    <mergeCell ref="D19:G19"/>
    <mergeCell ref="B20:C20"/>
    <mergeCell ref="D20:G20"/>
    <mergeCell ref="B21:C21"/>
    <mergeCell ref="D21:G21"/>
    <mergeCell ref="B16:C16"/>
    <mergeCell ref="D16:G16"/>
    <mergeCell ref="B17:C17"/>
    <mergeCell ref="D17:G17"/>
    <mergeCell ref="B18:C18"/>
    <mergeCell ref="D18:G18"/>
    <mergeCell ref="B26:C26"/>
    <mergeCell ref="D26:G26"/>
    <mergeCell ref="B27:C27"/>
    <mergeCell ref="D27:G27"/>
    <mergeCell ref="B28:J28"/>
    <mergeCell ref="B29:N29"/>
    <mergeCell ref="B22:J22"/>
    <mergeCell ref="B23:N23"/>
    <mergeCell ref="B24:C24"/>
    <mergeCell ref="D24:G24"/>
    <mergeCell ref="B25:C25"/>
    <mergeCell ref="D25:G25"/>
    <mergeCell ref="B33:C33"/>
    <mergeCell ref="D33:M33"/>
    <mergeCell ref="B34:M34"/>
    <mergeCell ref="B35:N35"/>
    <mergeCell ref="B36:C36"/>
    <mergeCell ref="D36:M36"/>
    <mergeCell ref="B30:C30"/>
    <mergeCell ref="D30:M30"/>
    <mergeCell ref="B31:C31"/>
    <mergeCell ref="D31:M31"/>
    <mergeCell ref="B32:C32"/>
    <mergeCell ref="D32:M32"/>
    <mergeCell ref="B40:M40"/>
    <mergeCell ref="B41:N41"/>
    <mergeCell ref="B42:C42"/>
    <mergeCell ref="D42:K42"/>
    <mergeCell ref="B43:C43"/>
    <mergeCell ref="D43:K43"/>
    <mergeCell ref="B37:C37"/>
    <mergeCell ref="D37:M37"/>
    <mergeCell ref="B38:C38"/>
    <mergeCell ref="D38:M38"/>
    <mergeCell ref="B39:C39"/>
    <mergeCell ref="D39:M39"/>
    <mergeCell ref="B48:C48"/>
    <mergeCell ref="D48:M48"/>
    <mergeCell ref="B49:C49"/>
    <mergeCell ref="D49:M49"/>
    <mergeCell ref="B50:C50"/>
    <mergeCell ref="D50:M50"/>
    <mergeCell ref="B44:C44"/>
    <mergeCell ref="D44:K44"/>
    <mergeCell ref="B45:M45"/>
    <mergeCell ref="B46:N46"/>
    <mergeCell ref="B47:C47"/>
    <mergeCell ref="D47:M47"/>
    <mergeCell ref="B55:G55"/>
    <mergeCell ref="H55:I55"/>
    <mergeCell ref="J55:K55"/>
    <mergeCell ref="B56:G56"/>
    <mergeCell ref="H56:I56"/>
    <mergeCell ref="J56:K56"/>
    <mergeCell ref="B51:C51"/>
    <mergeCell ref="D51:M51"/>
    <mergeCell ref="B52:C52"/>
    <mergeCell ref="D52:M52"/>
    <mergeCell ref="B53:M53"/>
    <mergeCell ref="B54:N54"/>
    <mergeCell ref="B59:G59"/>
    <mergeCell ref="H59:I59"/>
    <mergeCell ref="J59:K59"/>
    <mergeCell ref="B60:G60"/>
    <mergeCell ref="H60:I60"/>
    <mergeCell ref="J60:K60"/>
    <mergeCell ref="B57:G57"/>
    <mergeCell ref="H57:I57"/>
    <mergeCell ref="J57:K57"/>
    <mergeCell ref="B58:G58"/>
    <mergeCell ref="H58:I58"/>
    <mergeCell ref="J58:K58"/>
    <mergeCell ref="B65:C65"/>
    <mergeCell ref="D65:M65"/>
    <mergeCell ref="B66:C66"/>
    <mergeCell ref="D66:M66"/>
    <mergeCell ref="B67:C67"/>
    <mergeCell ref="D67:M67"/>
    <mergeCell ref="B61:G61"/>
    <mergeCell ref="H61:I61"/>
    <mergeCell ref="J61:K61"/>
    <mergeCell ref="B62:M62"/>
    <mergeCell ref="B63:N63"/>
    <mergeCell ref="B64:C64"/>
    <mergeCell ref="D64:M64"/>
    <mergeCell ref="B72:N72"/>
    <mergeCell ref="B73:M73"/>
    <mergeCell ref="B74:M74"/>
    <mergeCell ref="B75:M75"/>
    <mergeCell ref="B76:M76"/>
    <mergeCell ref="B77:M77"/>
    <mergeCell ref="B68:M68"/>
    <mergeCell ref="B69:N69"/>
    <mergeCell ref="B70:I71"/>
    <mergeCell ref="J70:K70"/>
    <mergeCell ref="L70:M70"/>
    <mergeCell ref="J71:K71"/>
    <mergeCell ref="L71:M71"/>
  </mergeCells>
  <pageMargins left="0.25" right="0.25" top="0.75" bottom="0.75" header="0.3" footer="0.3"/>
  <pageSetup scale="72" orientation="portrait" r:id="rId1"/>
  <rowBreaks count="1" manualBreakCount="1">
    <brk id="53" max="13"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1:O77"/>
  <sheetViews>
    <sheetView topLeftCell="A64" zoomScale="115" zoomScaleNormal="115" workbookViewId="0">
      <selection activeCell="N74" sqref="N74:N75"/>
    </sheetView>
  </sheetViews>
  <sheetFormatPr defaultRowHeight="15" x14ac:dyDescent="0.25"/>
  <cols>
    <col min="1" max="1" width="3" customWidth="1"/>
    <col min="2" max="2" width="9.140625" customWidth="1"/>
    <col min="3" max="3" width="8.85546875" customWidth="1"/>
    <col min="4" max="5" width="10.85546875" customWidth="1"/>
    <col min="6" max="7" width="12.140625" customWidth="1"/>
    <col min="8" max="8" width="7.42578125" customWidth="1"/>
    <col min="9" max="9" width="7.85546875" customWidth="1"/>
    <col min="10" max="10" width="6.85546875" customWidth="1"/>
    <col min="11" max="11" width="10.5703125" customWidth="1"/>
    <col min="12" max="12" width="9.5703125" customWidth="1"/>
    <col min="13" max="13" width="11" customWidth="1"/>
    <col min="14" max="14" width="11.85546875" customWidth="1"/>
  </cols>
  <sheetData>
    <row r="1" spans="2:14" ht="29.45" customHeight="1" x14ac:dyDescent="0.25">
      <c r="B1" s="492" t="s">
        <v>445</v>
      </c>
      <c r="C1" s="492"/>
      <c r="D1" s="492"/>
      <c r="E1" s="492"/>
      <c r="F1" s="492"/>
      <c r="G1" s="492"/>
      <c r="H1" s="492"/>
      <c r="I1" s="492"/>
      <c r="J1" s="492"/>
      <c r="K1" s="492"/>
      <c r="L1" s="492"/>
      <c r="M1" s="492"/>
      <c r="N1" s="492"/>
    </row>
    <row r="2" spans="2:14" ht="17.45" customHeight="1" x14ac:dyDescent="0.3">
      <c r="B2" s="493" t="s">
        <v>369</v>
      </c>
      <c r="C2" s="493"/>
      <c r="D2" s="494"/>
      <c r="E2" s="494"/>
      <c r="F2" s="494"/>
      <c r="G2" s="494"/>
      <c r="H2" s="494"/>
      <c r="I2" s="494"/>
      <c r="J2" s="494"/>
      <c r="K2" s="494"/>
      <c r="L2" s="494"/>
      <c r="M2" s="494"/>
      <c r="N2" s="494"/>
    </row>
    <row r="3" spans="2:14" ht="7.35" customHeight="1" x14ac:dyDescent="0.25">
      <c r="B3" s="390"/>
      <c r="C3" s="391"/>
      <c r="D3" s="391"/>
      <c r="E3" s="391"/>
      <c r="F3" s="391"/>
      <c r="G3" s="391"/>
      <c r="H3" s="391"/>
      <c r="I3" s="391"/>
      <c r="J3" s="391"/>
      <c r="K3" s="391"/>
      <c r="L3" s="391"/>
      <c r="M3" s="391"/>
      <c r="N3" s="391"/>
    </row>
    <row r="4" spans="2:14" ht="15.75" x14ac:dyDescent="0.25">
      <c r="B4" s="378" t="s">
        <v>293</v>
      </c>
      <c r="C4" s="379"/>
      <c r="D4" s="379"/>
      <c r="E4" s="379"/>
      <c r="F4" s="379"/>
      <c r="G4" s="379"/>
      <c r="H4" s="379"/>
      <c r="I4" s="379"/>
      <c r="J4" s="379"/>
      <c r="K4" s="379"/>
      <c r="L4" s="379"/>
      <c r="M4" s="379"/>
      <c r="N4" s="380"/>
    </row>
    <row r="5" spans="2:14" ht="18" customHeight="1" x14ac:dyDescent="0.25">
      <c r="B5" s="398" t="s">
        <v>294</v>
      </c>
      <c r="C5" s="398"/>
      <c r="D5" s="399" t="s">
        <v>295</v>
      </c>
      <c r="E5" s="399"/>
      <c r="F5" s="399"/>
      <c r="G5" s="396"/>
      <c r="H5" s="275" t="s">
        <v>296</v>
      </c>
      <c r="I5" s="275" t="s">
        <v>297</v>
      </c>
      <c r="J5" s="275" t="s">
        <v>1</v>
      </c>
      <c r="K5" s="275" t="s">
        <v>327</v>
      </c>
      <c r="L5" s="275" t="s">
        <v>34</v>
      </c>
      <c r="M5" s="275" t="s">
        <v>69</v>
      </c>
      <c r="N5" s="275" t="s">
        <v>298</v>
      </c>
    </row>
    <row r="6" spans="2:14" ht="84.6" customHeight="1" x14ac:dyDescent="0.25">
      <c r="B6" s="490"/>
      <c r="C6" s="491"/>
      <c r="D6" s="386"/>
      <c r="E6" s="386"/>
      <c r="F6" s="386"/>
      <c r="G6" s="386"/>
      <c r="H6" s="150"/>
      <c r="I6" s="151"/>
      <c r="J6" s="152"/>
      <c r="K6" s="198">
        <f>H6*I6</f>
        <v>0</v>
      </c>
      <c r="L6" s="173"/>
      <c r="M6" s="92">
        <f>K6*L6</f>
        <v>0</v>
      </c>
      <c r="N6" s="77">
        <f>K6</f>
        <v>0</v>
      </c>
    </row>
    <row r="7" spans="2:14" ht="86.45" customHeight="1" x14ac:dyDescent="0.25">
      <c r="B7" s="463"/>
      <c r="C7" s="464"/>
      <c r="D7" s="386"/>
      <c r="E7" s="386"/>
      <c r="F7" s="386"/>
      <c r="G7" s="386"/>
      <c r="H7" s="155"/>
      <c r="I7" s="154"/>
      <c r="J7" s="155"/>
      <c r="K7" s="198">
        <f t="shared" ref="K7:K8" si="0">H7*I7</f>
        <v>0</v>
      </c>
      <c r="L7" s="173"/>
      <c r="M7" s="92">
        <f t="shared" ref="M7:M8" si="1">K7*L7</f>
        <v>0</v>
      </c>
      <c r="N7" s="77">
        <f t="shared" ref="N7:N8" si="2">K7</f>
        <v>0</v>
      </c>
    </row>
    <row r="8" spans="2:14" ht="60" customHeight="1" x14ac:dyDescent="0.25">
      <c r="B8" s="463"/>
      <c r="C8" s="464"/>
      <c r="D8" s="386"/>
      <c r="E8" s="386"/>
      <c r="F8" s="386"/>
      <c r="G8" s="386"/>
      <c r="H8" s="155"/>
      <c r="I8" s="154"/>
      <c r="J8" s="155"/>
      <c r="K8" s="198">
        <f t="shared" si="0"/>
        <v>0</v>
      </c>
      <c r="L8" s="173"/>
      <c r="M8" s="92">
        <f t="shared" si="1"/>
        <v>0</v>
      </c>
      <c r="N8" s="77">
        <f t="shared" si="2"/>
        <v>0</v>
      </c>
    </row>
    <row r="9" spans="2:14" ht="15.75" x14ac:dyDescent="0.25">
      <c r="B9" s="350" t="s">
        <v>342</v>
      </c>
      <c r="C9" s="350"/>
      <c r="D9" s="350"/>
      <c r="E9" s="350"/>
      <c r="F9" s="350"/>
      <c r="G9" s="350"/>
      <c r="H9" s="350"/>
      <c r="I9" s="350"/>
      <c r="J9" s="350"/>
      <c r="K9" s="96">
        <f>SUM(K6:K8)</f>
        <v>0</v>
      </c>
      <c r="L9" s="97"/>
      <c r="M9" s="96">
        <f>SUM(M6:M8)</f>
        <v>0</v>
      </c>
      <c r="N9" s="90">
        <f>SUM(N6:N8)</f>
        <v>0</v>
      </c>
    </row>
    <row r="10" spans="2:14" ht="15.75" x14ac:dyDescent="0.25">
      <c r="B10" s="392" t="s">
        <v>299</v>
      </c>
      <c r="C10" s="393"/>
      <c r="D10" s="393"/>
      <c r="E10" s="393"/>
      <c r="F10" s="393"/>
      <c r="G10" s="393"/>
      <c r="H10" s="393"/>
      <c r="I10" s="393"/>
      <c r="J10" s="393"/>
      <c r="K10" s="393"/>
      <c r="L10" s="393"/>
      <c r="M10" s="393"/>
      <c r="N10" s="394"/>
    </row>
    <row r="11" spans="2:14" ht="18" customHeight="1" x14ac:dyDescent="0.25">
      <c r="B11" s="395" t="s">
        <v>294</v>
      </c>
      <c r="C11" s="396"/>
      <c r="D11" s="397" t="s">
        <v>300</v>
      </c>
      <c r="E11" s="397"/>
      <c r="F11" s="397"/>
      <c r="G11" s="397"/>
      <c r="H11" s="275" t="s">
        <v>296</v>
      </c>
      <c r="I11" s="275" t="s">
        <v>297</v>
      </c>
      <c r="J11" s="275" t="s">
        <v>1</v>
      </c>
      <c r="K11" s="275" t="s">
        <v>327</v>
      </c>
      <c r="L11" s="275" t="s">
        <v>34</v>
      </c>
      <c r="M11" s="275" t="s">
        <v>69</v>
      </c>
      <c r="N11" s="275" t="s">
        <v>298</v>
      </c>
    </row>
    <row r="12" spans="2:14" ht="60" customHeight="1" x14ac:dyDescent="0.25">
      <c r="B12" s="495"/>
      <c r="C12" s="496"/>
      <c r="D12" s="386"/>
      <c r="E12" s="386"/>
      <c r="F12" s="386"/>
      <c r="G12" s="386"/>
      <c r="H12" s="150"/>
      <c r="I12" s="151"/>
      <c r="J12" s="152"/>
      <c r="K12" s="92">
        <f t="shared" ref="K12:K21" si="3">H12*I12</f>
        <v>0</v>
      </c>
      <c r="L12" s="159"/>
      <c r="M12" s="92">
        <f t="shared" ref="M12:M21" si="4">K12*L12</f>
        <v>0</v>
      </c>
      <c r="N12" s="77">
        <f>K12</f>
        <v>0</v>
      </c>
    </row>
    <row r="13" spans="2:14" ht="60" customHeight="1" x14ac:dyDescent="0.25">
      <c r="B13" s="495"/>
      <c r="C13" s="496"/>
      <c r="D13" s="386"/>
      <c r="E13" s="386"/>
      <c r="F13" s="386"/>
      <c r="G13" s="386"/>
      <c r="H13" s="153"/>
      <c r="I13" s="151"/>
      <c r="J13" s="155"/>
      <c r="K13" s="92">
        <f t="shared" si="3"/>
        <v>0</v>
      </c>
      <c r="L13" s="160"/>
      <c r="M13" s="92">
        <f t="shared" si="4"/>
        <v>0</v>
      </c>
      <c r="N13" s="77">
        <f t="shared" ref="N13:N21" si="5">K13</f>
        <v>0</v>
      </c>
    </row>
    <row r="14" spans="2:14" ht="60" customHeight="1" x14ac:dyDescent="0.25">
      <c r="B14" s="495"/>
      <c r="C14" s="496"/>
      <c r="D14" s="386"/>
      <c r="E14" s="386"/>
      <c r="F14" s="386"/>
      <c r="G14" s="386"/>
      <c r="H14" s="153"/>
      <c r="I14" s="151"/>
      <c r="J14" s="155"/>
      <c r="K14" s="92">
        <f t="shared" si="3"/>
        <v>0</v>
      </c>
      <c r="L14" s="160"/>
      <c r="M14" s="92">
        <f t="shared" si="4"/>
        <v>0</v>
      </c>
      <c r="N14" s="77">
        <f t="shared" si="5"/>
        <v>0</v>
      </c>
    </row>
    <row r="15" spans="2:14" ht="60" customHeight="1" x14ac:dyDescent="0.25">
      <c r="B15" s="495"/>
      <c r="C15" s="496"/>
      <c r="D15" s="386"/>
      <c r="E15" s="386"/>
      <c r="F15" s="386"/>
      <c r="G15" s="386"/>
      <c r="H15" s="153"/>
      <c r="I15" s="151"/>
      <c r="J15" s="155"/>
      <c r="K15" s="92">
        <f t="shared" si="3"/>
        <v>0</v>
      </c>
      <c r="L15" s="160"/>
      <c r="M15" s="92">
        <f t="shared" si="4"/>
        <v>0</v>
      </c>
      <c r="N15" s="77">
        <f t="shared" si="5"/>
        <v>0</v>
      </c>
    </row>
    <row r="16" spans="2:14" ht="60" customHeight="1" x14ac:dyDescent="0.25">
      <c r="B16" s="503"/>
      <c r="C16" s="503"/>
      <c r="D16" s="342"/>
      <c r="E16" s="343"/>
      <c r="F16" s="343"/>
      <c r="G16" s="344"/>
      <c r="H16" s="153"/>
      <c r="I16" s="151"/>
      <c r="J16" s="155"/>
      <c r="K16" s="92">
        <f t="shared" si="3"/>
        <v>0</v>
      </c>
      <c r="L16" s="160"/>
      <c r="M16" s="92">
        <f t="shared" si="4"/>
        <v>0</v>
      </c>
      <c r="N16" s="77">
        <f t="shared" si="5"/>
        <v>0</v>
      </c>
    </row>
    <row r="17" spans="2:14" ht="60" customHeight="1" x14ac:dyDescent="0.25">
      <c r="B17" s="503"/>
      <c r="C17" s="503"/>
      <c r="D17" s="342"/>
      <c r="E17" s="343"/>
      <c r="F17" s="343"/>
      <c r="G17" s="344"/>
      <c r="H17" s="153"/>
      <c r="I17" s="151"/>
      <c r="J17" s="155"/>
      <c r="K17" s="92">
        <f t="shared" si="3"/>
        <v>0</v>
      </c>
      <c r="L17" s="160"/>
      <c r="M17" s="92">
        <f t="shared" si="4"/>
        <v>0</v>
      </c>
      <c r="N17" s="77">
        <f t="shared" si="5"/>
        <v>0</v>
      </c>
    </row>
    <row r="18" spans="2:14" ht="60" customHeight="1" x14ac:dyDescent="0.25">
      <c r="B18" s="495"/>
      <c r="C18" s="496"/>
      <c r="D18" s="504"/>
      <c r="E18" s="504"/>
      <c r="F18" s="504"/>
      <c r="G18" s="504"/>
      <c r="H18" s="153"/>
      <c r="I18" s="151"/>
      <c r="J18" s="155"/>
      <c r="K18" s="92">
        <f t="shared" si="3"/>
        <v>0</v>
      </c>
      <c r="L18" s="160"/>
      <c r="M18" s="92">
        <f t="shared" si="4"/>
        <v>0</v>
      </c>
      <c r="N18" s="77">
        <f t="shared" si="5"/>
        <v>0</v>
      </c>
    </row>
    <row r="19" spans="2:14" ht="60" customHeight="1" x14ac:dyDescent="0.25">
      <c r="B19" s="495"/>
      <c r="C19" s="496"/>
      <c r="D19" s="497"/>
      <c r="E19" s="498"/>
      <c r="F19" s="498"/>
      <c r="G19" s="499"/>
      <c r="H19" s="156"/>
      <c r="I19" s="151"/>
      <c r="J19" s="158"/>
      <c r="K19" s="92">
        <f t="shared" si="3"/>
        <v>0</v>
      </c>
      <c r="L19" s="161"/>
      <c r="M19" s="92">
        <f t="shared" si="4"/>
        <v>0</v>
      </c>
      <c r="N19" s="77">
        <f t="shared" si="5"/>
        <v>0</v>
      </c>
    </row>
    <row r="20" spans="2:14" ht="60" customHeight="1" x14ac:dyDescent="0.25">
      <c r="B20" s="495"/>
      <c r="C20" s="496"/>
      <c r="D20" s="497"/>
      <c r="E20" s="498"/>
      <c r="F20" s="498"/>
      <c r="G20" s="499"/>
      <c r="H20" s="156"/>
      <c r="I20" s="151"/>
      <c r="J20" s="158"/>
      <c r="K20" s="92">
        <f t="shared" si="3"/>
        <v>0</v>
      </c>
      <c r="L20" s="161"/>
      <c r="M20" s="92">
        <f t="shared" si="4"/>
        <v>0</v>
      </c>
      <c r="N20" s="77">
        <f t="shared" si="5"/>
        <v>0</v>
      </c>
    </row>
    <row r="21" spans="2:14" ht="60" customHeight="1" x14ac:dyDescent="0.25">
      <c r="B21" s="500"/>
      <c r="C21" s="501"/>
      <c r="D21" s="502"/>
      <c r="E21" s="502"/>
      <c r="F21" s="502"/>
      <c r="G21" s="502"/>
      <c r="H21" s="156"/>
      <c r="I21" s="151"/>
      <c r="J21" s="158"/>
      <c r="K21" s="92">
        <f t="shared" si="3"/>
        <v>0</v>
      </c>
      <c r="L21" s="161"/>
      <c r="M21" s="92">
        <f t="shared" si="4"/>
        <v>0</v>
      </c>
      <c r="N21" s="77">
        <f t="shared" si="5"/>
        <v>0</v>
      </c>
    </row>
    <row r="22" spans="2:14" ht="15.75" x14ac:dyDescent="0.25">
      <c r="B22" s="350" t="s">
        <v>343</v>
      </c>
      <c r="C22" s="350"/>
      <c r="D22" s="350"/>
      <c r="E22" s="350"/>
      <c r="F22" s="350"/>
      <c r="G22" s="350"/>
      <c r="H22" s="350"/>
      <c r="I22" s="350"/>
      <c r="J22" s="350"/>
      <c r="K22" s="98">
        <f>SUM(K12:K21)</f>
        <v>0</v>
      </c>
      <c r="L22" s="272"/>
      <c r="M22" s="98">
        <f>SUM(M12:M21)</f>
        <v>0</v>
      </c>
      <c r="N22" s="90">
        <f>SUM(N12:N21)</f>
        <v>0</v>
      </c>
    </row>
    <row r="23" spans="2:14" ht="15.75" x14ac:dyDescent="0.25">
      <c r="B23" s="392" t="s">
        <v>301</v>
      </c>
      <c r="C23" s="393"/>
      <c r="D23" s="393"/>
      <c r="E23" s="393"/>
      <c r="F23" s="393"/>
      <c r="G23" s="393"/>
      <c r="H23" s="393"/>
      <c r="I23" s="393"/>
      <c r="J23" s="393"/>
      <c r="K23" s="393"/>
      <c r="L23" s="393"/>
      <c r="M23" s="393"/>
      <c r="N23" s="394"/>
    </row>
    <row r="24" spans="2:14" ht="18" customHeight="1" x14ac:dyDescent="0.25">
      <c r="B24" s="398" t="s">
        <v>294</v>
      </c>
      <c r="C24" s="398"/>
      <c r="D24" s="398" t="s">
        <v>295</v>
      </c>
      <c r="E24" s="398"/>
      <c r="F24" s="398"/>
      <c r="G24" s="398"/>
      <c r="H24" s="275" t="s">
        <v>296</v>
      </c>
      <c r="I24" s="275" t="s">
        <v>297</v>
      </c>
      <c r="J24" s="275" t="s">
        <v>1</v>
      </c>
      <c r="K24" s="275" t="s">
        <v>327</v>
      </c>
      <c r="L24" s="275" t="s">
        <v>34</v>
      </c>
      <c r="M24" s="275" t="s">
        <v>69</v>
      </c>
      <c r="N24" s="275" t="s">
        <v>298</v>
      </c>
    </row>
    <row r="25" spans="2:14" ht="50.1" customHeight="1" x14ac:dyDescent="0.25">
      <c r="B25" s="505"/>
      <c r="C25" s="506"/>
      <c r="D25" s="342"/>
      <c r="E25" s="343"/>
      <c r="F25" s="343"/>
      <c r="G25" s="344"/>
      <c r="H25" s="153"/>
      <c r="I25" s="154"/>
      <c r="J25" s="155"/>
      <c r="K25" s="92">
        <f t="shared" ref="K25:K27" si="6">H25*I25</f>
        <v>0</v>
      </c>
      <c r="L25" s="161"/>
      <c r="M25" s="92">
        <f t="shared" ref="M25:M27" si="7">K25*L25</f>
        <v>0</v>
      </c>
      <c r="N25" s="77">
        <f>K25</f>
        <v>0</v>
      </c>
    </row>
    <row r="26" spans="2:14" ht="50.1" customHeight="1" x14ac:dyDescent="0.25">
      <c r="B26" s="505"/>
      <c r="C26" s="506"/>
      <c r="D26" s="342"/>
      <c r="E26" s="343"/>
      <c r="F26" s="343"/>
      <c r="G26" s="344"/>
      <c r="H26" s="153"/>
      <c r="I26" s="154"/>
      <c r="J26" s="155"/>
      <c r="K26" s="92">
        <f t="shared" si="6"/>
        <v>0</v>
      </c>
      <c r="L26" s="161"/>
      <c r="M26" s="92">
        <f t="shared" si="7"/>
        <v>0</v>
      </c>
      <c r="N26" s="77">
        <f t="shared" ref="N26:N27" si="8">K26</f>
        <v>0</v>
      </c>
    </row>
    <row r="27" spans="2:14" ht="50.1" customHeight="1" x14ac:dyDescent="0.25">
      <c r="B27" s="505"/>
      <c r="C27" s="506"/>
      <c r="D27" s="342"/>
      <c r="E27" s="343"/>
      <c r="F27" s="343"/>
      <c r="G27" s="344"/>
      <c r="H27" s="153"/>
      <c r="I27" s="154"/>
      <c r="J27" s="155"/>
      <c r="K27" s="92">
        <f t="shared" si="6"/>
        <v>0</v>
      </c>
      <c r="L27" s="161"/>
      <c r="M27" s="92">
        <f t="shared" si="7"/>
        <v>0</v>
      </c>
      <c r="N27" s="77">
        <f t="shared" si="8"/>
        <v>0</v>
      </c>
    </row>
    <row r="28" spans="2:14" ht="16.5" x14ac:dyDescent="0.25">
      <c r="B28" s="351" t="s">
        <v>344</v>
      </c>
      <c r="C28" s="351"/>
      <c r="D28" s="351"/>
      <c r="E28" s="351"/>
      <c r="F28" s="351"/>
      <c r="G28" s="351"/>
      <c r="H28" s="351"/>
      <c r="I28" s="351"/>
      <c r="J28" s="351"/>
      <c r="K28" s="101">
        <f>SUM(K25:K27)</f>
        <v>0</v>
      </c>
      <c r="L28" s="273"/>
      <c r="M28" s="101">
        <f>SUM(M25:M27)</f>
        <v>0</v>
      </c>
      <c r="N28" s="91">
        <f>N25+N26+N27</f>
        <v>0</v>
      </c>
    </row>
    <row r="29" spans="2:14" ht="15.75" x14ac:dyDescent="0.25">
      <c r="B29" s="392" t="s">
        <v>317</v>
      </c>
      <c r="C29" s="393"/>
      <c r="D29" s="393"/>
      <c r="E29" s="393"/>
      <c r="F29" s="393"/>
      <c r="G29" s="393"/>
      <c r="H29" s="393"/>
      <c r="I29" s="393"/>
      <c r="J29" s="393"/>
      <c r="K29" s="393"/>
      <c r="L29" s="393"/>
      <c r="M29" s="393"/>
      <c r="N29" s="394"/>
    </row>
    <row r="30" spans="2:14" ht="18" customHeight="1" x14ac:dyDescent="0.25">
      <c r="B30" s="398" t="s">
        <v>329</v>
      </c>
      <c r="C30" s="398"/>
      <c r="D30" s="395" t="s">
        <v>328</v>
      </c>
      <c r="E30" s="399"/>
      <c r="F30" s="399"/>
      <c r="G30" s="399"/>
      <c r="H30" s="399"/>
      <c r="I30" s="399"/>
      <c r="J30" s="399"/>
      <c r="K30" s="399"/>
      <c r="L30" s="399"/>
      <c r="M30" s="396"/>
      <c r="N30" s="275" t="s">
        <v>298</v>
      </c>
    </row>
    <row r="31" spans="2:14" ht="30" customHeight="1" x14ac:dyDescent="0.3">
      <c r="B31" s="365"/>
      <c r="C31" s="365"/>
      <c r="D31" s="366"/>
      <c r="E31" s="367"/>
      <c r="F31" s="367"/>
      <c r="G31" s="367"/>
      <c r="H31" s="367"/>
      <c r="I31" s="367"/>
      <c r="J31" s="367"/>
      <c r="K31" s="367"/>
      <c r="L31" s="367"/>
      <c r="M31" s="368"/>
      <c r="N31" s="162"/>
    </row>
    <row r="32" spans="2:14" ht="30" customHeight="1" x14ac:dyDescent="0.3">
      <c r="B32" s="365"/>
      <c r="C32" s="365"/>
      <c r="D32" s="366"/>
      <c r="E32" s="367"/>
      <c r="F32" s="367"/>
      <c r="G32" s="367"/>
      <c r="H32" s="367"/>
      <c r="I32" s="367"/>
      <c r="J32" s="367"/>
      <c r="K32" s="367"/>
      <c r="L32" s="367"/>
      <c r="M32" s="368"/>
      <c r="N32" s="162"/>
    </row>
    <row r="33" spans="2:14" ht="30" customHeight="1" x14ac:dyDescent="0.3">
      <c r="B33" s="365"/>
      <c r="C33" s="365"/>
      <c r="D33" s="366"/>
      <c r="E33" s="367"/>
      <c r="F33" s="367"/>
      <c r="G33" s="367"/>
      <c r="H33" s="367"/>
      <c r="I33" s="367"/>
      <c r="J33" s="367"/>
      <c r="K33" s="367"/>
      <c r="L33" s="367"/>
      <c r="M33" s="368"/>
      <c r="N33" s="162"/>
    </row>
    <row r="34" spans="2:14" ht="16.5" x14ac:dyDescent="0.25">
      <c r="B34" s="411" t="s">
        <v>304</v>
      </c>
      <c r="C34" s="412"/>
      <c r="D34" s="412"/>
      <c r="E34" s="412"/>
      <c r="F34" s="412"/>
      <c r="G34" s="412"/>
      <c r="H34" s="412"/>
      <c r="I34" s="412"/>
      <c r="J34" s="412"/>
      <c r="K34" s="412"/>
      <c r="L34" s="412"/>
      <c r="M34" s="413"/>
      <c r="N34" s="91">
        <f>N31+N32+N33</f>
        <v>0</v>
      </c>
    </row>
    <row r="35" spans="2:14" ht="15.75" x14ac:dyDescent="0.25">
      <c r="B35" s="392" t="s">
        <v>318</v>
      </c>
      <c r="C35" s="393"/>
      <c r="D35" s="393"/>
      <c r="E35" s="393"/>
      <c r="F35" s="393"/>
      <c r="G35" s="393"/>
      <c r="H35" s="393"/>
      <c r="I35" s="393"/>
      <c r="J35" s="393"/>
      <c r="K35" s="393"/>
      <c r="L35" s="393"/>
      <c r="M35" s="393"/>
      <c r="N35" s="394"/>
    </row>
    <row r="36" spans="2:14" ht="18" customHeight="1" x14ac:dyDescent="0.25">
      <c r="B36" s="414"/>
      <c r="C36" s="376"/>
      <c r="D36" s="376" t="s">
        <v>302</v>
      </c>
      <c r="E36" s="376"/>
      <c r="F36" s="376"/>
      <c r="G36" s="376"/>
      <c r="H36" s="376"/>
      <c r="I36" s="376"/>
      <c r="J36" s="376"/>
      <c r="K36" s="376"/>
      <c r="L36" s="376"/>
      <c r="M36" s="377"/>
      <c r="N36" s="275" t="s">
        <v>303</v>
      </c>
    </row>
    <row r="37" spans="2:14" ht="30" customHeight="1" x14ac:dyDescent="0.3">
      <c r="B37" s="510" t="s">
        <v>330</v>
      </c>
      <c r="C37" s="510"/>
      <c r="D37" s="511"/>
      <c r="E37" s="512"/>
      <c r="F37" s="512"/>
      <c r="G37" s="512"/>
      <c r="H37" s="512"/>
      <c r="I37" s="512"/>
      <c r="J37" s="512"/>
      <c r="K37" s="512"/>
      <c r="L37" s="512"/>
      <c r="M37" s="513"/>
      <c r="N37" s="78">
        <f>M9</f>
        <v>0</v>
      </c>
    </row>
    <row r="38" spans="2:14" ht="30" customHeight="1" x14ac:dyDescent="0.3">
      <c r="B38" s="415" t="s">
        <v>331</v>
      </c>
      <c r="C38" s="415"/>
      <c r="D38" s="511"/>
      <c r="E38" s="512"/>
      <c r="F38" s="512"/>
      <c r="G38" s="512"/>
      <c r="H38" s="512"/>
      <c r="I38" s="512"/>
      <c r="J38" s="512"/>
      <c r="K38" s="512"/>
      <c r="L38" s="512"/>
      <c r="M38" s="513"/>
      <c r="N38" s="78">
        <f>M22</f>
        <v>0</v>
      </c>
    </row>
    <row r="39" spans="2:14" ht="30" customHeight="1" x14ac:dyDescent="0.3">
      <c r="B39" s="510" t="s">
        <v>332</v>
      </c>
      <c r="C39" s="510"/>
      <c r="D39" s="511"/>
      <c r="E39" s="512"/>
      <c r="F39" s="512"/>
      <c r="G39" s="512"/>
      <c r="H39" s="512"/>
      <c r="I39" s="512"/>
      <c r="J39" s="512"/>
      <c r="K39" s="512"/>
      <c r="L39" s="512"/>
      <c r="M39" s="513"/>
      <c r="N39" s="78">
        <f>M28</f>
        <v>0</v>
      </c>
    </row>
    <row r="40" spans="2:14" ht="15.75" x14ac:dyDescent="0.25">
      <c r="B40" s="350" t="s">
        <v>309</v>
      </c>
      <c r="C40" s="350"/>
      <c r="D40" s="350"/>
      <c r="E40" s="350"/>
      <c r="F40" s="350"/>
      <c r="G40" s="350"/>
      <c r="H40" s="350"/>
      <c r="I40" s="350"/>
      <c r="J40" s="350"/>
      <c r="K40" s="350"/>
      <c r="L40" s="350"/>
      <c r="M40" s="350"/>
      <c r="N40" s="93">
        <f>SUM(N37:N39)</f>
        <v>0</v>
      </c>
    </row>
    <row r="41" spans="2:14" ht="15.75" x14ac:dyDescent="0.25">
      <c r="B41" s="378" t="s">
        <v>319</v>
      </c>
      <c r="C41" s="379"/>
      <c r="D41" s="379"/>
      <c r="E41" s="379"/>
      <c r="F41" s="379"/>
      <c r="G41" s="379"/>
      <c r="H41" s="379"/>
      <c r="I41" s="379"/>
      <c r="J41" s="379"/>
      <c r="K41" s="379"/>
      <c r="L41" s="379"/>
      <c r="M41" s="379"/>
      <c r="N41" s="380"/>
    </row>
    <row r="42" spans="2:14" ht="18" customHeight="1" x14ac:dyDescent="0.3">
      <c r="B42" s="404" t="s">
        <v>305</v>
      </c>
      <c r="C42" s="405"/>
      <c r="D42" s="408" t="s">
        <v>306</v>
      </c>
      <c r="E42" s="371"/>
      <c r="F42" s="371"/>
      <c r="G42" s="371"/>
      <c r="H42" s="371"/>
      <c r="I42" s="371"/>
      <c r="J42" s="371"/>
      <c r="K42" s="372"/>
      <c r="L42" s="79" t="s">
        <v>307</v>
      </c>
      <c r="M42" s="80" t="s">
        <v>308</v>
      </c>
      <c r="N42" s="275" t="s">
        <v>298</v>
      </c>
    </row>
    <row r="43" spans="2:14" ht="30" customHeight="1" x14ac:dyDescent="0.3">
      <c r="B43" s="365"/>
      <c r="C43" s="365"/>
      <c r="D43" s="507"/>
      <c r="E43" s="508"/>
      <c r="F43" s="508"/>
      <c r="G43" s="508"/>
      <c r="H43" s="508"/>
      <c r="I43" s="508"/>
      <c r="J43" s="508"/>
      <c r="K43" s="509"/>
      <c r="L43" s="276"/>
      <c r="M43" s="277"/>
      <c r="N43" s="171"/>
    </row>
    <row r="44" spans="2:14" ht="30" customHeight="1" x14ac:dyDescent="0.3">
      <c r="B44" s="514"/>
      <c r="C44" s="514"/>
      <c r="D44" s="366"/>
      <c r="E44" s="367"/>
      <c r="F44" s="367"/>
      <c r="G44" s="367"/>
      <c r="H44" s="367"/>
      <c r="I44" s="367"/>
      <c r="J44" s="367"/>
      <c r="K44" s="368"/>
      <c r="L44" s="278"/>
      <c r="M44" s="279"/>
      <c r="N44" s="171"/>
    </row>
    <row r="45" spans="2:14" ht="15.75" x14ac:dyDescent="0.25">
      <c r="B45" s="407" t="s">
        <v>311</v>
      </c>
      <c r="C45" s="407"/>
      <c r="D45" s="407"/>
      <c r="E45" s="407"/>
      <c r="F45" s="407"/>
      <c r="G45" s="407"/>
      <c r="H45" s="407"/>
      <c r="I45" s="407"/>
      <c r="J45" s="407"/>
      <c r="K45" s="407"/>
      <c r="L45" s="407"/>
      <c r="M45" s="407"/>
      <c r="N45" s="90">
        <f>SUM(N43:N44)</f>
        <v>0</v>
      </c>
    </row>
    <row r="46" spans="2:14" ht="15.75" x14ac:dyDescent="0.25">
      <c r="B46" s="378" t="s">
        <v>320</v>
      </c>
      <c r="C46" s="379"/>
      <c r="D46" s="379"/>
      <c r="E46" s="379"/>
      <c r="F46" s="379"/>
      <c r="G46" s="379"/>
      <c r="H46" s="379"/>
      <c r="I46" s="379"/>
      <c r="J46" s="379"/>
      <c r="K46" s="379"/>
      <c r="L46" s="379"/>
      <c r="M46" s="379"/>
      <c r="N46" s="380"/>
    </row>
    <row r="47" spans="2:14" ht="17.45" customHeight="1" x14ac:dyDescent="0.3">
      <c r="B47" s="403" t="s">
        <v>305</v>
      </c>
      <c r="C47" s="403"/>
      <c r="D47" s="352" t="s">
        <v>310</v>
      </c>
      <c r="E47" s="410"/>
      <c r="F47" s="410"/>
      <c r="G47" s="410"/>
      <c r="H47" s="410"/>
      <c r="I47" s="410"/>
      <c r="J47" s="410"/>
      <c r="K47" s="410"/>
      <c r="L47" s="410"/>
      <c r="M47" s="353"/>
      <c r="N47" s="275" t="s">
        <v>298</v>
      </c>
    </row>
    <row r="48" spans="2:14" ht="30" customHeight="1" x14ac:dyDescent="0.3">
      <c r="B48" s="365"/>
      <c r="C48" s="365"/>
      <c r="D48" s="365"/>
      <c r="E48" s="365"/>
      <c r="F48" s="365"/>
      <c r="G48" s="365"/>
      <c r="H48" s="365"/>
      <c r="I48" s="365"/>
      <c r="J48" s="365"/>
      <c r="K48" s="365"/>
      <c r="L48" s="365"/>
      <c r="M48" s="365"/>
      <c r="N48" s="167"/>
    </row>
    <row r="49" spans="2:14" ht="30" customHeight="1" x14ac:dyDescent="0.3">
      <c r="B49" s="365"/>
      <c r="C49" s="365"/>
      <c r="D49" s="365"/>
      <c r="E49" s="365"/>
      <c r="F49" s="365"/>
      <c r="G49" s="365"/>
      <c r="H49" s="365"/>
      <c r="I49" s="365"/>
      <c r="J49" s="365"/>
      <c r="K49" s="365"/>
      <c r="L49" s="365"/>
      <c r="M49" s="365"/>
      <c r="N49" s="167"/>
    </row>
    <row r="50" spans="2:14" ht="30" customHeight="1" x14ac:dyDescent="0.3">
      <c r="B50" s="365"/>
      <c r="C50" s="365"/>
      <c r="D50" s="365"/>
      <c r="E50" s="365"/>
      <c r="F50" s="365"/>
      <c r="G50" s="365"/>
      <c r="H50" s="365"/>
      <c r="I50" s="365"/>
      <c r="J50" s="365"/>
      <c r="K50" s="365"/>
      <c r="L50" s="365"/>
      <c r="M50" s="365"/>
      <c r="N50" s="167"/>
    </row>
    <row r="51" spans="2:14" ht="30" customHeight="1" x14ac:dyDescent="0.3">
      <c r="B51" s="365"/>
      <c r="C51" s="365"/>
      <c r="D51" s="365"/>
      <c r="E51" s="365"/>
      <c r="F51" s="365"/>
      <c r="G51" s="365"/>
      <c r="H51" s="365"/>
      <c r="I51" s="365"/>
      <c r="J51" s="365"/>
      <c r="K51" s="365"/>
      <c r="L51" s="365"/>
      <c r="M51" s="365"/>
      <c r="N51" s="167"/>
    </row>
    <row r="52" spans="2:14" ht="30" customHeight="1" x14ac:dyDescent="0.3">
      <c r="B52" s="365"/>
      <c r="C52" s="365"/>
      <c r="D52" s="365"/>
      <c r="E52" s="365"/>
      <c r="F52" s="365"/>
      <c r="G52" s="365"/>
      <c r="H52" s="365"/>
      <c r="I52" s="365"/>
      <c r="J52" s="365"/>
      <c r="K52" s="365"/>
      <c r="L52" s="365"/>
      <c r="M52" s="365"/>
      <c r="N52" s="167"/>
    </row>
    <row r="53" spans="2:14" ht="15.75" x14ac:dyDescent="0.25">
      <c r="B53" s="350" t="s">
        <v>313</v>
      </c>
      <c r="C53" s="350"/>
      <c r="D53" s="350"/>
      <c r="E53" s="350"/>
      <c r="F53" s="350"/>
      <c r="G53" s="350"/>
      <c r="H53" s="350"/>
      <c r="I53" s="350"/>
      <c r="J53" s="350"/>
      <c r="K53" s="350"/>
      <c r="L53" s="350"/>
      <c r="M53" s="350"/>
      <c r="N53" s="90">
        <f>SUM(N48:N52)</f>
        <v>0</v>
      </c>
    </row>
    <row r="54" spans="2:14" ht="15.75" x14ac:dyDescent="0.25">
      <c r="B54" s="392" t="s">
        <v>321</v>
      </c>
      <c r="C54" s="393"/>
      <c r="D54" s="393"/>
      <c r="E54" s="393"/>
      <c r="F54" s="393"/>
      <c r="G54" s="393"/>
      <c r="H54" s="393"/>
      <c r="I54" s="393"/>
      <c r="J54" s="393"/>
      <c r="K54" s="393"/>
      <c r="L54" s="393"/>
      <c r="M54" s="393"/>
      <c r="N54" s="394"/>
    </row>
    <row r="55" spans="2:14" ht="18" customHeight="1" x14ac:dyDescent="0.25">
      <c r="B55" s="414" t="s">
        <v>335</v>
      </c>
      <c r="C55" s="376"/>
      <c r="D55" s="376"/>
      <c r="E55" s="376"/>
      <c r="F55" s="376"/>
      <c r="G55" s="377"/>
      <c r="H55" s="373" t="s">
        <v>333</v>
      </c>
      <c r="I55" s="374"/>
      <c r="J55" s="373" t="s">
        <v>334</v>
      </c>
      <c r="K55" s="374"/>
      <c r="L55" s="94" t="s">
        <v>312</v>
      </c>
      <c r="M55" s="94" t="s">
        <v>308</v>
      </c>
      <c r="N55" s="275" t="s">
        <v>303</v>
      </c>
    </row>
    <row r="56" spans="2:14" ht="30" customHeight="1" x14ac:dyDescent="0.3">
      <c r="B56" s="365"/>
      <c r="C56" s="365"/>
      <c r="D56" s="365"/>
      <c r="E56" s="365"/>
      <c r="F56" s="365"/>
      <c r="G56" s="365"/>
      <c r="H56" s="515"/>
      <c r="I56" s="515"/>
      <c r="J56" s="515"/>
      <c r="K56" s="515"/>
      <c r="L56" s="264"/>
      <c r="M56" s="265"/>
      <c r="N56" s="167"/>
    </row>
    <row r="57" spans="2:14" ht="30" customHeight="1" x14ac:dyDescent="0.3">
      <c r="B57" s="365"/>
      <c r="C57" s="365"/>
      <c r="D57" s="365"/>
      <c r="E57" s="365"/>
      <c r="F57" s="365"/>
      <c r="G57" s="365"/>
      <c r="H57" s="515"/>
      <c r="I57" s="515"/>
      <c r="J57" s="515"/>
      <c r="K57" s="515"/>
      <c r="L57" s="264"/>
      <c r="M57" s="265"/>
      <c r="N57" s="167"/>
    </row>
    <row r="58" spans="2:14" ht="30" customHeight="1" x14ac:dyDescent="0.3">
      <c r="B58" s="365"/>
      <c r="C58" s="365"/>
      <c r="D58" s="365"/>
      <c r="E58" s="365"/>
      <c r="F58" s="365"/>
      <c r="G58" s="365"/>
      <c r="H58" s="515"/>
      <c r="I58" s="515"/>
      <c r="J58" s="515"/>
      <c r="K58" s="515"/>
      <c r="L58" s="264"/>
      <c r="M58" s="265"/>
      <c r="N58" s="167"/>
    </row>
    <row r="59" spans="2:14" ht="30" customHeight="1" x14ac:dyDescent="0.3">
      <c r="B59" s="365"/>
      <c r="C59" s="365"/>
      <c r="D59" s="365"/>
      <c r="E59" s="365"/>
      <c r="F59" s="365"/>
      <c r="G59" s="365"/>
      <c r="H59" s="515"/>
      <c r="I59" s="515"/>
      <c r="J59" s="515"/>
      <c r="K59" s="515"/>
      <c r="L59" s="264"/>
      <c r="M59" s="265"/>
      <c r="N59" s="167"/>
    </row>
    <row r="60" spans="2:14" ht="30" customHeight="1" x14ac:dyDescent="0.3">
      <c r="B60" s="365"/>
      <c r="C60" s="365"/>
      <c r="D60" s="365"/>
      <c r="E60" s="365"/>
      <c r="F60" s="365"/>
      <c r="G60" s="365"/>
      <c r="H60" s="515"/>
      <c r="I60" s="515"/>
      <c r="J60" s="515"/>
      <c r="K60" s="515"/>
      <c r="L60" s="264"/>
      <c r="M60" s="265"/>
      <c r="N60" s="167"/>
    </row>
    <row r="61" spans="2:14" ht="30" customHeight="1" x14ac:dyDescent="0.3">
      <c r="B61" s="365"/>
      <c r="C61" s="365"/>
      <c r="D61" s="365"/>
      <c r="E61" s="365"/>
      <c r="F61" s="365"/>
      <c r="G61" s="365"/>
      <c r="H61" s="515"/>
      <c r="I61" s="515"/>
      <c r="J61" s="515"/>
      <c r="K61" s="515"/>
      <c r="L61" s="264"/>
      <c r="M61" s="265"/>
      <c r="N61" s="167"/>
    </row>
    <row r="62" spans="2:14" ht="15.75" x14ac:dyDescent="0.25">
      <c r="B62" s="350" t="s">
        <v>315</v>
      </c>
      <c r="C62" s="350"/>
      <c r="D62" s="350"/>
      <c r="E62" s="350"/>
      <c r="F62" s="350"/>
      <c r="G62" s="350"/>
      <c r="H62" s="350"/>
      <c r="I62" s="350"/>
      <c r="J62" s="350"/>
      <c r="K62" s="350"/>
      <c r="L62" s="350"/>
      <c r="M62" s="350"/>
      <c r="N62" s="90">
        <f>SUM(N56:N61)</f>
        <v>0</v>
      </c>
    </row>
    <row r="63" spans="2:14" ht="15.75" x14ac:dyDescent="0.25">
      <c r="B63" s="392" t="s">
        <v>322</v>
      </c>
      <c r="C63" s="393"/>
      <c r="D63" s="393"/>
      <c r="E63" s="393"/>
      <c r="F63" s="393"/>
      <c r="G63" s="393"/>
      <c r="H63" s="393"/>
      <c r="I63" s="393"/>
      <c r="J63" s="393"/>
      <c r="K63" s="393"/>
      <c r="L63" s="393"/>
      <c r="M63" s="393"/>
      <c r="N63" s="394"/>
    </row>
    <row r="64" spans="2:14" ht="18" customHeight="1" x14ac:dyDescent="0.3">
      <c r="B64" s="370" t="s">
        <v>336</v>
      </c>
      <c r="C64" s="370"/>
      <c r="D64" s="371" t="s">
        <v>314</v>
      </c>
      <c r="E64" s="371"/>
      <c r="F64" s="371"/>
      <c r="G64" s="371"/>
      <c r="H64" s="371"/>
      <c r="I64" s="371"/>
      <c r="J64" s="371"/>
      <c r="K64" s="371"/>
      <c r="L64" s="371"/>
      <c r="M64" s="372"/>
      <c r="N64" s="275" t="s">
        <v>298</v>
      </c>
    </row>
    <row r="65" spans="2:15" ht="30" customHeight="1" x14ac:dyDescent="0.3">
      <c r="B65" s="365" t="s">
        <v>338</v>
      </c>
      <c r="C65" s="365"/>
      <c r="D65" s="365"/>
      <c r="E65" s="365"/>
      <c r="F65" s="365"/>
      <c r="G65" s="365"/>
      <c r="H65" s="365"/>
      <c r="I65" s="365"/>
      <c r="J65" s="365"/>
      <c r="K65" s="365"/>
      <c r="L65" s="365"/>
      <c r="M65" s="365"/>
      <c r="N65" s="171"/>
    </row>
    <row r="66" spans="2:15" ht="30" customHeight="1" x14ac:dyDescent="0.3">
      <c r="B66" s="365"/>
      <c r="C66" s="365"/>
      <c r="D66" s="365"/>
      <c r="E66" s="365"/>
      <c r="F66" s="365"/>
      <c r="G66" s="365"/>
      <c r="H66" s="365"/>
      <c r="I66" s="365"/>
      <c r="J66" s="365"/>
      <c r="K66" s="365"/>
      <c r="L66" s="365"/>
      <c r="M66" s="365"/>
      <c r="N66" s="171"/>
      <c r="O66" s="267"/>
    </row>
    <row r="67" spans="2:15" ht="30" customHeight="1" x14ac:dyDescent="0.3">
      <c r="B67" s="365"/>
      <c r="C67" s="365"/>
      <c r="D67" s="365"/>
      <c r="E67" s="365"/>
      <c r="F67" s="365"/>
      <c r="G67" s="365"/>
      <c r="H67" s="365"/>
      <c r="I67" s="365"/>
      <c r="J67" s="365"/>
      <c r="K67" s="365"/>
      <c r="L67" s="365"/>
      <c r="M67" s="365"/>
      <c r="N67" s="171"/>
    </row>
    <row r="68" spans="2:15" ht="15.75" x14ac:dyDescent="0.25">
      <c r="B68" s="350" t="s">
        <v>337</v>
      </c>
      <c r="C68" s="350"/>
      <c r="D68" s="350"/>
      <c r="E68" s="350"/>
      <c r="F68" s="350"/>
      <c r="G68" s="350"/>
      <c r="H68" s="350"/>
      <c r="I68" s="350"/>
      <c r="J68" s="350"/>
      <c r="K68" s="350"/>
      <c r="L68" s="350"/>
      <c r="M68" s="350"/>
      <c r="N68" s="95">
        <f>SUM(N65:N67)</f>
        <v>0</v>
      </c>
    </row>
    <row r="69" spans="2:15" ht="15.75" x14ac:dyDescent="0.25">
      <c r="B69" s="392" t="s">
        <v>323</v>
      </c>
      <c r="C69" s="393"/>
      <c r="D69" s="393"/>
      <c r="E69" s="393"/>
      <c r="F69" s="393"/>
      <c r="G69" s="393"/>
      <c r="H69" s="393"/>
      <c r="I69" s="393"/>
      <c r="J69" s="393"/>
      <c r="K69" s="393"/>
      <c r="L69" s="393"/>
      <c r="M69" s="393"/>
      <c r="N69" s="394"/>
    </row>
    <row r="70" spans="2:15" ht="16.5" x14ac:dyDescent="0.3">
      <c r="B70" s="516"/>
      <c r="C70" s="517"/>
      <c r="D70" s="517"/>
      <c r="E70" s="517"/>
      <c r="F70" s="517"/>
      <c r="G70" s="517"/>
      <c r="H70" s="517"/>
      <c r="I70" s="518"/>
      <c r="J70" s="352" t="s">
        <v>74</v>
      </c>
      <c r="K70" s="353"/>
      <c r="L70" s="352" t="s">
        <v>339</v>
      </c>
      <c r="M70" s="353"/>
      <c r="N70" s="275" t="s">
        <v>303</v>
      </c>
    </row>
    <row r="71" spans="2:15" ht="18" customHeight="1" x14ac:dyDescent="0.3">
      <c r="B71" s="519"/>
      <c r="C71" s="520"/>
      <c r="D71" s="520"/>
      <c r="E71" s="520"/>
      <c r="F71" s="520"/>
      <c r="G71" s="520"/>
      <c r="H71" s="520"/>
      <c r="I71" s="521"/>
      <c r="J71" s="354"/>
      <c r="K71" s="355"/>
      <c r="L71" s="354"/>
      <c r="M71" s="355"/>
      <c r="N71" s="266"/>
    </row>
    <row r="72" spans="2:15" ht="15.75" x14ac:dyDescent="0.25">
      <c r="B72" s="392" t="s">
        <v>324</v>
      </c>
      <c r="C72" s="393"/>
      <c r="D72" s="393"/>
      <c r="E72" s="393"/>
      <c r="F72" s="393"/>
      <c r="G72" s="393"/>
      <c r="H72" s="393"/>
      <c r="I72" s="393"/>
      <c r="J72" s="393"/>
      <c r="K72" s="393"/>
      <c r="L72" s="393"/>
      <c r="M72" s="393"/>
      <c r="N72" s="394"/>
    </row>
    <row r="73" spans="2:15" ht="18" customHeight="1" x14ac:dyDescent="0.3">
      <c r="B73" s="362" t="s">
        <v>340</v>
      </c>
      <c r="C73" s="363"/>
      <c r="D73" s="363"/>
      <c r="E73" s="363"/>
      <c r="F73" s="363"/>
      <c r="G73" s="363"/>
      <c r="H73" s="363"/>
      <c r="I73" s="363"/>
      <c r="J73" s="363"/>
      <c r="K73" s="363"/>
      <c r="L73" s="363"/>
      <c r="M73" s="364"/>
      <c r="N73" s="274" t="s">
        <v>303</v>
      </c>
    </row>
    <row r="74" spans="2:15" ht="25.35" customHeight="1" x14ac:dyDescent="0.3">
      <c r="B74" s="366"/>
      <c r="C74" s="367"/>
      <c r="D74" s="367"/>
      <c r="E74" s="367"/>
      <c r="F74" s="367"/>
      <c r="G74" s="367"/>
      <c r="H74" s="367"/>
      <c r="I74" s="367"/>
      <c r="J74" s="367"/>
      <c r="K74" s="367"/>
      <c r="L74" s="367"/>
      <c r="M74" s="368"/>
      <c r="N74" s="263"/>
    </row>
    <row r="75" spans="2:15" ht="25.35" customHeight="1" x14ac:dyDescent="0.3">
      <c r="B75" s="365"/>
      <c r="C75" s="365"/>
      <c r="D75" s="365"/>
      <c r="E75" s="365"/>
      <c r="F75" s="365"/>
      <c r="G75" s="365"/>
      <c r="H75" s="365"/>
      <c r="I75" s="365"/>
      <c r="J75" s="365"/>
      <c r="K75" s="365"/>
      <c r="L75" s="365"/>
      <c r="M75" s="365"/>
      <c r="N75" s="171"/>
    </row>
    <row r="76" spans="2:15" ht="15.75" x14ac:dyDescent="0.25">
      <c r="B76" s="350" t="s">
        <v>341</v>
      </c>
      <c r="C76" s="350"/>
      <c r="D76" s="350"/>
      <c r="E76" s="350"/>
      <c r="F76" s="350"/>
      <c r="G76" s="350"/>
      <c r="H76" s="350"/>
      <c r="I76" s="350"/>
      <c r="J76" s="350"/>
      <c r="K76" s="350"/>
      <c r="L76" s="350"/>
      <c r="M76" s="350"/>
      <c r="N76" s="95">
        <f>SUM(N74:N75)</f>
        <v>0</v>
      </c>
    </row>
    <row r="77" spans="2:15" ht="22.7" customHeight="1" x14ac:dyDescent="0.25">
      <c r="B77" s="347" t="s">
        <v>316</v>
      </c>
      <c r="C77" s="348"/>
      <c r="D77" s="348"/>
      <c r="E77" s="348"/>
      <c r="F77" s="348"/>
      <c r="G77" s="348"/>
      <c r="H77" s="348"/>
      <c r="I77" s="348"/>
      <c r="J77" s="348"/>
      <c r="K77" s="348"/>
      <c r="L77" s="348"/>
      <c r="M77" s="349"/>
      <c r="N77" s="82">
        <f>SUM(N76+N71+N68+N62+N53+N40+N45+N34+N28+N22+N9)</f>
        <v>0</v>
      </c>
    </row>
  </sheetData>
  <sheetProtection algorithmName="SHA-512" hashValue="XZOQBWYoVEFWbv9Fir1vx1HAKR44HqsiMowbJjattnD8GH/e4n9IElRKtvZasCrqwTXYRoaahdVBrhwRmWue9w==" saltValue="UusP1eIg5C6SFfHcgScKUw==" spinCount="100000" sheet="1" formatCells="0" formatRows="0" insertRows="0" deleteRows="0" selectLockedCells="1"/>
  <mergeCells count="135">
    <mergeCell ref="B6:C6"/>
    <mergeCell ref="D6:G6"/>
    <mergeCell ref="B7:C7"/>
    <mergeCell ref="D7:G7"/>
    <mergeCell ref="B8:C8"/>
    <mergeCell ref="D8:G8"/>
    <mergeCell ref="B1:N1"/>
    <mergeCell ref="B2:C2"/>
    <mergeCell ref="D2:N2"/>
    <mergeCell ref="B3:N3"/>
    <mergeCell ref="B4:N4"/>
    <mergeCell ref="B5:C5"/>
    <mergeCell ref="D5:G5"/>
    <mergeCell ref="B13:C13"/>
    <mergeCell ref="D13:G13"/>
    <mergeCell ref="B14:C14"/>
    <mergeCell ref="D14:G14"/>
    <mergeCell ref="B15:C15"/>
    <mergeCell ref="D15:G15"/>
    <mergeCell ref="B9:J9"/>
    <mergeCell ref="B10:N10"/>
    <mergeCell ref="B11:C11"/>
    <mergeCell ref="D11:G11"/>
    <mergeCell ref="B12:C12"/>
    <mergeCell ref="D12:G12"/>
    <mergeCell ref="B19:C19"/>
    <mergeCell ref="D19:G19"/>
    <mergeCell ref="B20:C20"/>
    <mergeCell ref="D20:G20"/>
    <mergeCell ref="B21:C21"/>
    <mergeCell ref="D21:G21"/>
    <mergeCell ref="B16:C16"/>
    <mergeCell ref="D16:G16"/>
    <mergeCell ref="B17:C17"/>
    <mergeCell ref="D17:G17"/>
    <mergeCell ref="B18:C18"/>
    <mergeCell ref="D18:G18"/>
    <mergeCell ref="B26:C26"/>
    <mergeCell ref="D26:G26"/>
    <mergeCell ref="B27:C27"/>
    <mergeCell ref="D27:G27"/>
    <mergeCell ref="B28:J28"/>
    <mergeCell ref="B29:N29"/>
    <mergeCell ref="B22:J22"/>
    <mergeCell ref="B23:N23"/>
    <mergeCell ref="B24:C24"/>
    <mergeCell ref="D24:G24"/>
    <mergeCell ref="B25:C25"/>
    <mergeCell ref="D25:G25"/>
    <mergeCell ref="B33:C33"/>
    <mergeCell ref="D33:M33"/>
    <mergeCell ref="B34:M34"/>
    <mergeCell ref="B35:N35"/>
    <mergeCell ref="B36:C36"/>
    <mergeCell ref="D36:M36"/>
    <mergeCell ref="B30:C30"/>
    <mergeCell ref="D30:M30"/>
    <mergeCell ref="B31:C31"/>
    <mergeCell ref="D31:M31"/>
    <mergeCell ref="B32:C32"/>
    <mergeCell ref="D32:M32"/>
    <mergeCell ref="B40:M40"/>
    <mergeCell ref="B41:N41"/>
    <mergeCell ref="B42:C42"/>
    <mergeCell ref="D42:K42"/>
    <mergeCell ref="B43:C43"/>
    <mergeCell ref="D43:K43"/>
    <mergeCell ref="B37:C37"/>
    <mergeCell ref="D37:M37"/>
    <mergeCell ref="B38:C38"/>
    <mergeCell ref="D38:M38"/>
    <mergeCell ref="B39:C39"/>
    <mergeCell ref="D39:M39"/>
    <mergeCell ref="B48:C48"/>
    <mergeCell ref="D48:M48"/>
    <mergeCell ref="B49:C49"/>
    <mergeCell ref="D49:M49"/>
    <mergeCell ref="B50:C50"/>
    <mergeCell ref="D50:M50"/>
    <mergeCell ref="B44:C44"/>
    <mergeCell ref="D44:K44"/>
    <mergeCell ref="B45:M45"/>
    <mergeCell ref="B46:N46"/>
    <mergeCell ref="B47:C47"/>
    <mergeCell ref="D47:M47"/>
    <mergeCell ref="B55:G55"/>
    <mergeCell ref="H55:I55"/>
    <mergeCell ref="J55:K55"/>
    <mergeCell ref="B56:G56"/>
    <mergeCell ref="H56:I56"/>
    <mergeCell ref="J56:K56"/>
    <mergeCell ref="B51:C51"/>
    <mergeCell ref="D51:M51"/>
    <mergeCell ref="B52:C52"/>
    <mergeCell ref="D52:M52"/>
    <mergeCell ref="B53:M53"/>
    <mergeCell ref="B54:N54"/>
    <mergeCell ref="B59:G59"/>
    <mergeCell ref="H59:I59"/>
    <mergeCell ref="J59:K59"/>
    <mergeCell ref="B60:G60"/>
    <mergeCell ref="H60:I60"/>
    <mergeCell ref="J60:K60"/>
    <mergeCell ref="B57:G57"/>
    <mergeCell ref="H57:I57"/>
    <mergeCell ref="J57:K57"/>
    <mergeCell ref="B58:G58"/>
    <mergeCell ref="H58:I58"/>
    <mergeCell ref="J58:K58"/>
    <mergeCell ref="B65:C65"/>
    <mergeCell ref="D65:M65"/>
    <mergeCell ref="B66:C66"/>
    <mergeCell ref="D66:M66"/>
    <mergeCell ref="B67:C67"/>
    <mergeCell ref="D67:M67"/>
    <mergeCell ref="B61:G61"/>
    <mergeCell ref="H61:I61"/>
    <mergeCell ref="J61:K61"/>
    <mergeCell ref="B62:M62"/>
    <mergeCell ref="B63:N63"/>
    <mergeCell ref="B64:C64"/>
    <mergeCell ref="D64:M64"/>
    <mergeCell ref="B72:N72"/>
    <mergeCell ref="B73:M73"/>
    <mergeCell ref="B74:M74"/>
    <mergeCell ref="B75:M75"/>
    <mergeCell ref="B76:M76"/>
    <mergeCell ref="B77:M77"/>
    <mergeCell ref="B68:M68"/>
    <mergeCell ref="B69:N69"/>
    <mergeCell ref="B70:I71"/>
    <mergeCell ref="J70:K70"/>
    <mergeCell ref="L70:M70"/>
    <mergeCell ref="J71:K71"/>
    <mergeCell ref="L71:M71"/>
  </mergeCells>
  <pageMargins left="0.25" right="0.25" top="0.75" bottom="0.75" header="0.3" footer="0.3"/>
  <pageSetup scale="74" orientation="portrait" r:id="rId1"/>
  <rowBreaks count="2" manualBreakCount="2">
    <brk id="19" max="13" man="1"/>
    <brk id="53" max="13" man="1"/>
  </rowBreaks>
  <colBreaks count="1" manualBreakCount="1">
    <brk id="14" max="1048575"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B1:O77"/>
  <sheetViews>
    <sheetView topLeftCell="A64" zoomScale="115" zoomScaleNormal="115" workbookViewId="0">
      <selection activeCell="N74" sqref="N74:N75"/>
    </sheetView>
  </sheetViews>
  <sheetFormatPr defaultRowHeight="15" x14ac:dyDescent="0.25"/>
  <cols>
    <col min="1" max="1" width="3" customWidth="1"/>
    <col min="2" max="2" width="9.140625" customWidth="1"/>
    <col min="3" max="3" width="8.85546875" customWidth="1"/>
    <col min="4" max="5" width="10.85546875" customWidth="1"/>
    <col min="6" max="7" width="12.140625" customWidth="1"/>
    <col min="8" max="8" width="7.42578125" customWidth="1"/>
    <col min="9" max="9" width="7.85546875" customWidth="1"/>
    <col min="10" max="10" width="6.85546875" customWidth="1"/>
    <col min="11" max="11" width="10.5703125" customWidth="1"/>
    <col min="12" max="12" width="9.5703125" customWidth="1"/>
    <col min="13" max="13" width="11" customWidth="1"/>
    <col min="14" max="14" width="11.85546875" customWidth="1"/>
  </cols>
  <sheetData>
    <row r="1" spans="2:14" ht="29.45" customHeight="1" x14ac:dyDescent="0.25">
      <c r="B1" s="492" t="s">
        <v>449</v>
      </c>
      <c r="C1" s="492"/>
      <c r="D1" s="492"/>
      <c r="E1" s="492"/>
      <c r="F1" s="492"/>
      <c r="G1" s="492"/>
      <c r="H1" s="492"/>
      <c r="I1" s="492"/>
      <c r="J1" s="492"/>
      <c r="K1" s="492"/>
      <c r="L1" s="492"/>
      <c r="M1" s="492"/>
      <c r="N1" s="492"/>
    </row>
    <row r="2" spans="2:14" ht="17.45" customHeight="1" x14ac:dyDescent="0.3">
      <c r="B2" s="493" t="s">
        <v>369</v>
      </c>
      <c r="C2" s="493"/>
      <c r="D2" s="494"/>
      <c r="E2" s="494"/>
      <c r="F2" s="494"/>
      <c r="G2" s="494"/>
      <c r="H2" s="494"/>
      <c r="I2" s="494"/>
      <c r="J2" s="494"/>
      <c r="K2" s="494"/>
      <c r="L2" s="494"/>
      <c r="M2" s="494"/>
      <c r="N2" s="494"/>
    </row>
    <row r="3" spans="2:14" ht="7.35" customHeight="1" x14ac:dyDescent="0.25">
      <c r="B3" s="390"/>
      <c r="C3" s="391"/>
      <c r="D3" s="391"/>
      <c r="E3" s="391"/>
      <c r="F3" s="391"/>
      <c r="G3" s="391"/>
      <c r="H3" s="391"/>
      <c r="I3" s="391"/>
      <c r="J3" s="391"/>
      <c r="K3" s="391"/>
      <c r="L3" s="391"/>
      <c r="M3" s="391"/>
      <c r="N3" s="391"/>
    </row>
    <row r="4" spans="2:14" ht="15.75" x14ac:dyDescent="0.25">
      <c r="B4" s="378" t="s">
        <v>293</v>
      </c>
      <c r="C4" s="379"/>
      <c r="D4" s="379"/>
      <c r="E4" s="379"/>
      <c r="F4" s="379"/>
      <c r="G4" s="379"/>
      <c r="H4" s="379"/>
      <c r="I4" s="379"/>
      <c r="J4" s="379"/>
      <c r="K4" s="379"/>
      <c r="L4" s="379"/>
      <c r="M4" s="379"/>
      <c r="N4" s="380"/>
    </row>
    <row r="5" spans="2:14" ht="18" customHeight="1" x14ac:dyDescent="0.25">
      <c r="B5" s="398" t="s">
        <v>294</v>
      </c>
      <c r="C5" s="398"/>
      <c r="D5" s="399" t="s">
        <v>295</v>
      </c>
      <c r="E5" s="399"/>
      <c r="F5" s="399"/>
      <c r="G5" s="396"/>
      <c r="H5" s="291" t="s">
        <v>296</v>
      </c>
      <c r="I5" s="291" t="s">
        <v>297</v>
      </c>
      <c r="J5" s="291" t="s">
        <v>1</v>
      </c>
      <c r="K5" s="291" t="s">
        <v>327</v>
      </c>
      <c r="L5" s="291" t="s">
        <v>34</v>
      </c>
      <c r="M5" s="291" t="s">
        <v>69</v>
      </c>
      <c r="N5" s="291" t="s">
        <v>298</v>
      </c>
    </row>
    <row r="6" spans="2:14" ht="84.6" customHeight="1" x14ac:dyDescent="0.25">
      <c r="B6" s="490"/>
      <c r="C6" s="491"/>
      <c r="D6" s="386"/>
      <c r="E6" s="386"/>
      <c r="F6" s="386"/>
      <c r="G6" s="386"/>
      <c r="H6" s="150"/>
      <c r="I6" s="151"/>
      <c r="J6" s="152"/>
      <c r="K6" s="198">
        <f>H6*I6</f>
        <v>0</v>
      </c>
      <c r="L6" s="173"/>
      <c r="M6" s="92">
        <f>K6*L6</f>
        <v>0</v>
      </c>
      <c r="N6" s="77">
        <f>K6</f>
        <v>0</v>
      </c>
    </row>
    <row r="7" spans="2:14" ht="86.45" customHeight="1" x14ac:dyDescent="0.25">
      <c r="B7" s="463"/>
      <c r="C7" s="464"/>
      <c r="D7" s="386"/>
      <c r="E7" s="386"/>
      <c r="F7" s="386"/>
      <c r="G7" s="386"/>
      <c r="H7" s="155"/>
      <c r="I7" s="154"/>
      <c r="J7" s="155"/>
      <c r="K7" s="198">
        <f t="shared" ref="K7:K8" si="0">H7*I7</f>
        <v>0</v>
      </c>
      <c r="L7" s="173"/>
      <c r="M7" s="92">
        <f t="shared" ref="M7:M8" si="1">K7*L7</f>
        <v>0</v>
      </c>
      <c r="N7" s="77">
        <f t="shared" ref="N7:N8" si="2">K7</f>
        <v>0</v>
      </c>
    </row>
    <row r="8" spans="2:14" ht="60" customHeight="1" x14ac:dyDescent="0.25">
      <c r="B8" s="463"/>
      <c r="C8" s="464"/>
      <c r="D8" s="386"/>
      <c r="E8" s="386"/>
      <c r="F8" s="386"/>
      <c r="G8" s="386"/>
      <c r="H8" s="155"/>
      <c r="I8" s="154"/>
      <c r="J8" s="155"/>
      <c r="K8" s="198">
        <f t="shared" si="0"/>
        <v>0</v>
      </c>
      <c r="L8" s="173"/>
      <c r="M8" s="92">
        <f t="shared" si="1"/>
        <v>0</v>
      </c>
      <c r="N8" s="77">
        <f t="shared" si="2"/>
        <v>0</v>
      </c>
    </row>
    <row r="9" spans="2:14" ht="15.75" x14ac:dyDescent="0.25">
      <c r="B9" s="350" t="s">
        <v>342</v>
      </c>
      <c r="C9" s="350"/>
      <c r="D9" s="350"/>
      <c r="E9" s="350"/>
      <c r="F9" s="350"/>
      <c r="G9" s="350"/>
      <c r="H9" s="350"/>
      <c r="I9" s="350"/>
      <c r="J9" s="350"/>
      <c r="K9" s="96">
        <f>SUM(K6:K8)</f>
        <v>0</v>
      </c>
      <c r="L9" s="97"/>
      <c r="M9" s="96">
        <f>SUM(M6:M8)</f>
        <v>0</v>
      </c>
      <c r="N9" s="90">
        <f>SUM(N6:N8)</f>
        <v>0</v>
      </c>
    </row>
    <row r="10" spans="2:14" ht="15.75" x14ac:dyDescent="0.25">
      <c r="B10" s="392" t="s">
        <v>299</v>
      </c>
      <c r="C10" s="393"/>
      <c r="D10" s="393"/>
      <c r="E10" s="393"/>
      <c r="F10" s="393"/>
      <c r="G10" s="393"/>
      <c r="H10" s="393"/>
      <c r="I10" s="393"/>
      <c r="J10" s="393"/>
      <c r="K10" s="393"/>
      <c r="L10" s="393"/>
      <c r="M10" s="393"/>
      <c r="N10" s="394"/>
    </row>
    <row r="11" spans="2:14" ht="18" customHeight="1" x14ac:dyDescent="0.25">
      <c r="B11" s="395" t="s">
        <v>294</v>
      </c>
      <c r="C11" s="396"/>
      <c r="D11" s="397" t="s">
        <v>300</v>
      </c>
      <c r="E11" s="397"/>
      <c r="F11" s="397"/>
      <c r="G11" s="397"/>
      <c r="H11" s="291" t="s">
        <v>296</v>
      </c>
      <c r="I11" s="291" t="s">
        <v>297</v>
      </c>
      <c r="J11" s="291" t="s">
        <v>1</v>
      </c>
      <c r="K11" s="291" t="s">
        <v>327</v>
      </c>
      <c r="L11" s="291" t="s">
        <v>34</v>
      </c>
      <c r="M11" s="291" t="s">
        <v>69</v>
      </c>
      <c r="N11" s="291" t="s">
        <v>298</v>
      </c>
    </row>
    <row r="12" spans="2:14" ht="60" customHeight="1" x14ac:dyDescent="0.25">
      <c r="B12" s="495"/>
      <c r="C12" s="496"/>
      <c r="D12" s="386"/>
      <c r="E12" s="386"/>
      <c r="F12" s="386"/>
      <c r="G12" s="386"/>
      <c r="H12" s="150"/>
      <c r="I12" s="151"/>
      <c r="J12" s="152"/>
      <c r="K12" s="92">
        <f t="shared" ref="K12:K21" si="3">H12*I12</f>
        <v>0</v>
      </c>
      <c r="L12" s="159"/>
      <c r="M12" s="92">
        <f t="shared" ref="M12:M21" si="4">K12*L12</f>
        <v>0</v>
      </c>
      <c r="N12" s="77">
        <f>K12</f>
        <v>0</v>
      </c>
    </row>
    <row r="13" spans="2:14" ht="60" customHeight="1" x14ac:dyDescent="0.25">
      <c r="B13" s="495"/>
      <c r="C13" s="496"/>
      <c r="D13" s="386"/>
      <c r="E13" s="386"/>
      <c r="F13" s="386"/>
      <c r="G13" s="386"/>
      <c r="H13" s="153"/>
      <c r="I13" s="151"/>
      <c r="J13" s="155"/>
      <c r="K13" s="92">
        <f t="shared" si="3"/>
        <v>0</v>
      </c>
      <c r="L13" s="160"/>
      <c r="M13" s="92">
        <f t="shared" si="4"/>
        <v>0</v>
      </c>
      <c r="N13" s="77">
        <f t="shared" ref="N13:N21" si="5">K13</f>
        <v>0</v>
      </c>
    </row>
    <row r="14" spans="2:14" ht="60" customHeight="1" x14ac:dyDescent="0.25">
      <c r="B14" s="495"/>
      <c r="C14" s="496"/>
      <c r="D14" s="386"/>
      <c r="E14" s="386"/>
      <c r="F14" s="386"/>
      <c r="G14" s="386"/>
      <c r="H14" s="153"/>
      <c r="I14" s="151"/>
      <c r="J14" s="155"/>
      <c r="K14" s="92">
        <f t="shared" si="3"/>
        <v>0</v>
      </c>
      <c r="L14" s="160"/>
      <c r="M14" s="92">
        <f t="shared" si="4"/>
        <v>0</v>
      </c>
      <c r="N14" s="77">
        <f t="shared" si="5"/>
        <v>0</v>
      </c>
    </row>
    <row r="15" spans="2:14" ht="60" customHeight="1" x14ac:dyDescent="0.25">
      <c r="B15" s="495"/>
      <c r="C15" s="496"/>
      <c r="D15" s="386"/>
      <c r="E15" s="386"/>
      <c r="F15" s="386"/>
      <c r="G15" s="386"/>
      <c r="H15" s="153"/>
      <c r="I15" s="151"/>
      <c r="J15" s="155"/>
      <c r="K15" s="92">
        <f t="shared" si="3"/>
        <v>0</v>
      </c>
      <c r="L15" s="160"/>
      <c r="M15" s="92">
        <f t="shared" si="4"/>
        <v>0</v>
      </c>
      <c r="N15" s="77">
        <f t="shared" si="5"/>
        <v>0</v>
      </c>
    </row>
    <row r="16" spans="2:14" ht="60" customHeight="1" x14ac:dyDescent="0.25">
      <c r="B16" s="503"/>
      <c r="C16" s="503"/>
      <c r="D16" s="342"/>
      <c r="E16" s="343"/>
      <c r="F16" s="343"/>
      <c r="G16" s="344"/>
      <c r="H16" s="153"/>
      <c r="I16" s="151"/>
      <c r="J16" s="155"/>
      <c r="K16" s="92">
        <f t="shared" si="3"/>
        <v>0</v>
      </c>
      <c r="L16" s="160"/>
      <c r="M16" s="92">
        <f t="shared" si="4"/>
        <v>0</v>
      </c>
      <c r="N16" s="77">
        <f t="shared" si="5"/>
        <v>0</v>
      </c>
    </row>
    <row r="17" spans="2:14" ht="60" customHeight="1" x14ac:dyDescent="0.25">
      <c r="B17" s="503"/>
      <c r="C17" s="503"/>
      <c r="D17" s="342"/>
      <c r="E17" s="343"/>
      <c r="F17" s="343"/>
      <c r="G17" s="344"/>
      <c r="H17" s="153"/>
      <c r="I17" s="151"/>
      <c r="J17" s="155"/>
      <c r="K17" s="92">
        <f t="shared" si="3"/>
        <v>0</v>
      </c>
      <c r="L17" s="160"/>
      <c r="M17" s="92">
        <f t="shared" si="4"/>
        <v>0</v>
      </c>
      <c r="N17" s="77">
        <f t="shared" si="5"/>
        <v>0</v>
      </c>
    </row>
    <row r="18" spans="2:14" ht="60" customHeight="1" x14ac:dyDescent="0.25">
      <c r="B18" s="495"/>
      <c r="C18" s="496"/>
      <c r="D18" s="504"/>
      <c r="E18" s="504"/>
      <c r="F18" s="504"/>
      <c r="G18" s="504"/>
      <c r="H18" s="153"/>
      <c r="I18" s="151"/>
      <c r="J18" s="155"/>
      <c r="K18" s="92">
        <f t="shared" si="3"/>
        <v>0</v>
      </c>
      <c r="L18" s="160"/>
      <c r="M18" s="92">
        <f t="shared" si="4"/>
        <v>0</v>
      </c>
      <c r="N18" s="77">
        <f t="shared" si="5"/>
        <v>0</v>
      </c>
    </row>
    <row r="19" spans="2:14" ht="60" customHeight="1" x14ac:dyDescent="0.25">
      <c r="B19" s="495"/>
      <c r="C19" s="496"/>
      <c r="D19" s="497"/>
      <c r="E19" s="498"/>
      <c r="F19" s="498"/>
      <c r="G19" s="499"/>
      <c r="H19" s="156"/>
      <c r="I19" s="151"/>
      <c r="J19" s="158"/>
      <c r="K19" s="92">
        <f t="shared" si="3"/>
        <v>0</v>
      </c>
      <c r="L19" s="161"/>
      <c r="M19" s="92">
        <f t="shared" si="4"/>
        <v>0</v>
      </c>
      <c r="N19" s="77">
        <f t="shared" si="5"/>
        <v>0</v>
      </c>
    </row>
    <row r="20" spans="2:14" ht="60" customHeight="1" x14ac:dyDescent="0.25">
      <c r="B20" s="495"/>
      <c r="C20" s="496"/>
      <c r="D20" s="497"/>
      <c r="E20" s="498"/>
      <c r="F20" s="498"/>
      <c r="G20" s="499"/>
      <c r="H20" s="156"/>
      <c r="I20" s="151"/>
      <c r="J20" s="158"/>
      <c r="K20" s="92">
        <f t="shared" si="3"/>
        <v>0</v>
      </c>
      <c r="L20" s="161"/>
      <c r="M20" s="92">
        <f t="shared" si="4"/>
        <v>0</v>
      </c>
      <c r="N20" s="77">
        <f t="shared" si="5"/>
        <v>0</v>
      </c>
    </row>
    <row r="21" spans="2:14" ht="60" customHeight="1" x14ac:dyDescent="0.25">
      <c r="B21" s="500"/>
      <c r="C21" s="501"/>
      <c r="D21" s="502"/>
      <c r="E21" s="502"/>
      <c r="F21" s="502"/>
      <c r="G21" s="502"/>
      <c r="H21" s="156"/>
      <c r="I21" s="151"/>
      <c r="J21" s="158"/>
      <c r="K21" s="92">
        <f t="shared" si="3"/>
        <v>0</v>
      </c>
      <c r="L21" s="161"/>
      <c r="M21" s="92">
        <f t="shared" si="4"/>
        <v>0</v>
      </c>
      <c r="N21" s="77">
        <f t="shared" si="5"/>
        <v>0</v>
      </c>
    </row>
    <row r="22" spans="2:14" ht="15.75" x14ac:dyDescent="0.25">
      <c r="B22" s="350" t="s">
        <v>343</v>
      </c>
      <c r="C22" s="350"/>
      <c r="D22" s="350"/>
      <c r="E22" s="350"/>
      <c r="F22" s="350"/>
      <c r="G22" s="350"/>
      <c r="H22" s="350"/>
      <c r="I22" s="350"/>
      <c r="J22" s="350"/>
      <c r="K22" s="98">
        <f>SUM(K12:K21)</f>
        <v>0</v>
      </c>
      <c r="L22" s="288"/>
      <c r="M22" s="98">
        <f>SUM(M12:M21)</f>
        <v>0</v>
      </c>
      <c r="N22" s="90">
        <f>SUM(N12:N21)</f>
        <v>0</v>
      </c>
    </row>
    <row r="23" spans="2:14" ht="15.75" x14ac:dyDescent="0.25">
      <c r="B23" s="392" t="s">
        <v>301</v>
      </c>
      <c r="C23" s="393"/>
      <c r="D23" s="393"/>
      <c r="E23" s="393"/>
      <c r="F23" s="393"/>
      <c r="G23" s="393"/>
      <c r="H23" s="393"/>
      <c r="I23" s="393"/>
      <c r="J23" s="393"/>
      <c r="K23" s="393"/>
      <c r="L23" s="393"/>
      <c r="M23" s="393"/>
      <c r="N23" s="394"/>
    </row>
    <row r="24" spans="2:14" ht="18" customHeight="1" x14ac:dyDescent="0.25">
      <c r="B24" s="398" t="s">
        <v>294</v>
      </c>
      <c r="C24" s="398"/>
      <c r="D24" s="398" t="s">
        <v>295</v>
      </c>
      <c r="E24" s="398"/>
      <c r="F24" s="398"/>
      <c r="G24" s="398"/>
      <c r="H24" s="291" t="s">
        <v>296</v>
      </c>
      <c r="I24" s="291" t="s">
        <v>297</v>
      </c>
      <c r="J24" s="291" t="s">
        <v>1</v>
      </c>
      <c r="K24" s="291" t="s">
        <v>327</v>
      </c>
      <c r="L24" s="291" t="s">
        <v>34</v>
      </c>
      <c r="M24" s="291" t="s">
        <v>69</v>
      </c>
      <c r="N24" s="291" t="s">
        <v>298</v>
      </c>
    </row>
    <row r="25" spans="2:14" ht="50.1" customHeight="1" x14ac:dyDescent="0.25">
      <c r="B25" s="505"/>
      <c r="C25" s="506"/>
      <c r="D25" s="342"/>
      <c r="E25" s="343"/>
      <c r="F25" s="343"/>
      <c r="G25" s="344"/>
      <c r="H25" s="153"/>
      <c r="I25" s="154"/>
      <c r="J25" s="155"/>
      <c r="K25" s="92">
        <f t="shared" ref="K25:K27" si="6">H25*I25</f>
        <v>0</v>
      </c>
      <c r="L25" s="161"/>
      <c r="M25" s="92">
        <f t="shared" ref="M25:M27" si="7">K25*L25</f>
        <v>0</v>
      </c>
      <c r="N25" s="77">
        <f>K25</f>
        <v>0</v>
      </c>
    </row>
    <row r="26" spans="2:14" ht="50.1" customHeight="1" x14ac:dyDescent="0.25">
      <c r="B26" s="505"/>
      <c r="C26" s="506"/>
      <c r="D26" s="342"/>
      <c r="E26" s="343"/>
      <c r="F26" s="343"/>
      <c r="G26" s="344"/>
      <c r="H26" s="153"/>
      <c r="I26" s="154"/>
      <c r="J26" s="155"/>
      <c r="K26" s="92">
        <f t="shared" si="6"/>
        <v>0</v>
      </c>
      <c r="L26" s="161"/>
      <c r="M26" s="92">
        <f t="shared" si="7"/>
        <v>0</v>
      </c>
      <c r="N26" s="77">
        <f t="shared" ref="N26:N27" si="8">K26</f>
        <v>0</v>
      </c>
    </row>
    <row r="27" spans="2:14" ht="50.1" customHeight="1" x14ac:dyDescent="0.25">
      <c r="B27" s="505"/>
      <c r="C27" s="506"/>
      <c r="D27" s="342"/>
      <c r="E27" s="343"/>
      <c r="F27" s="343"/>
      <c r="G27" s="344"/>
      <c r="H27" s="153"/>
      <c r="I27" s="154"/>
      <c r="J27" s="155"/>
      <c r="K27" s="92">
        <f t="shared" si="6"/>
        <v>0</v>
      </c>
      <c r="L27" s="161"/>
      <c r="M27" s="92">
        <f t="shared" si="7"/>
        <v>0</v>
      </c>
      <c r="N27" s="77">
        <f t="shared" si="8"/>
        <v>0</v>
      </c>
    </row>
    <row r="28" spans="2:14" ht="16.5" x14ac:dyDescent="0.25">
      <c r="B28" s="351" t="s">
        <v>344</v>
      </c>
      <c r="C28" s="351"/>
      <c r="D28" s="351"/>
      <c r="E28" s="351"/>
      <c r="F28" s="351"/>
      <c r="G28" s="351"/>
      <c r="H28" s="351"/>
      <c r="I28" s="351"/>
      <c r="J28" s="351"/>
      <c r="K28" s="101">
        <f>SUM(K25:K27)</f>
        <v>0</v>
      </c>
      <c r="L28" s="289"/>
      <c r="M28" s="101">
        <f>SUM(M25:M27)</f>
        <v>0</v>
      </c>
      <c r="N28" s="91">
        <f>N25+N26+N27</f>
        <v>0</v>
      </c>
    </row>
    <row r="29" spans="2:14" ht="15.75" x14ac:dyDescent="0.25">
      <c r="B29" s="392" t="s">
        <v>317</v>
      </c>
      <c r="C29" s="393"/>
      <c r="D29" s="393"/>
      <c r="E29" s="393"/>
      <c r="F29" s="393"/>
      <c r="G29" s="393"/>
      <c r="H29" s="393"/>
      <c r="I29" s="393"/>
      <c r="J29" s="393"/>
      <c r="K29" s="393"/>
      <c r="L29" s="393"/>
      <c r="M29" s="393"/>
      <c r="N29" s="394"/>
    </row>
    <row r="30" spans="2:14" ht="18" customHeight="1" x14ac:dyDescent="0.25">
      <c r="B30" s="398" t="s">
        <v>329</v>
      </c>
      <c r="C30" s="398"/>
      <c r="D30" s="395" t="s">
        <v>328</v>
      </c>
      <c r="E30" s="399"/>
      <c r="F30" s="399"/>
      <c r="G30" s="399"/>
      <c r="H30" s="399"/>
      <c r="I30" s="399"/>
      <c r="J30" s="399"/>
      <c r="K30" s="399"/>
      <c r="L30" s="399"/>
      <c r="M30" s="396"/>
      <c r="N30" s="291" t="s">
        <v>298</v>
      </c>
    </row>
    <row r="31" spans="2:14" ht="30" customHeight="1" x14ac:dyDescent="0.3">
      <c r="B31" s="365"/>
      <c r="C31" s="365"/>
      <c r="D31" s="366"/>
      <c r="E31" s="367"/>
      <c r="F31" s="367"/>
      <c r="G31" s="367"/>
      <c r="H31" s="367"/>
      <c r="I31" s="367"/>
      <c r="J31" s="367"/>
      <c r="K31" s="367"/>
      <c r="L31" s="367"/>
      <c r="M31" s="368"/>
      <c r="N31" s="162"/>
    </row>
    <row r="32" spans="2:14" ht="30" customHeight="1" x14ac:dyDescent="0.3">
      <c r="B32" s="365"/>
      <c r="C32" s="365"/>
      <c r="D32" s="366"/>
      <c r="E32" s="367"/>
      <c r="F32" s="367"/>
      <c r="G32" s="367"/>
      <c r="H32" s="367"/>
      <c r="I32" s="367"/>
      <c r="J32" s="367"/>
      <c r="K32" s="367"/>
      <c r="L32" s="367"/>
      <c r="M32" s="368"/>
      <c r="N32" s="162"/>
    </row>
    <row r="33" spans="2:14" ht="30" customHeight="1" x14ac:dyDescent="0.3">
      <c r="B33" s="365"/>
      <c r="C33" s="365"/>
      <c r="D33" s="366"/>
      <c r="E33" s="367"/>
      <c r="F33" s="367"/>
      <c r="G33" s="367"/>
      <c r="H33" s="367"/>
      <c r="I33" s="367"/>
      <c r="J33" s="367"/>
      <c r="K33" s="367"/>
      <c r="L33" s="367"/>
      <c r="M33" s="368"/>
      <c r="N33" s="162"/>
    </row>
    <row r="34" spans="2:14" ht="16.5" x14ac:dyDescent="0.25">
      <c r="B34" s="411" t="s">
        <v>304</v>
      </c>
      <c r="C34" s="412"/>
      <c r="D34" s="412"/>
      <c r="E34" s="412"/>
      <c r="F34" s="412"/>
      <c r="G34" s="412"/>
      <c r="H34" s="412"/>
      <c r="I34" s="412"/>
      <c r="J34" s="412"/>
      <c r="K34" s="412"/>
      <c r="L34" s="412"/>
      <c r="M34" s="413"/>
      <c r="N34" s="91">
        <f>N31+N32+N33</f>
        <v>0</v>
      </c>
    </row>
    <row r="35" spans="2:14" ht="15.75" x14ac:dyDescent="0.25">
      <c r="B35" s="392" t="s">
        <v>318</v>
      </c>
      <c r="C35" s="393"/>
      <c r="D35" s="393"/>
      <c r="E35" s="393"/>
      <c r="F35" s="393"/>
      <c r="G35" s="393"/>
      <c r="H35" s="393"/>
      <c r="I35" s="393"/>
      <c r="J35" s="393"/>
      <c r="K35" s="393"/>
      <c r="L35" s="393"/>
      <c r="M35" s="393"/>
      <c r="N35" s="394"/>
    </row>
    <row r="36" spans="2:14" ht="18" customHeight="1" x14ac:dyDescent="0.25">
      <c r="B36" s="414"/>
      <c r="C36" s="376"/>
      <c r="D36" s="376" t="s">
        <v>302</v>
      </c>
      <c r="E36" s="376"/>
      <c r="F36" s="376"/>
      <c r="G36" s="376"/>
      <c r="H36" s="376"/>
      <c r="I36" s="376"/>
      <c r="J36" s="376"/>
      <c r="K36" s="376"/>
      <c r="L36" s="376"/>
      <c r="M36" s="377"/>
      <c r="N36" s="291" t="s">
        <v>303</v>
      </c>
    </row>
    <row r="37" spans="2:14" ht="30" customHeight="1" x14ac:dyDescent="0.3">
      <c r="B37" s="510" t="s">
        <v>330</v>
      </c>
      <c r="C37" s="510"/>
      <c r="D37" s="511"/>
      <c r="E37" s="512"/>
      <c r="F37" s="512"/>
      <c r="G37" s="512"/>
      <c r="H37" s="512"/>
      <c r="I37" s="512"/>
      <c r="J37" s="512"/>
      <c r="K37" s="512"/>
      <c r="L37" s="512"/>
      <c r="M37" s="513"/>
      <c r="N37" s="78">
        <f>M9</f>
        <v>0</v>
      </c>
    </row>
    <row r="38" spans="2:14" ht="30" customHeight="1" x14ac:dyDescent="0.3">
      <c r="B38" s="415" t="s">
        <v>331</v>
      </c>
      <c r="C38" s="415"/>
      <c r="D38" s="511"/>
      <c r="E38" s="512"/>
      <c r="F38" s="512"/>
      <c r="G38" s="512"/>
      <c r="H38" s="512"/>
      <c r="I38" s="512"/>
      <c r="J38" s="512"/>
      <c r="K38" s="512"/>
      <c r="L38" s="512"/>
      <c r="M38" s="513"/>
      <c r="N38" s="78">
        <f>M22</f>
        <v>0</v>
      </c>
    </row>
    <row r="39" spans="2:14" ht="30" customHeight="1" x14ac:dyDescent="0.3">
      <c r="B39" s="510" t="s">
        <v>332</v>
      </c>
      <c r="C39" s="510"/>
      <c r="D39" s="511"/>
      <c r="E39" s="512"/>
      <c r="F39" s="512"/>
      <c r="G39" s="512"/>
      <c r="H39" s="512"/>
      <c r="I39" s="512"/>
      <c r="J39" s="512"/>
      <c r="K39" s="512"/>
      <c r="L39" s="512"/>
      <c r="M39" s="513"/>
      <c r="N39" s="78">
        <f>M28</f>
        <v>0</v>
      </c>
    </row>
    <row r="40" spans="2:14" ht="15.75" x14ac:dyDescent="0.25">
      <c r="B40" s="350" t="s">
        <v>309</v>
      </c>
      <c r="C40" s="350"/>
      <c r="D40" s="350"/>
      <c r="E40" s="350"/>
      <c r="F40" s="350"/>
      <c r="G40" s="350"/>
      <c r="H40" s="350"/>
      <c r="I40" s="350"/>
      <c r="J40" s="350"/>
      <c r="K40" s="350"/>
      <c r="L40" s="350"/>
      <c r="M40" s="350"/>
      <c r="N40" s="93">
        <f>SUM(N37:N39)</f>
        <v>0</v>
      </c>
    </row>
    <row r="41" spans="2:14" ht="15.75" x14ac:dyDescent="0.25">
      <c r="B41" s="378" t="s">
        <v>319</v>
      </c>
      <c r="C41" s="379"/>
      <c r="D41" s="379"/>
      <c r="E41" s="379"/>
      <c r="F41" s="379"/>
      <c r="G41" s="379"/>
      <c r="H41" s="379"/>
      <c r="I41" s="379"/>
      <c r="J41" s="379"/>
      <c r="K41" s="379"/>
      <c r="L41" s="379"/>
      <c r="M41" s="379"/>
      <c r="N41" s="380"/>
    </row>
    <row r="42" spans="2:14" ht="18" customHeight="1" x14ac:dyDescent="0.3">
      <c r="B42" s="404" t="s">
        <v>305</v>
      </c>
      <c r="C42" s="405"/>
      <c r="D42" s="408" t="s">
        <v>306</v>
      </c>
      <c r="E42" s="371"/>
      <c r="F42" s="371"/>
      <c r="G42" s="371"/>
      <c r="H42" s="371"/>
      <c r="I42" s="371"/>
      <c r="J42" s="371"/>
      <c r="K42" s="372"/>
      <c r="L42" s="79" t="s">
        <v>307</v>
      </c>
      <c r="M42" s="80" t="s">
        <v>308</v>
      </c>
      <c r="N42" s="291" t="s">
        <v>298</v>
      </c>
    </row>
    <row r="43" spans="2:14" ht="30" customHeight="1" x14ac:dyDescent="0.3">
      <c r="B43" s="365"/>
      <c r="C43" s="365"/>
      <c r="D43" s="507"/>
      <c r="E43" s="508"/>
      <c r="F43" s="508"/>
      <c r="G43" s="508"/>
      <c r="H43" s="508"/>
      <c r="I43" s="508"/>
      <c r="J43" s="508"/>
      <c r="K43" s="509"/>
      <c r="L43" s="276"/>
      <c r="M43" s="277"/>
      <c r="N43" s="171"/>
    </row>
    <row r="44" spans="2:14" ht="30" customHeight="1" x14ac:dyDescent="0.3">
      <c r="B44" s="514"/>
      <c r="C44" s="514"/>
      <c r="D44" s="366"/>
      <c r="E44" s="367"/>
      <c r="F44" s="367"/>
      <c r="G44" s="367"/>
      <c r="H44" s="367"/>
      <c r="I44" s="367"/>
      <c r="J44" s="367"/>
      <c r="K44" s="368"/>
      <c r="L44" s="278"/>
      <c r="M44" s="279"/>
      <c r="N44" s="171"/>
    </row>
    <row r="45" spans="2:14" ht="15.75" x14ac:dyDescent="0.25">
      <c r="B45" s="407" t="s">
        <v>311</v>
      </c>
      <c r="C45" s="407"/>
      <c r="D45" s="407"/>
      <c r="E45" s="407"/>
      <c r="F45" s="407"/>
      <c r="G45" s="407"/>
      <c r="H45" s="407"/>
      <c r="I45" s="407"/>
      <c r="J45" s="407"/>
      <c r="K45" s="407"/>
      <c r="L45" s="407"/>
      <c r="M45" s="407"/>
      <c r="N45" s="90">
        <f>SUM(N43:N44)</f>
        <v>0</v>
      </c>
    </row>
    <row r="46" spans="2:14" ht="15.75" x14ac:dyDescent="0.25">
      <c r="B46" s="378" t="s">
        <v>320</v>
      </c>
      <c r="C46" s="379"/>
      <c r="D46" s="379"/>
      <c r="E46" s="379"/>
      <c r="F46" s="379"/>
      <c r="G46" s="379"/>
      <c r="H46" s="379"/>
      <c r="I46" s="379"/>
      <c r="J46" s="379"/>
      <c r="K46" s="379"/>
      <c r="L46" s="379"/>
      <c r="M46" s="379"/>
      <c r="N46" s="380"/>
    </row>
    <row r="47" spans="2:14" ht="17.45" customHeight="1" x14ac:dyDescent="0.3">
      <c r="B47" s="403" t="s">
        <v>305</v>
      </c>
      <c r="C47" s="403"/>
      <c r="D47" s="352" t="s">
        <v>310</v>
      </c>
      <c r="E47" s="410"/>
      <c r="F47" s="410"/>
      <c r="G47" s="410"/>
      <c r="H47" s="410"/>
      <c r="I47" s="410"/>
      <c r="J47" s="410"/>
      <c r="K47" s="410"/>
      <c r="L47" s="410"/>
      <c r="M47" s="353"/>
      <c r="N47" s="291" t="s">
        <v>298</v>
      </c>
    </row>
    <row r="48" spans="2:14" ht="30" customHeight="1" x14ac:dyDescent="0.3">
      <c r="B48" s="365"/>
      <c r="C48" s="365"/>
      <c r="D48" s="365"/>
      <c r="E48" s="365"/>
      <c r="F48" s="365"/>
      <c r="G48" s="365"/>
      <c r="H48" s="365"/>
      <c r="I48" s="365"/>
      <c r="J48" s="365"/>
      <c r="K48" s="365"/>
      <c r="L48" s="365"/>
      <c r="M48" s="365"/>
      <c r="N48" s="167"/>
    </row>
    <row r="49" spans="2:14" ht="30" customHeight="1" x14ac:dyDescent="0.3">
      <c r="B49" s="365"/>
      <c r="C49" s="365"/>
      <c r="D49" s="365"/>
      <c r="E49" s="365"/>
      <c r="F49" s="365"/>
      <c r="G49" s="365"/>
      <c r="H49" s="365"/>
      <c r="I49" s="365"/>
      <c r="J49" s="365"/>
      <c r="K49" s="365"/>
      <c r="L49" s="365"/>
      <c r="M49" s="365"/>
      <c r="N49" s="167"/>
    </row>
    <row r="50" spans="2:14" ht="30" customHeight="1" x14ac:dyDescent="0.3">
      <c r="B50" s="365"/>
      <c r="C50" s="365"/>
      <c r="D50" s="365"/>
      <c r="E50" s="365"/>
      <c r="F50" s="365"/>
      <c r="G50" s="365"/>
      <c r="H50" s="365"/>
      <c r="I50" s="365"/>
      <c r="J50" s="365"/>
      <c r="K50" s="365"/>
      <c r="L50" s="365"/>
      <c r="M50" s="365"/>
      <c r="N50" s="167"/>
    </row>
    <row r="51" spans="2:14" ht="30" customHeight="1" x14ac:dyDescent="0.3">
      <c r="B51" s="365"/>
      <c r="C51" s="365"/>
      <c r="D51" s="365"/>
      <c r="E51" s="365"/>
      <c r="F51" s="365"/>
      <c r="G51" s="365"/>
      <c r="H51" s="365"/>
      <c r="I51" s="365"/>
      <c r="J51" s="365"/>
      <c r="K51" s="365"/>
      <c r="L51" s="365"/>
      <c r="M51" s="365"/>
      <c r="N51" s="167"/>
    </row>
    <row r="52" spans="2:14" ht="30" customHeight="1" x14ac:dyDescent="0.3">
      <c r="B52" s="365"/>
      <c r="C52" s="365"/>
      <c r="D52" s="365"/>
      <c r="E52" s="365"/>
      <c r="F52" s="365"/>
      <c r="G52" s="365"/>
      <c r="H52" s="365"/>
      <c r="I52" s="365"/>
      <c r="J52" s="365"/>
      <c r="K52" s="365"/>
      <c r="L52" s="365"/>
      <c r="M52" s="365"/>
      <c r="N52" s="167"/>
    </row>
    <row r="53" spans="2:14" ht="15.75" x14ac:dyDescent="0.25">
      <c r="B53" s="350" t="s">
        <v>313</v>
      </c>
      <c r="C53" s="350"/>
      <c r="D53" s="350"/>
      <c r="E53" s="350"/>
      <c r="F53" s="350"/>
      <c r="G53" s="350"/>
      <c r="H53" s="350"/>
      <c r="I53" s="350"/>
      <c r="J53" s="350"/>
      <c r="K53" s="350"/>
      <c r="L53" s="350"/>
      <c r="M53" s="350"/>
      <c r="N53" s="90">
        <f>SUM(N48:N52)</f>
        <v>0</v>
      </c>
    </row>
    <row r="54" spans="2:14" ht="15.75" x14ac:dyDescent="0.25">
      <c r="B54" s="392" t="s">
        <v>321</v>
      </c>
      <c r="C54" s="393"/>
      <c r="D54" s="393"/>
      <c r="E54" s="393"/>
      <c r="F54" s="393"/>
      <c r="G54" s="393"/>
      <c r="H54" s="393"/>
      <c r="I54" s="393"/>
      <c r="J54" s="393"/>
      <c r="K54" s="393"/>
      <c r="L54" s="393"/>
      <c r="M54" s="393"/>
      <c r="N54" s="394"/>
    </row>
    <row r="55" spans="2:14" ht="18" customHeight="1" x14ac:dyDescent="0.25">
      <c r="B55" s="414" t="s">
        <v>335</v>
      </c>
      <c r="C55" s="376"/>
      <c r="D55" s="376"/>
      <c r="E55" s="376"/>
      <c r="F55" s="376"/>
      <c r="G55" s="377"/>
      <c r="H55" s="373" t="s">
        <v>333</v>
      </c>
      <c r="I55" s="374"/>
      <c r="J55" s="373" t="s">
        <v>334</v>
      </c>
      <c r="K55" s="374"/>
      <c r="L55" s="94" t="s">
        <v>312</v>
      </c>
      <c r="M55" s="94" t="s">
        <v>308</v>
      </c>
      <c r="N55" s="291" t="s">
        <v>303</v>
      </c>
    </row>
    <row r="56" spans="2:14" ht="30" customHeight="1" x14ac:dyDescent="0.3">
      <c r="B56" s="365"/>
      <c r="C56" s="365"/>
      <c r="D56" s="365"/>
      <c r="E56" s="365"/>
      <c r="F56" s="365"/>
      <c r="G56" s="365"/>
      <c r="H56" s="515"/>
      <c r="I56" s="515"/>
      <c r="J56" s="515"/>
      <c r="K56" s="515"/>
      <c r="L56" s="264"/>
      <c r="M56" s="265"/>
      <c r="N56" s="167"/>
    </row>
    <row r="57" spans="2:14" ht="30" customHeight="1" x14ac:dyDescent="0.3">
      <c r="B57" s="365"/>
      <c r="C57" s="365"/>
      <c r="D57" s="365"/>
      <c r="E57" s="365"/>
      <c r="F57" s="365"/>
      <c r="G57" s="365"/>
      <c r="H57" s="515"/>
      <c r="I57" s="515"/>
      <c r="J57" s="515"/>
      <c r="K57" s="515"/>
      <c r="L57" s="264"/>
      <c r="M57" s="265"/>
      <c r="N57" s="167"/>
    </row>
    <row r="58" spans="2:14" ht="30" customHeight="1" x14ac:dyDescent="0.3">
      <c r="B58" s="365"/>
      <c r="C58" s="365"/>
      <c r="D58" s="365"/>
      <c r="E58" s="365"/>
      <c r="F58" s="365"/>
      <c r="G58" s="365"/>
      <c r="H58" s="515"/>
      <c r="I58" s="515"/>
      <c r="J58" s="515"/>
      <c r="K58" s="515"/>
      <c r="L58" s="264"/>
      <c r="M58" s="265"/>
      <c r="N58" s="167"/>
    </row>
    <row r="59" spans="2:14" ht="30" customHeight="1" x14ac:dyDescent="0.3">
      <c r="B59" s="365"/>
      <c r="C59" s="365"/>
      <c r="D59" s="365"/>
      <c r="E59" s="365"/>
      <c r="F59" s="365"/>
      <c r="G59" s="365"/>
      <c r="H59" s="515"/>
      <c r="I59" s="515"/>
      <c r="J59" s="515"/>
      <c r="K59" s="515"/>
      <c r="L59" s="264"/>
      <c r="M59" s="265"/>
      <c r="N59" s="167"/>
    </row>
    <row r="60" spans="2:14" ht="30" customHeight="1" x14ac:dyDescent="0.3">
      <c r="B60" s="365"/>
      <c r="C60" s="365"/>
      <c r="D60" s="365"/>
      <c r="E60" s="365"/>
      <c r="F60" s="365"/>
      <c r="G60" s="365"/>
      <c r="H60" s="515"/>
      <c r="I60" s="515"/>
      <c r="J60" s="515"/>
      <c r="K60" s="515"/>
      <c r="L60" s="264"/>
      <c r="M60" s="265"/>
      <c r="N60" s="167"/>
    </row>
    <row r="61" spans="2:14" ht="30" customHeight="1" x14ac:dyDescent="0.3">
      <c r="B61" s="365"/>
      <c r="C61" s="365"/>
      <c r="D61" s="365"/>
      <c r="E61" s="365"/>
      <c r="F61" s="365"/>
      <c r="G61" s="365"/>
      <c r="H61" s="515"/>
      <c r="I61" s="515"/>
      <c r="J61" s="515"/>
      <c r="K61" s="515"/>
      <c r="L61" s="264"/>
      <c r="M61" s="265"/>
      <c r="N61" s="167"/>
    </row>
    <row r="62" spans="2:14" ht="15.75" x14ac:dyDescent="0.25">
      <c r="B62" s="350" t="s">
        <v>315</v>
      </c>
      <c r="C62" s="350"/>
      <c r="D62" s="350"/>
      <c r="E62" s="350"/>
      <c r="F62" s="350"/>
      <c r="G62" s="350"/>
      <c r="H62" s="350"/>
      <c r="I62" s="350"/>
      <c r="J62" s="350"/>
      <c r="K62" s="350"/>
      <c r="L62" s="350"/>
      <c r="M62" s="350"/>
      <c r="N62" s="90">
        <f>SUM(N56:N61)</f>
        <v>0</v>
      </c>
    </row>
    <row r="63" spans="2:14" ht="15.75" x14ac:dyDescent="0.25">
      <c r="B63" s="392" t="s">
        <v>322</v>
      </c>
      <c r="C63" s="393"/>
      <c r="D63" s="393"/>
      <c r="E63" s="393"/>
      <c r="F63" s="393"/>
      <c r="G63" s="393"/>
      <c r="H63" s="393"/>
      <c r="I63" s="393"/>
      <c r="J63" s="393"/>
      <c r="K63" s="393"/>
      <c r="L63" s="393"/>
      <c r="M63" s="393"/>
      <c r="N63" s="394"/>
    </row>
    <row r="64" spans="2:14" ht="18" customHeight="1" x14ac:dyDescent="0.3">
      <c r="B64" s="370" t="s">
        <v>336</v>
      </c>
      <c r="C64" s="370"/>
      <c r="D64" s="371" t="s">
        <v>314</v>
      </c>
      <c r="E64" s="371"/>
      <c r="F64" s="371"/>
      <c r="G64" s="371"/>
      <c r="H64" s="371"/>
      <c r="I64" s="371"/>
      <c r="J64" s="371"/>
      <c r="K64" s="371"/>
      <c r="L64" s="371"/>
      <c r="M64" s="372"/>
      <c r="N64" s="291" t="s">
        <v>298</v>
      </c>
    </row>
    <row r="65" spans="2:15" ht="30" customHeight="1" x14ac:dyDescent="0.3">
      <c r="B65" s="365" t="s">
        <v>338</v>
      </c>
      <c r="C65" s="365"/>
      <c r="D65" s="365"/>
      <c r="E65" s="365"/>
      <c r="F65" s="365"/>
      <c r="G65" s="365"/>
      <c r="H65" s="365"/>
      <c r="I65" s="365"/>
      <c r="J65" s="365"/>
      <c r="K65" s="365"/>
      <c r="L65" s="365"/>
      <c r="M65" s="365"/>
      <c r="N65" s="171"/>
    </row>
    <row r="66" spans="2:15" ht="30" customHeight="1" x14ac:dyDescent="0.3">
      <c r="B66" s="365"/>
      <c r="C66" s="365"/>
      <c r="D66" s="365"/>
      <c r="E66" s="365"/>
      <c r="F66" s="365"/>
      <c r="G66" s="365"/>
      <c r="H66" s="365"/>
      <c r="I66" s="365"/>
      <c r="J66" s="365"/>
      <c r="K66" s="365"/>
      <c r="L66" s="365"/>
      <c r="M66" s="365"/>
      <c r="N66" s="171"/>
      <c r="O66" s="267"/>
    </row>
    <row r="67" spans="2:15" ht="30" customHeight="1" x14ac:dyDescent="0.3">
      <c r="B67" s="365"/>
      <c r="C67" s="365"/>
      <c r="D67" s="365"/>
      <c r="E67" s="365"/>
      <c r="F67" s="365"/>
      <c r="G67" s="365"/>
      <c r="H67" s="365"/>
      <c r="I67" s="365"/>
      <c r="J67" s="365"/>
      <c r="K67" s="365"/>
      <c r="L67" s="365"/>
      <c r="M67" s="365"/>
      <c r="N67" s="171"/>
    </row>
    <row r="68" spans="2:15" ht="15.75" x14ac:dyDescent="0.25">
      <c r="B68" s="350" t="s">
        <v>337</v>
      </c>
      <c r="C68" s="350"/>
      <c r="D68" s="350"/>
      <c r="E68" s="350"/>
      <c r="F68" s="350"/>
      <c r="G68" s="350"/>
      <c r="H68" s="350"/>
      <c r="I68" s="350"/>
      <c r="J68" s="350"/>
      <c r="K68" s="350"/>
      <c r="L68" s="350"/>
      <c r="M68" s="350"/>
      <c r="N68" s="95">
        <f>SUM(N65:N67)</f>
        <v>0</v>
      </c>
    </row>
    <row r="69" spans="2:15" ht="15.75" x14ac:dyDescent="0.25">
      <c r="B69" s="392" t="s">
        <v>323</v>
      </c>
      <c r="C69" s="393"/>
      <c r="D69" s="393"/>
      <c r="E69" s="393"/>
      <c r="F69" s="393"/>
      <c r="G69" s="393"/>
      <c r="H69" s="393"/>
      <c r="I69" s="393"/>
      <c r="J69" s="393"/>
      <c r="K69" s="393"/>
      <c r="L69" s="393"/>
      <c r="M69" s="393"/>
      <c r="N69" s="394"/>
    </row>
    <row r="70" spans="2:15" ht="16.5" x14ac:dyDescent="0.3">
      <c r="B70" s="516"/>
      <c r="C70" s="517"/>
      <c r="D70" s="517"/>
      <c r="E70" s="517"/>
      <c r="F70" s="517"/>
      <c r="G70" s="517"/>
      <c r="H70" s="517"/>
      <c r="I70" s="518"/>
      <c r="J70" s="352" t="s">
        <v>74</v>
      </c>
      <c r="K70" s="353"/>
      <c r="L70" s="352" t="s">
        <v>339</v>
      </c>
      <c r="M70" s="353"/>
      <c r="N70" s="291" t="s">
        <v>303</v>
      </c>
    </row>
    <row r="71" spans="2:15" ht="18" customHeight="1" x14ac:dyDescent="0.3">
      <c r="B71" s="519"/>
      <c r="C71" s="520"/>
      <c r="D71" s="520"/>
      <c r="E71" s="520"/>
      <c r="F71" s="520"/>
      <c r="G71" s="520"/>
      <c r="H71" s="520"/>
      <c r="I71" s="521"/>
      <c r="J71" s="354"/>
      <c r="K71" s="355"/>
      <c r="L71" s="354"/>
      <c r="M71" s="355"/>
      <c r="N71" s="266"/>
    </row>
    <row r="72" spans="2:15" ht="15.75" x14ac:dyDescent="0.25">
      <c r="B72" s="392" t="s">
        <v>324</v>
      </c>
      <c r="C72" s="393"/>
      <c r="D72" s="393"/>
      <c r="E72" s="393"/>
      <c r="F72" s="393"/>
      <c r="G72" s="393"/>
      <c r="H72" s="393"/>
      <c r="I72" s="393"/>
      <c r="J72" s="393"/>
      <c r="K72" s="393"/>
      <c r="L72" s="393"/>
      <c r="M72" s="393"/>
      <c r="N72" s="394"/>
    </row>
    <row r="73" spans="2:15" ht="18" customHeight="1" x14ac:dyDescent="0.3">
      <c r="B73" s="362" t="s">
        <v>340</v>
      </c>
      <c r="C73" s="363"/>
      <c r="D73" s="363"/>
      <c r="E73" s="363"/>
      <c r="F73" s="363"/>
      <c r="G73" s="363"/>
      <c r="H73" s="363"/>
      <c r="I73" s="363"/>
      <c r="J73" s="363"/>
      <c r="K73" s="363"/>
      <c r="L73" s="363"/>
      <c r="M73" s="364"/>
      <c r="N73" s="290" t="s">
        <v>303</v>
      </c>
    </row>
    <row r="74" spans="2:15" ht="25.35" customHeight="1" x14ac:dyDescent="0.3">
      <c r="B74" s="366"/>
      <c r="C74" s="367"/>
      <c r="D74" s="367"/>
      <c r="E74" s="367"/>
      <c r="F74" s="367"/>
      <c r="G74" s="367"/>
      <c r="H74" s="367"/>
      <c r="I74" s="367"/>
      <c r="J74" s="367"/>
      <c r="K74" s="367"/>
      <c r="L74" s="367"/>
      <c r="M74" s="368"/>
      <c r="N74" s="263"/>
    </row>
    <row r="75" spans="2:15" ht="25.35" customHeight="1" x14ac:dyDescent="0.3">
      <c r="B75" s="365"/>
      <c r="C75" s="365"/>
      <c r="D75" s="365"/>
      <c r="E75" s="365"/>
      <c r="F75" s="365"/>
      <c r="G75" s="365"/>
      <c r="H75" s="365"/>
      <c r="I75" s="365"/>
      <c r="J75" s="365"/>
      <c r="K75" s="365"/>
      <c r="L75" s="365"/>
      <c r="M75" s="365"/>
      <c r="N75" s="171"/>
    </row>
    <row r="76" spans="2:15" ht="15.75" x14ac:dyDescent="0.25">
      <c r="B76" s="350" t="s">
        <v>341</v>
      </c>
      <c r="C76" s="350"/>
      <c r="D76" s="350"/>
      <c r="E76" s="350"/>
      <c r="F76" s="350"/>
      <c r="G76" s="350"/>
      <c r="H76" s="350"/>
      <c r="I76" s="350"/>
      <c r="J76" s="350"/>
      <c r="K76" s="350"/>
      <c r="L76" s="350"/>
      <c r="M76" s="350"/>
      <c r="N76" s="95">
        <f>SUM(N74:N75)</f>
        <v>0</v>
      </c>
    </row>
    <row r="77" spans="2:15" ht="22.7" customHeight="1" x14ac:dyDescent="0.25">
      <c r="B77" s="530" t="s">
        <v>316</v>
      </c>
      <c r="C77" s="531"/>
      <c r="D77" s="531"/>
      <c r="E77" s="531"/>
      <c r="F77" s="531"/>
      <c r="G77" s="531"/>
      <c r="H77" s="531"/>
      <c r="I77" s="531"/>
      <c r="J77" s="531"/>
      <c r="K77" s="531"/>
      <c r="L77" s="531"/>
      <c r="M77" s="532"/>
      <c r="N77" s="292">
        <f>SUM(N76+N71+N68+N62+N53+N40+N45+N34+N28+N22+N9)</f>
        <v>0</v>
      </c>
    </row>
  </sheetData>
  <sheetProtection algorithmName="SHA-512" hashValue="YY/giecQ+NuMigPOHTjVMTw8pBvtp2ngAaoLyxYMnDqSoHtE6mziKMEU914dX7FVD6dpLP5ihrFG8f0mNqeHVg==" saltValue="VSILQjvXw5GX7X74UOr5dQ==" spinCount="100000" sheet="1" formatCells="0" formatRows="0" insertRows="0" deleteRows="0" selectLockedCells="1"/>
  <mergeCells count="135">
    <mergeCell ref="B6:C6"/>
    <mergeCell ref="D6:G6"/>
    <mergeCell ref="B7:C7"/>
    <mergeCell ref="D7:G7"/>
    <mergeCell ref="B8:C8"/>
    <mergeCell ref="D8:G8"/>
    <mergeCell ref="B1:N1"/>
    <mergeCell ref="B2:C2"/>
    <mergeCell ref="D2:N2"/>
    <mergeCell ref="B3:N3"/>
    <mergeCell ref="B4:N4"/>
    <mergeCell ref="B5:C5"/>
    <mergeCell ref="D5:G5"/>
    <mergeCell ref="B13:C13"/>
    <mergeCell ref="D13:G13"/>
    <mergeCell ref="B14:C14"/>
    <mergeCell ref="D14:G14"/>
    <mergeCell ref="B15:C15"/>
    <mergeCell ref="D15:G15"/>
    <mergeCell ref="B9:J9"/>
    <mergeCell ref="B10:N10"/>
    <mergeCell ref="B11:C11"/>
    <mergeCell ref="D11:G11"/>
    <mergeCell ref="B12:C12"/>
    <mergeCell ref="D12:G12"/>
    <mergeCell ref="B19:C19"/>
    <mergeCell ref="D19:G19"/>
    <mergeCell ref="B20:C20"/>
    <mergeCell ref="D20:G20"/>
    <mergeCell ref="B21:C21"/>
    <mergeCell ref="D21:G21"/>
    <mergeCell ref="B16:C16"/>
    <mergeCell ref="D16:G16"/>
    <mergeCell ref="B17:C17"/>
    <mergeCell ref="D17:G17"/>
    <mergeCell ref="B18:C18"/>
    <mergeCell ref="D18:G18"/>
    <mergeCell ref="B26:C26"/>
    <mergeCell ref="D26:G26"/>
    <mergeCell ref="B27:C27"/>
    <mergeCell ref="D27:G27"/>
    <mergeCell ref="B28:J28"/>
    <mergeCell ref="B29:N29"/>
    <mergeCell ref="B22:J22"/>
    <mergeCell ref="B23:N23"/>
    <mergeCell ref="B24:C24"/>
    <mergeCell ref="D24:G24"/>
    <mergeCell ref="B25:C25"/>
    <mergeCell ref="D25:G25"/>
    <mergeCell ref="B33:C33"/>
    <mergeCell ref="D33:M33"/>
    <mergeCell ref="B34:M34"/>
    <mergeCell ref="B35:N35"/>
    <mergeCell ref="B36:C36"/>
    <mergeCell ref="D36:M36"/>
    <mergeCell ref="B30:C30"/>
    <mergeCell ref="D30:M30"/>
    <mergeCell ref="B31:C31"/>
    <mergeCell ref="D31:M31"/>
    <mergeCell ref="B32:C32"/>
    <mergeCell ref="D32:M32"/>
    <mergeCell ref="B40:M40"/>
    <mergeCell ref="B41:N41"/>
    <mergeCell ref="B42:C42"/>
    <mergeCell ref="D42:K42"/>
    <mergeCell ref="B43:C43"/>
    <mergeCell ref="D43:K43"/>
    <mergeCell ref="B37:C37"/>
    <mergeCell ref="D37:M37"/>
    <mergeCell ref="B38:C38"/>
    <mergeCell ref="D38:M38"/>
    <mergeCell ref="B39:C39"/>
    <mergeCell ref="D39:M39"/>
    <mergeCell ref="B48:C48"/>
    <mergeCell ref="D48:M48"/>
    <mergeCell ref="B49:C49"/>
    <mergeCell ref="D49:M49"/>
    <mergeCell ref="B50:C50"/>
    <mergeCell ref="D50:M50"/>
    <mergeCell ref="B44:C44"/>
    <mergeCell ref="D44:K44"/>
    <mergeCell ref="B45:M45"/>
    <mergeCell ref="B46:N46"/>
    <mergeCell ref="B47:C47"/>
    <mergeCell ref="D47:M47"/>
    <mergeCell ref="B55:G55"/>
    <mergeCell ref="H55:I55"/>
    <mergeCell ref="J55:K55"/>
    <mergeCell ref="B56:G56"/>
    <mergeCell ref="H56:I56"/>
    <mergeCell ref="J56:K56"/>
    <mergeCell ref="B51:C51"/>
    <mergeCell ref="D51:M51"/>
    <mergeCell ref="B52:C52"/>
    <mergeCell ref="D52:M52"/>
    <mergeCell ref="B53:M53"/>
    <mergeCell ref="B54:N54"/>
    <mergeCell ref="B59:G59"/>
    <mergeCell ref="H59:I59"/>
    <mergeCell ref="J59:K59"/>
    <mergeCell ref="B60:G60"/>
    <mergeCell ref="H60:I60"/>
    <mergeCell ref="J60:K60"/>
    <mergeCell ref="B57:G57"/>
    <mergeCell ref="H57:I57"/>
    <mergeCell ref="J57:K57"/>
    <mergeCell ref="B58:G58"/>
    <mergeCell ref="H58:I58"/>
    <mergeCell ref="J58:K58"/>
    <mergeCell ref="B65:C65"/>
    <mergeCell ref="D65:M65"/>
    <mergeCell ref="B66:C66"/>
    <mergeCell ref="D66:M66"/>
    <mergeCell ref="B67:C67"/>
    <mergeCell ref="D67:M67"/>
    <mergeCell ref="B61:G61"/>
    <mergeCell ref="H61:I61"/>
    <mergeCell ref="J61:K61"/>
    <mergeCell ref="B62:M62"/>
    <mergeCell ref="B63:N63"/>
    <mergeCell ref="B64:C64"/>
    <mergeCell ref="D64:M64"/>
    <mergeCell ref="B72:N72"/>
    <mergeCell ref="B73:M73"/>
    <mergeCell ref="B74:M74"/>
    <mergeCell ref="B75:M75"/>
    <mergeCell ref="B76:M76"/>
    <mergeCell ref="B77:M77"/>
    <mergeCell ref="B68:M68"/>
    <mergeCell ref="B69:N69"/>
    <mergeCell ref="B70:I71"/>
    <mergeCell ref="J70:K70"/>
    <mergeCell ref="L70:M70"/>
    <mergeCell ref="J71:K71"/>
    <mergeCell ref="L71:M71"/>
  </mergeCells>
  <pageMargins left="0.25" right="0.25" top="0.75" bottom="0.75" header="0.3" footer="0.3"/>
  <pageSetup scale="74" orientation="portrait" r:id="rId1"/>
  <rowBreaks count="2" manualBreakCount="2">
    <brk id="19" max="13" man="1"/>
    <brk id="53" max="13" man="1"/>
  </rowBreaks>
  <colBreaks count="1" manualBreakCount="1">
    <brk id="14" max="1048575" man="1"/>
  </colBreak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59999389629810485"/>
    <pageSetUpPr fitToPage="1"/>
  </sheetPr>
  <dimension ref="A1:K9"/>
  <sheetViews>
    <sheetView showGridLines="0" zoomScaleNormal="100" workbookViewId="0">
      <selection activeCell="H4" sqref="H4"/>
    </sheetView>
  </sheetViews>
  <sheetFormatPr defaultRowHeight="15" x14ac:dyDescent="0.25"/>
  <cols>
    <col min="1" max="1" width="8" customWidth="1"/>
    <col min="2" max="2" width="7.85546875" style="52" customWidth="1"/>
    <col min="3" max="3" width="7.5703125" style="48" customWidth="1"/>
    <col min="4" max="4" width="55" style="17" customWidth="1"/>
    <col min="5" max="5" width="9.85546875" style="4" customWidth="1"/>
    <col min="6" max="6" width="10.140625" style="4" customWidth="1"/>
    <col min="7" max="7" width="9.5703125" customWidth="1"/>
    <col min="8" max="8" width="11.85546875" style="19" customWidth="1"/>
    <col min="9" max="9" width="15.140625" style="18" customWidth="1"/>
  </cols>
  <sheetData>
    <row r="1" spans="1:11" s="11" customFormat="1" ht="29.45" customHeight="1" x14ac:dyDescent="0.35">
      <c r="A1" s="563" t="s">
        <v>364</v>
      </c>
      <c r="B1" s="564"/>
      <c r="C1" s="564"/>
      <c r="D1" s="564"/>
      <c r="E1" s="564"/>
      <c r="F1" s="564"/>
      <c r="G1" s="564"/>
      <c r="H1" s="564"/>
      <c r="I1" s="565"/>
    </row>
    <row r="2" spans="1:11" s="15" customFormat="1" ht="18.95" customHeight="1" x14ac:dyDescent="0.25">
      <c r="A2" s="566" t="s">
        <v>6</v>
      </c>
      <c r="B2" s="568" t="s">
        <v>357</v>
      </c>
      <c r="C2" s="104" t="s">
        <v>284</v>
      </c>
      <c r="D2" s="570" t="s">
        <v>79</v>
      </c>
      <c r="E2" s="572" t="s">
        <v>80</v>
      </c>
      <c r="F2" s="572" t="s">
        <v>82</v>
      </c>
      <c r="G2" s="570" t="s">
        <v>83</v>
      </c>
      <c r="H2" s="574" t="s">
        <v>286</v>
      </c>
      <c r="I2" s="105" t="s">
        <v>67</v>
      </c>
    </row>
    <row r="3" spans="1:11" s="7" customFormat="1" ht="16.7" customHeight="1" x14ac:dyDescent="0.25">
      <c r="A3" s="567"/>
      <c r="B3" s="569"/>
      <c r="C3" s="74">
        <f>SUM(C4:C9)</f>
        <v>0</v>
      </c>
      <c r="D3" s="571"/>
      <c r="E3" s="573"/>
      <c r="F3" s="573"/>
      <c r="G3" s="571"/>
      <c r="H3" s="575"/>
      <c r="I3" s="103">
        <f>SUM(I4:I9)</f>
        <v>0</v>
      </c>
    </row>
    <row r="4" spans="1:11" s="6" customFormat="1" ht="30" customHeight="1" x14ac:dyDescent="0.2">
      <c r="A4" s="12" t="s">
        <v>259</v>
      </c>
      <c r="B4" s="53"/>
      <c r="C4" s="54"/>
      <c r="D4" s="27"/>
      <c r="E4" s="28"/>
      <c r="F4" s="29"/>
      <c r="G4" s="13">
        <f>E4*F4</f>
        <v>0</v>
      </c>
      <c r="H4" s="31"/>
      <c r="I4" s="55">
        <f t="shared" ref="I4:I5" si="0">C4*H4</f>
        <v>0</v>
      </c>
      <c r="J4" s="14"/>
    </row>
    <row r="5" spans="1:11" s="6" customFormat="1" ht="30" customHeight="1" x14ac:dyDescent="0.2">
      <c r="A5" s="12" t="s">
        <v>260</v>
      </c>
      <c r="B5" s="53"/>
      <c r="C5" s="54"/>
      <c r="D5" s="27"/>
      <c r="E5" s="28"/>
      <c r="F5" s="29"/>
      <c r="G5" s="13">
        <f t="shared" ref="G5:G9" si="1">E5*F5</f>
        <v>0</v>
      </c>
      <c r="H5" s="31"/>
      <c r="I5" s="55">
        <f t="shared" si="0"/>
        <v>0</v>
      </c>
      <c r="J5" s="14"/>
      <c r="K5" s="16"/>
    </row>
    <row r="6" spans="1:11" s="6" customFormat="1" ht="30" customHeight="1" x14ac:dyDescent="0.2">
      <c r="A6" s="12" t="s">
        <v>261</v>
      </c>
      <c r="B6" s="53"/>
      <c r="C6" s="54"/>
      <c r="D6" s="27"/>
      <c r="E6" s="28"/>
      <c r="F6" s="29"/>
      <c r="G6" s="13">
        <f t="shared" si="1"/>
        <v>0</v>
      </c>
      <c r="H6" s="31"/>
      <c r="I6" s="55">
        <f>C6*H6</f>
        <v>0</v>
      </c>
      <c r="J6" s="14"/>
    </row>
    <row r="7" spans="1:11" s="6" customFormat="1" ht="30" customHeight="1" x14ac:dyDescent="0.2">
      <c r="A7" s="12" t="s">
        <v>262</v>
      </c>
      <c r="B7" s="53"/>
      <c r="C7" s="54"/>
      <c r="D7" s="27"/>
      <c r="E7" s="28"/>
      <c r="F7" s="29"/>
      <c r="G7" s="13">
        <f t="shared" si="1"/>
        <v>0</v>
      </c>
      <c r="H7" s="31"/>
      <c r="I7" s="55">
        <f>C7*H7</f>
        <v>0</v>
      </c>
      <c r="J7" s="14"/>
    </row>
    <row r="8" spans="1:11" s="6" customFormat="1" ht="30" customHeight="1" x14ac:dyDescent="0.2">
      <c r="A8" s="12" t="s">
        <v>263</v>
      </c>
      <c r="B8" s="53"/>
      <c r="C8" s="54"/>
      <c r="D8" s="27"/>
      <c r="E8" s="28"/>
      <c r="F8" s="29"/>
      <c r="G8" s="13">
        <f t="shared" si="1"/>
        <v>0</v>
      </c>
      <c r="H8" s="31"/>
      <c r="I8" s="55">
        <f>C8*H8</f>
        <v>0</v>
      </c>
      <c r="J8" s="14"/>
    </row>
    <row r="9" spans="1:11" s="6" customFormat="1" ht="30" customHeight="1" x14ac:dyDescent="0.2">
      <c r="A9" s="12" t="s">
        <v>264</v>
      </c>
      <c r="B9" s="53"/>
      <c r="C9" s="54"/>
      <c r="D9" s="27"/>
      <c r="E9" s="28"/>
      <c r="F9" s="29"/>
      <c r="G9" s="13">
        <f t="shared" si="1"/>
        <v>0</v>
      </c>
      <c r="H9" s="31"/>
      <c r="I9" s="55">
        <f>C9*H9</f>
        <v>0</v>
      </c>
      <c r="J9" s="14"/>
    </row>
  </sheetData>
  <sheetProtection algorithmName="SHA-512" hashValue="sQIS/9TqTlZlihTWik28Dd4gNQAQZ7n59NB9kbLquYX21c+6OKjNF0hCVqwrTqJxvYr/+9oZ9n4KZAw47UZ0eA==" saltValue="Vo5776uFS7Rrhbj1TeKO4w==" spinCount="100000" sheet="1" formatCells="0" formatRows="0" insertRows="0" deleteRows="0" selectLockedCells="1"/>
  <customSheetViews>
    <customSheetView guid="{3AA004D7-1BCB-479A-9134-355EA2FAD760}" showGridLines="0">
      <selection activeCell="B4" sqref="B4"/>
      <pageMargins left="0.7" right="0.7" top="0.75" bottom="0.75" header="0.3" footer="0.3"/>
    </customSheetView>
  </customSheetViews>
  <mergeCells count="8">
    <mergeCell ref="A1:I1"/>
    <mergeCell ref="A2:A3"/>
    <mergeCell ref="B2:B3"/>
    <mergeCell ref="D2:D3"/>
    <mergeCell ref="E2:E3"/>
    <mergeCell ref="F2:F3"/>
    <mergeCell ref="G2:G3"/>
    <mergeCell ref="H2:H3"/>
  </mergeCells>
  <pageMargins left="0.7" right="0.7" top="0.75" bottom="0.75" header="0.3" footer="0.3"/>
  <pageSetup scale="90" fitToHeight="50" orientation="landscape" r:id="rId1"/>
  <headerFooter>
    <oddFooter>Page &amp;P of &amp;N</oddFooter>
  </headerFooter>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9" tint="0.39997558519241921"/>
  </sheetPr>
  <dimension ref="B1:P69"/>
  <sheetViews>
    <sheetView showGridLines="0" topLeftCell="A50" zoomScaleNormal="100" workbookViewId="0">
      <selection activeCell="N50" sqref="N50:N53"/>
    </sheetView>
  </sheetViews>
  <sheetFormatPr defaultRowHeight="15" x14ac:dyDescent="0.25"/>
  <cols>
    <col min="1" max="1" width="3.42578125" customWidth="1"/>
    <col min="2" max="2" width="8.140625" customWidth="1"/>
    <col min="3" max="3" width="8.42578125" customWidth="1"/>
    <col min="4" max="4" width="11.85546875" customWidth="1"/>
    <col min="5" max="5" width="11.85546875" style="3" customWidth="1"/>
    <col min="6" max="6" width="11.85546875" style="41" customWidth="1"/>
    <col min="7" max="7" width="11.85546875" style="32" customWidth="1"/>
    <col min="8" max="8" width="7.85546875" style="19" customWidth="1"/>
    <col min="9" max="9" width="7.85546875" style="5" customWidth="1"/>
    <col min="10" max="10" width="6.85546875" style="19" customWidth="1"/>
    <col min="11" max="11" width="10.85546875" style="18" customWidth="1"/>
    <col min="12" max="12" width="9.85546875" style="41" customWidth="1"/>
    <col min="13" max="13" width="10.85546875" customWidth="1"/>
    <col min="14" max="14" width="12.85546875" customWidth="1"/>
    <col min="15" max="15" width="11.140625" customWidth="1"/>
    <col min="16" max="16" width="13.5703125" customWidth="1"/>
  </cols>
  <sheetData>
    <row r="1" spans="2:16" ht="29.45" customHeight="1" x14ac:dyDescent="0.25">
      <c r="B1" s="601" t="s">
        <v>371</v>
      </c>
      <c r="C1" s="601"/>
      <c r="D1" s="601"/>
      <c r="E1" s="601"/>
      <c r="F1" s="601"/>
      <c r="G1" s="601"/>
      <c r="H1" s="601"/>
      <c r="I1" s="601"/>
      <c r="J1" s="601"/>
      <c r="K1" s="601"/>
      <c r="L1" s="601"/>
      <c r="M1" s="601"/>
      <c r="N1" s="601"/>
      <c r="O1" s="49"/>
      <c r="P1" s="49"/>
    </row>
    <row r="2" spans="2:16" ht="20.45" customHeight="1" x14ac:dyDescent="0.3">
      <c r="B2" s="602" t="s">
        <v>370</v>
      </c>
      <c r="C2" s="602"/>
      <c r="D2" s="494"/>
      <c r="E2" s="494"/>
      <c r="F2" s="494"/>
      <c r="G2" s="494"/>
      <c r="H2" s="494"/>
      <c r="I2" s="494"/>
      <c r="J2" s="494"/>
      <c r="K2" s="494"/>
      <c r="L2" s="494"/>
      <c r="M2" s="494"/>
      <c r="N2" s="494"/>
      <c r="O2" s="49"/>
      <c r="P2" s="49"/>
    </row>
    <row r="3" spans="2:16" ht="9" customHeight="1" x14ac:dyDescent="0.25">
      <c r="B3" s="390"/>
      <c r="C3" s="391"/>
      <c r="D3" s="391"/>
      <c r="E3" s="391"/>
      <c r="F3" s="391"/>
      <c r="G3" s="391"/>
      <c r="H3" s="391"/>
      <c r="I3" s="391"/>
      <c r="J3" s="391"/>
      <c r="K3" s="391"/>
      <c r="L3" s="391"/>
      <c r="M3" s="391"/>
      <c r="N3" s="391"/>
      <c r="O3" s="49"/>
      <c r="P3" s="49"/>
    </row>
    <row r="4" spans="2:16" ht="15.75" x14ac:dyDescent="0.25">
      <c r="B4" s="588" t="s">
        <v>293</v>
      </c>
      <c r="C4" s="589"/>
      <c r="D4" s="589"/>
      <c r="E4" s="589"/>
      <c r="F4" s="589"/>
      <c r="G4" s="589"/>
      <c r="H4" s="589"/>
      <c r="I4" s="589"/>
      <c r="J4" s="589"/>
      <c r="K4" s="589"/>
      <c r="L4" s="589"/>
      <c r="M4" s="589"/>
      <c r="N4" s="590"/>
      <c r="O4" s="49"/>
      <c r="P4" s="49"/>
    </row>
    <row r="5" spans="2:16" ht="15.6" customHeight="1" x14ac:dyDescent="0.25">
      <c r="B5" s="535" t="s">
        <v>294</v>
      </c>
      <c r="C5" s="535"/>
      <c r="D5" s="536" t="s">
        <v>295</v>
      </c>
      <c r="E5" s="536"/>
      <c r="F5" s="536"/>
      <c r="G5" s="537"/>
      <c r="H5" s="121" t="s">
        <v>296</v>
      </c>
      <c r="I5" s="121" t="s">
        <v>297</v>
      </c>
      <c r="J5" s="121" t="s">
        <v>1</v>
      </c>
      <c r="K5" s="121" t="s">
        <v>327</v>
      </c>
      <c r="L5" s="121" t="s">
        <v>34</v>
      </c>
      <c r="M5" s="121" t="s">
        <v>69</v>
      </c>
      <c r="N5" s="121" t="s">
        <v>298</v>
      </c>
      <c r="O5" s="49"/>
      <c r="P5" s="49"/>
    </row>
    <row r="6" spans="2:16" ht="78.599999999999994" customHeight="1" x14ac:dyDescent="0.3">
      <c r="B6" s="472"/>
      <c r="C6" s="473"/>
      <c r="D6" s="365"/>
      <c r="E6" s="365"/>
      <c r="F6" s="365"/>
      <c r="G6" s="365"/>
      <c r="H6" s="150"/>
      <c r="I6" s="151"/>
      <c r="J6" s="152"/>
      <c r="K6" s="92">
        <f>H6*I6</f>
        <v>0</v>
      </c>
      <c r="L6" s="159"/>
      <c r="M6" s="92">
        <f>K6*L6</f>
        <v>0</v>
      </c>
      <c r="N6" s="77">
        <f>K6</f>
        <v>0</v>
      </c>
      <c r="O6" s="49"/>
      <c r="P6" s="49"/>
    </row>
    <row r="7" spans="2:16" ht="86.1" customHeight="1" x14ac:dyDescent="0.3">
      <c r="B7" s="472"/>
      <c r="C7" s="473"/>
      <c r="D7" s="365"/>
      <c r="E7" s="365"/>
      <c r="F7" s="365"/>
      <c r="G7" s="365"/>
      <c r="H7" s="155"/>
      <c r="I7" s="154"/>
      <c r="J7" s="155"/>
      <c r="K7" s="92">
        <f>H7*I7</f>
        <v>0</v>
      </c>
      <c r="L7" s="159"/>
      <c r="M7" s="92">
        <f t="shared" ref="M7:M8" si="0">K7*L7</f>
        <v>0</v>
      </c>
      <c r="N7" s="77">
        <f t="shared" ref="N7:N8" si="1">K7</f>
        <v>0</v>
      </c>
      <c r="O7" s="49"/>
      <c r="P7" s="49"/>
    </row>
    <row r="8" spans="2:16" ht="60" customHeight="1" x14ac:dyDescent="0.3">
      <c r="B8" s="472"/>
      <c r="C8" s="473"/>
      <c r="D8" s="365"/>
      <c r="E8" s="365"/>
      <c r="F8" s="365"/>
      <c r="G8" s="365"/>
      <c r="H8" s="155"/>
      <c r="I8" s="154"/>
      <c r="J8" s="155"/>
      <c r="K8" s="92">
        <f t="shared" ref="K8" si="2">H8*I8</f>
        <v>0</v>
      </c>
      <c r="L8" s="159"/>
      <c r="M8" s="92">
        <f t="shared" si="0"/>
        <v>0</v>
      </c>
      <c r="N8" s="77">
        <f t="shared" si="1"/>
        <v>0</v>
      </c>
      <c r="O8" s="49"/>
      <c r="P8" s="49"/>
    </row>
    <row r="9" spans="2:16" ht="18.600000000000001" customHeight="1" x14ac:dyDescent="0.25">
      <c r="B9" s="585" t="s">
        <v>342</v>
      </c>
      <c r="C9" s="585"/>
      <c r="D9" s="585"/>
      <c r="E9" s="585"/>
      <c r="F9" s="585"/>
      <c r="G9" s="585"/>
      <c r="H9" s="585"/>
      <c r="I9" s="585"/>
      <c r="J9" s="585"/>
      <c r="K9" s="108">
        <f>SUM(K6:K8)</f>
        <v>0</v>
      </c>
      <c r="L9" s="109"/>
      <c r="M9" s="108">
        <f>SUM(M6:M8)</f>
        <v>0</v>
      </c>
      <c r="N9" s="110">
        <f>SUM(N6:N8)</f>
        <v>0</v>
      </c>
      <c r="O9" s="49"/>
      <c r="P9" s="49"/>
    </row>
    <row r="10" spans="2:16" ht="15.75" x14ac:dyDescent="0.25">
      <c r="B10" s="579" t="s">
        <v>299</v>
      </c>
      <c r="C10" s="580"/>
      <c r="D10" s="580"/>
      <c r="E10" s="580"/>
      <c r="F10" s="580"/>
      <c r="G10" s="580"/>
      <c r="H10" s="580"/>
      <c r="I10" s="580"/>
      <c r="J10" s="580"/>
      <c r="K10" s="580"/>
      <c r="L10" s="580"/>
      <c r="M10" s="580"/>
      <c r="N10" s="581"/>
      <c r="O10" s="49"/>
      <c r="P10" s="49"/>
    </row>
    <row r="11" spans="2:16" ht="15" customHeight="1" x14ac:dyDescent="0.25">
      <c r="B11" s="538" t="s">
        <v>294</v>
      </c>
      <c r="C11" s="537"/>
      <c r="D11" s="539" t="s">
        <v>300</v>
      </c>
      <c r="E11" s="539"/>
      <c r="F11" s="539"/>
      <c r="G11" s="539"/>
      <c r="H11" s="121" t="s">
        <v>296</v>
      </c>
      <c r="I11" s="121" t="s">
        <v>297</v>
      </c>
      <c r="J11" s="121" t="s">
        <v>1</v>
      </c>
      <c r="K11" s="121" t="s">
        <v>327</v>
      </c>
      <c r="L11" s="121" t="s">
        <v>34</v>
      </c>
      <c r="M11" s="121" t="s">
        <v>69</v>
      </c>
      <c r="N11" s="121" t="s">
        <v>298</v>
      </c>
      <c r="O11" s="49"/>
      <c r="P11" s="49"/>
    </row>
    <row r="12" spans="2:16" ht="60" customHeight="1" x14ac:dyDescent="0.3">
      <c r="B12" s="472"/>
      <c r="C12" s="473"/>
      <c r="D12" s="365"/>
      <c r="E12" s="365"/>
      <c r="F12" s="365"/>
      <c r="G12" s="365"/>
      <c r="H12" s="150"/>
      <c r="I12" s="151"/>
      <c r="J12" s="152"/>
      <c r="K12" s="92">
        <f t="shared" ref="K12:K17" si="3">H12*I12</f>
        <v>0</v>
      </c>
      <c r="L12" s="159"/>
      <c r="M12" s="92">
        <f t="shared" ref="M12:M17" si="4">K12*L12</f>
        <v>0</v>
      </c>
      <c r="N12" s="77">
        <f>K12</f>
        <v>0</v>
      </c>
      <c r="O12" s="49"/>
      <c r="P12" s="49"/>
    </row>
    <row r="13" spans="2:16" ht="60" customHeight="1" x14ac:dyDescent="0.3">
      <c r="B13" s="472"/>
      <c r="C13" s="473"/>
      <c r="D13" s="365"/>
      <c r="E13" s="365"/>
      <c r="F13" s="365"/>
      <c r="G13" s="365"/>
      <c r="H13" s="153"/>
      <c r="I13" s="154"/>
      <c r="J13" s="155"/>
      <c r="K13" s="92">
        <f t="shared" si="3"/>
        <v>0</v>
      </c>
      <c r="L13" s="160"/>
      <c r="M13" s="92">
        <f t="shared" si="4"/>
        <v>0</v>
      </c>
      <c r="N13" s="77">
        <f t="shared" ref="N13:N17" si="5">K13</f>
        <v>0</v>
      </c>
      <c r="O13" s="49"/>
      <c r="P13" s="49"/>
    </row>
    <row r="14" spans="2:16" ht="60" customHeight="1" x14ac:dyDescent="0.3">
      <c r="B14" s="472"/>
      <c r="C14" s="473"/>
      <c r="D14" s="365"/>
      <c r="E14" s="365"/>
      <c r="F14" s="365"/>
      <c r="G14" s="365"/>
      <c r="H14" s="153"/>
      <c r="I14" s="154"/>
      <c r="J14" s="155"/>
      <c r="K14" s="92">
        <f t="shared" si="3"/>
        <v>0</v>
      </c>
      <c r="L14" s="160"/>
      <c r="M14" s="92">
        <f t="shared" si="4"/>
        <v>0</v>
      </c>
      <c r="N14" s="77">
        <f t="shared" si="5"/>
        <v>0</v>
      </c>
      <c r="O14" s="49"/>
      <c r="P14" s="49"/>
    </row>
    <row r="15" spans="2:16" ht="60" customHeight="1" x14ac:dyDescent="0.3">
      <c r="B15" s="472"/>
      <c r="C15" s="473"/>
      <c r="D15" s="365"/>
      <c r="E15" s="365"/>
      <c r="F15" s="365"/>
      <c r="G15" s="365"/>
      <c r="H15" s="153"/>
      <c r="I15" s="154"/>
      <c r="J15" s="155"/>
      <c r="K15" s="92">
        <f t="shared" si="3"/>
        <v>0</v>
      </c>
      <c r="L15" s="160"/>
      <c r="M15" s="92">
        <f t="shared" si="4"/>
        <v>0</v>
      </c>
      <c r="N15" s="77">
        <f t="shared" si="5"/>
        <v>0</v>
      </c>
    </row>
    <row r="16" spans="2:16" ht="60" customHeight="1" x14ac:dyDescent="0.3">
      <c r="B16" s="471"/>
      <c r="C16" s="471"/>
      <c r="D16" s="366"/>
      <c r="E16" s="367"/>
      <c r="F16" s="367"/>
      <c r="G16" s="368"/>
      <c r="H16" s="153"/>
      <c r="I16" s="154"/>
      <c r="J16" s="155"/>
      <c r="K16" s="92">
        <f t="shared" si="3"/>
        <v>0</v>
      </c>
      <c r="L16" s="160"/>
      <c r="M16" s="92">
        <f t="shared" si="4"/>
        <v>0</v>
      </c>
      <c r="N16" s="77">
        <f t="shared" si="5"/>
        <v>0</v>
      </c>
    </row>
    <row r="17" spans="2:14" ht="60" customHeight="1" x14ac:dyDescent="0.3">
      <c r="B17" s="468"/>
      <c r="C17" s="469"/>
      <c r="D17" s="470"/>
      <c r="E17" s="470"/>
      <c r="F17" s="470"/>
      <c r="G17" s="470"/>
      <c r="H17" s="156"/>
      <c r="I17" s="157"/>
      <c r="J17" s="158"/>
      <c r="K17" s="92">
        <f t="shared" si="3"/>
        <v>0</v>
      </c>
      <c r="L17" s="161"/>
      <c r="M17" s="92">
        <f t="shared" si="4"/>
        <v>0</v>
      </c>
      <c r="N17" s="77">
        <f t="shared" si="5"/>
        <v>0</v>
      </c>
    </row>
    <row r="18" spans="2:14" ht="18.600000000000001" customHeight="1" x14ac:dyDescent="0.25">
      <c r="B18" s="585" t="s">
        <v>343</v>
      </c>
      <c r="C18" s="585"/>
      <c r="D18" s="585"/>
      <c r="E18" s="585"/>
      <c r="F18" s="585"/>
      <c r="G18" s="585"/>
      <c r="H18" s="585"/>
      <c r="I18" s="585"/>
      <c r="J18" s="585"/>
      <c r="K18" s="111">
        <f>SUM(K12:K17)</f>
        <v>0</v>
      </c>
      <c r="L18" s="112"/>
      <c r="M18" s="111">
        <f>SUM(M12:M17)</f>
        <v>0</v>
      </c>
      <c r="N18" s="110">
        <f>SUM(N12:N17)</f>
        <v>0</v>
      </c>
    </row>
    <row r="19" spans="2:14" ht="15.75" x14ac:dyDescent="0.25">
      <c r="B19" s="579" t="s">
        <v>301</v>
      </c>
      <c r="C19" s="580"/>
      <c r="D19" s="580"/>
      <c r="E19" s="580"/>
      <c r="F19" s="580"/>
      <c r="G19" s="580"/>
      <c r="H19" s="580"/>
      <c r="I19" s="580"/>
      <c r="J19" s="580"/>
      <c r="K19" s="580"/>
      <c r="L19" s="580"/>
      <c r="M19" s="580"/>
      <c r="N19" s="581"/>
    </row>
    <row r="20" spans="2:14" ht="15" customHeight="1" x14ac:dyDescent="0.25">
      <c r="B20" s="535" t="s">
        <v>294</v>
      </c>
      <c r="C20" s="535"/>
      <c r="D20" s="535" t="s">
        <v>295</v>
      </c>
      <c r="E20" s="535"/>
      <c r="F20" s="535"/>
      <c r="G20" s="535"/>
      <c r="H20" s="121" t="s">
        <v>296</v>
      </c>
      <c r="I20" s="121" t="s">
        <v>297</v>
      </c>
      <c r="J20" s="121" t="s">
        <v>1</v>
      </c>
      <c r="K20" s="121" t="s">
        <v>327</v>
      </c>
      <c r="L20" s="121" t="s">
        <v>34</v>
      </c>
      <c r="M20" s="121" t="s">
        <v>69</v>
      </c>
      <c r="N20" s="121" t="s">
        <v>298</v>
      </c>
    </row>
    <row r="21" spans="2:14" ht="60" customHeight="1" x14ac:dyDescent="0.3">
      <c r="B21" s="474"/>
      <c r="C21" s="475"/>
      <c r="D21" s="366"/>
      <c r="E21" s="367"/>
      <c r="F21" s="367"/>
      <c r="G21" s="368"/>
      <c r="H21" s="153"/>
      <c r="I21" s="154"/>
      <c r="J21" s="155"/>
      <c r="K21" s="92">
        <f t="shared" ref="K21:K23" si="6">H21*I21</f>
        <v>0</v>
      </c>
      <c r="L21" s="161"/>
      <c r="M21" s="92">
        <f t="shared" ref="M21:M23" si="7">K21*L21</f>
        <v>0</v>
      </c>
      <c r="N21" s="77">
        <f>K21</f>
        <v>0</v>
      </c>
    </row>
    <row r="22" spans="2:14" ht="60" customHeight="1" x14ac:dyDescent="0.3">
      <c r="B22" s="474"/>
      <c r="C22" s="475"/>
      <c r="D22" s="366"/>
      <c r="E22" s="367"/>
      <c r="F22" s="367"/>
      <c r="G22" s="368"/>
      <c r="H22" s="153"/>
      <c r="I22" s="154"/>
      <c r="J22" s="155"/>
      <c r="K22" s="92">
        <f t="shared" si="6"/>
        <v>0</v>
      </c>
      <c r="L22" s="161"/>
      <c r="M22" s="92">
        <f t="shared" si="7"/>
        <v>0</v>
      </c>
      <c r="N22" s="77">
        <f t="shared" ref="N22:N23" si="8">K22</f>
        <v>0</v>
      </c>
    </row>
    <row r="23" spans="2:14" ht="60" customHeight="1" x14ac:dyDescent="0.3">
      <c r="B23" s="474"/>
      <c r="C23" s="475"/>
      <c r="D23" s="366"/>
      <c r="E23" s="367"/>
      <c r="F23" s="367"/>
      <c r="G23" s="368"/>
      <c r="H23" s="153"/>
      <c r="I23" s="154"/>
      <c r="J23" s="155"/>
      <c r="K23" s="92">
        <f t="shared" si="6"/>
        <v>0</v>
      </c>
      <c r="L23" s="161"/>
      <c r="M23" s="92">
        <f t="shared" si="7"/>
        <v>0</v>
      </c>
      <c r="N23" s="77">
        <f t="shared" si="8"/>
        <v>0</v>
      </c>
    </row>
    <row r="24" spans="2:14" ht="18.600000000000001" customHeight="1" x14ac:dyDescent="0.25">
      <c r="B24" s="600" t="s">
        <v>344</v>
      </c>
      <c r="C24" s="600"/>
      <c r="D24" s="600"/>
      <c r="E24" s="600"/>
      <c r="F24" s="600"/>
      <c r="G24" s="600"/>
      <c r="H24" s="600"/>
      <c r="I24" s="600"/>
      <c r="J24" s="600"/>
      <c r="K24" s="113">
        <f>SUM(K21:K23)</f>
        <v>0</v>
      </c>
      <c r="L24" s="114"/>
      <c r="M24" s="113">
        <f>SUM(M21:M23)</f>
        <v>0</v>
      </c>
      <c r="N24" s="115">
        <f>N21+N22+N23</f>
        <v>0</v>
      </c>
    </row>
    <row r="25" spans="2:14" ht="15.75" x14ac:dyDescent="0.25">
      <c r="B25" s="579" t="s">
        <v>317</v>
      </c>
      <c r="C25" s="580"/>
      <c r="D25" s="580"/>
      <c r="E25" s="580"/>
      <c r="F25" s="580"/>
      <c r="G25" s="580"/>
      <c r="H25" s="580"/>
      <c r="I25" s="580"/>
      <c r="J25" s="580"/>
      <c r="K25" s="580"/>
      <c r="L25" s="580"/>
      <c r="M25" s="580"/>
      <c r="N25" s="581"/>
    </row>
    <row r="26" spans="2:14" ht="15.95" customHeight="1" x14ac:dyDescent="0.25">
      <c r="B26" s="535" t="s">
        <v>329</v>
      </c>
      <c r="C26" s="535"/>
      <c r="D26" s="538" t="s">
        <v>328</v>
      </c>
      <c r="E26" s="536"/>
      <c r="F26" s="536"/>
      <c r="G26" s="536"/>
      <c r="H26" s="536"/>
      <c r="I26" s="536"/>
      <c r="J26" s="536"/>
      <c r="K26" s="536"/>
      <c r="L26" s="536"/>
      <c r="M26" s="537"/>
      <c r="N26" s="121" t="s">
        <v>298</v>
      </c>
    </row>
    <row r="27" spans="2:14" ht="30" customHeight="1" x14ac:dyDescent="0.3">
      <c r="B27" s="457"/>
      <c r="C27" s="457"/>
      <c r="D27" s="474"/>
      <c r="E27" s="476"/>
      <c r="F27" s="476"/>
      <c r="G27" s="476"/>
      <c r="H27" s="476"/>
      <c r="I27" s="476"/>
      <c r="J27" s="476"/>
      <c r="K27" s="476"/>
      <c r="L27" s="476"/>
      <c r="M27" s="475"/>
      <c r="N27" s="162"/>
    </row>
    <row r="28" spans="2:14" ht="30" customHeight="1" x14ac:dyDescent="0.3">
      <c r="B28" s="457"/>
      <c r="C28" s="457"/>
      <c r="D28" s="474"/>
      <c r="E28" s="476"/>
      <c r="F28" s="476"/>
      <c r="G28" s="476"/>
      <c r="H28" s="476"/>
      <c r="I28" s="476"/>
      <c r="J28" s="476"/>
      <c r="K28" s="476"/>
      <c r="L28" s="476"/>
      <c r="M28" s="475"/>
      <c r="N28" s="162"/>
    </row>
    <row r="29" spans="2:14" ht="18.600000000000001" customHeight="1" x14ac:dyDescent="0.25">
      <c r="B29" s="597" t="s">
        <v>304</v>
      </c>
      <c r="C29" s="598"/>
      <c r="D29" s="598"/>
      <c r="E29" s="598"/>
      <c r="F29" s="598"/>
      <c r="G29" s="598"/>
      <c r="H29" s="598"/>
      <c r="I29" s="598"/>
      <c r="J29" s="598"/>
      <c r="K29" s="598"/>
      <c r="L29" s="598"/>
      <c r="M29" s="599"/>
      <c r="N29" s="115">
        <f>N27+N28</f>
        <v>0</v>
      </c>
    </row>
    <row r="30" spans="2:14" ht="15.75" x14ac:dyDescent="0.25">
      <c r="B30" s="579" t="s">
        <v>318</v>
      </c>
      <c r="C30" s="580"/>
      <c r="D30" s="580"/>
      <c r="E30" s="580"/>
      <c r="F30" s="580"/>
      <c r="G30" s="580"/>
      <c r="H30" s="580"/>
      <c r="I30" s="580"/>
      <c r="J30" s="580"/>
      <c r="K30" s="580"/>
      <c r="L30" s="580"/>
      <c r="M30" s="580"/>
      <c r="N30" s="581"/>
    </row>
    <row r="31" spans="2:14" ht="16.5" x14ac:dyDescent="0.25">
      <c r="B31" s="542"/>
      <c r="C31" s="543"/>
      <c r="D31" s="543" t="s">
        <v>302</v>
      </c>
      <c r="E31" s="543"/>
      <c r="F31" s="543"/>
      <c r="G31" s="543"/>
      <c r="H31" s="543"/>
      <c r="I31" s="543"/>
      <c r="J31" s="543"/>
      <c r="K31" s="543"/>
      <c r="L31" s="543"/>
      <c r="M31" s="544"/>
      <c r="N31" s="121" t="s">
        <v>303</v>
      </c>
    </row>
    <row r="32" spans="2:14" ht="30" customHeight="1" x14ac:dyDescent="0.3">
      <c r="B32" s="375" t="s">
        <v>330</v>
      </c>
      <c r="C32" s="375"/>
      <c r="D32" s="594"/>
      <c r="E32" s="595"/>
      <c r="F32" s="595"/>
      <c r="G32" s="595"/>
      <c r="H32" s="595"/>
      <c r="I32" s="595"/>
      <c r="J32" s="595"/>
      <c r="K32" s="595"/>
      <c r="L32" s="595"/>
      <c r="M32" s="596"/>
      <c r="N32" s="78">
        <f>M6+M7+M8</f>
        <v>0</v>
      </c>
    </row>
    <row r="33" spans="2:14" ht="30" customHeight="1" x14ac:dyDescent="0.3">
      <c r="B33" s="415" t="s">
        <v>331</v>
      </c>
      <c r="C33" s="415"/>
      <c r="D33" s="594"/>
      <c r="E33" s="595"/>
      <c r="F33" s="595"/>
      <c r="G33" s="595"/>
      <c r="H33" s="595"/>
      <c r="I33" s="595"/>
      <c r="J33" s="595"/>
      <c r="K33" s="595"/>
      <c r="L33" s="595"/>
      <c r="M33" s="596"/>
      <c r="N33" s="78">
        <f>SUM(M12:M17)</f>
        <v>0</v>
      </c>
    </row>
    <row r="34" spans="2:14" ht="30" customHeight="1" x14ac:dyDescent="0.3">
      <c r="B34" s="375" t="s">
        <v>332</v>
      </c>
      <c r="C34" s="375"/>
      <c r="D34" s="594"/>
      <c r="E34" s="595"/>
      <c r="F34" s="595"/>
      <c r="G34" s="595"/>
      <c r="H34" s="595"/>
      <c r="I34" s="595"/>
      <c r="J34" s="595"/>
      <c r="K34" s="595"/>
      <c r="L34" s="595"/>
      <c r="M34" s="596"/>
      <c r="N34" s="78">
        <f>SUM(M21:M23)</f>
        <v>0</v>
      </c>
    </row>
    <row r="35" spans="2:14" ht="18.600000000000001" customHeight="1" x14ac:dyDescent="0.25">
      <c r="B35" s="585" t="s">
        <v>309</v>
      </c>
      <c r="C35" s="585"/>
      <c r="D35" s="585"/>
      <c r="E35" s="585"/>
      <c r="F35" s="585"/>
      <c r="G35" s="585"/>
      <c r="H35" s="585"/>
      <c r="I35" s="585"/>
      <c r="J35" s="585"/>
      <c r="K35" s="585"/>
      <c r="L35" s="585"/>
      <c r="M35" s="585"/>
      <c r="N35" s="116">
        <f>SUM(N32:N34)</f>
        <v>0</v>
      </c>
    </row>
    <row r="36" spans="2:14" ht="15.75" x14ac:dyDescent="0.25">
      <c r="B36" s="588" t="s">
        <v>319</v>
      </c>
      <c r="C36" s="589"/>
      <c r="D36" s="589"/>
      <c r="E36" s="589"/>
      <c r="F36" s="589"/>
      <c r="G36" s="589"/>
      <c r="H36" s="589"/>
      <c r="I36" s="589"/>
      <c r="J36" s="589"/>
      <c r="K36" s="589"/>
      <c r="L36" s="589"/>
      <c r="M36" s="589"/>
      <c r="N36" s="590"/>
    </row>
    <row r="37" spans="2:14" ht="16.5" x14ac:dyDescent="0.3">
      <c r="B37" s="545" t="s">
        <v>305</v>
      </c>
      <c r="C37" s="546"/>
      <c r="D37" s="547" t="s">
        <v>306</v>
      </c>
      <c r="E37" s="548"/>
      <c r="F37" s="548"/>
      <c r="G37" s="548"/>
      <c r="H37" s="548"/>
      <c r="I37" s="548"/>
      <c r="J37" s="548"/>
      <c r="K37" s="549"/>
      <c r="L37" s="133" t="s">
        <v>307</v>
      </c>
      <c r="M37" s="134" t="s">
        <v>308</v>
      </c>
      <c r="N37" s="121" t="s">
        <v>298</v>
      </c>
    </row>
    <row r="38" spans="2:14" ht="39.950000000000003" customHeight="1" x14ac:dyDescent="0.3">
      <c r="B38" s="560"/>
      <c r="C38" s="560"/>
      <c r="D38" s="591"/>
      <c r="E38" s="592"/>
      <c r="F38" s="592"/>
      <c r="G38" s="592"/>
      <c r="H38" s="592"/>
      <c r="I38" s="592"/>
      <c r="J38" s="592"/>
      <c r="K38" s="593"/>
      <c r="L38" s="163"/>
      <c r="M38" s="164"/>
      <c r="N38" s="244"/>
    </row>
    <row r="39" spans="2:14" ht="39.950000000000003" customHeight="1" x14ac:dyDescent="0.3">
      <c r="B39" s="586"/>
      <c r="C39" s="586"/>
      <c r="D39" s="511"/>
      <c r="E39" s="512"/>
      <c r="F39" s="512"/>
      <c r="G39" s="512"/>
      <c r="H39" s="512"/>
      <c r="I39" s="512"/>
      <c r="J39" s="512"/>
      <c r="K39" s="513"/>
      <c r="L39" s="165"/>
      <c r="M39" s="166"/>
      <c r="N39" s="244"/>
    </row>
    <row r="40" spans="2:14" ht="18.600000000000001" customHeight="1" x14ac:dyDescent="0.25">
      <c r="B40" s="587" t="s">
        <v>311</v>
      </c>
      <c r="C40" s="587"/>
      <c r="D40" s="587"/>
      <c r="E40" s="587"/>
      <c r="F40" s="587"/>
      <c r="G40" s="587"/>
      <c r="H40" s="587"/>
      <c r="I40" s="587"/>
      <c r="J40" s="587"/>
      <c r="K40" s="587"/>
      <c r="L40" s="587"/>
      <c r="M40" s="587"/>
      <c r="N40" s="110">
        <f>SUM(N38:N39)</f>
        <v>0</v>
      </c>
    </row>
    <row r="41" spans="2:14" ht="15.75" x14ac:dyDescent="0.25">
      <c r="B41" s="588" t="s">
        <v>320</v>
      </c>
      <c r="C41" s="589"/>
      <c r="D41" s="589"/>
      <c r="E41" s="589"/>
      <c r="F41" s="589"/>
      <c r="G41" s="589"/>
      <c r="H41" s="589"/>
      <c r="I41" s="589"/>
      <c r="J41" s="589"/>
      <c r="K41" s="589"/>
      <c r="L41" s="589"/>
      <c r="M41" s="589"/>
      <c r="N41" s="590"/>
    </row>
    <row r="42" spans="2:14" ht="16.5" x14ac:dyDescent="0.3">
      <c r="B42" s="550" t="s">
        <v>305</v>
      </c>
      <c r="C42" s="550"/>
      <c r="D42" s="551" t="s">
        <v>310</v>
      </c>
      <c r="E42" s="552"/>
      <c r="F42" s="552"/>
      <c r="G42" s="552"/>
      <c r="H42" s="552"/>
      <c r="I42" s="552"/>
      <c r="J42" s="552"/>
      <c r="K42" s="552"/>
      <c r="L42" s="552"/>
      <c r="M42" s="553"/>
      <c r="N42" s="121" t="s">
        <v>298</v>
      </c>
    </row>
    <row r="43" spans="2:14" ht="50.1" customHeight="1" x14ac:dyDescent="0.3">
      <c r="B43" s="365"/>
      <c r="C43" s="365"/>
      <c r="D43" s="365"/>
      <c r="E43" s="365"/>
      <c r="F43" s="365"/>
      <c r="G43" s="365"/>
      <c r="H43" s="365"/>
      <c r="I43" s="365"/>
      <c r="J43" s="365"/>
      <c r="K43" s="365"/>
      <c r="L43" s="365"/>
      <c r="M43" s="365"/>
      <c r="N43" s="167"/>
    </row>
    <row r="44" spans="2:14" ht="50.1" customHeight="1" x14ac:dyDescent="0.3">
      <c r="B44" s="365"/>
      <c r="C44" s="365"/>
      <c r="D44" s="365"/>
      <c r="E44" s="365"/>
      <c r="F44" s="365"/>
      <c r="G44" s="365"/>
      <c r="H44" s="365"/>
      <c r="I44" s="365"/>
      <c r="J44" s="365"/>
      <c r="K44" s="365"/>
      <c r="L44" s="365"/>
      <c r="M44" s="365"/>
      <c r="N44" s="167"/>
    </row>
    <row r="45" spans="2:14" ht="50.1" customHeight="1" x14ac:dyDescent="0.3">
      <c r="B45" s="365"/>
      <c r="C45" s="365"/>
      <c r="D45" s="365"/>
      <c r="E45" s="365"/>
      <c r="F45" s="365"/>
      <c r="G45" s="365"/>
      <c r="H45" s="365"/>
      <c r="I45" s="365"/>
      <c r="J45" s="365"/>
      <c r="K45" s="365"/>
      <c r="L45" s="365"/>
      <c r="M45" s="365"/>
      <c r="N45" s="167"/>
    </row>
    <row r="46" spans="2:14" ht="50.1" customHeight="1" x14ac:dyDescent="0.3">
      <c r="B46" s="365"/>
      <c r="C46" s="365"/>
      <c r="D46" s="365"/>
      <c r="E46" s="365"/>
      <c r="F46" s="365"/>
      <c r="G46" s="365"/>
      <c r="H46" s="365"/>
      <c r="I46" s="365"/>
      <c r="J46" s="365"/>
      <c r="K46" s="365"/>
      <c r="L46" s="365"/>
      <c r="M46" s="365"/>
      <c r="N46" s="167"/>
    </row>
    <row r="47" spans="2:14" ht="18" customHeight="1" x14ac:dyDescent="0.25">
      <c r="B47" s="585" t="s">
        <v>313</v>
      </c>
      <c r="C47" s="585"/>
      <c r="D47" s="585"/>
      <c r="E47" s="585"/>
      <c r="F47" s="585"/>
      <c r="G47" s="585"/>
      <c r="H47" s="585"/>
      <c r="I47" s="585"/>
      <c r="J47" s="585"/>
      <c r="K47" s="585"/>
      <c r="L47" s="585"/>
      <c r="M47" s="585"/>
      <c r="N47" s="110">
        <f>SUM(N43:N46)</f>
        <v>0</v>
      </c>
    </row>
    <row r="48" spans="2:14" ht="15.75" x14ac:dyDescent="0.25">
      <c r="B48" s="579" t="s">
        <v>321</v>
      </c>
      <c r="C48" s="580"/>
      <c r="D48" s="580"/>
      <c r="E48" s="580"/>
      <c r="F48" s="580"/>
      <c r="G48" s="580"/>
      <c r="H48" s="580"/>
      <c r="I48" s="580"/>
      <c r="J48" s="580"/>
      <c r="K48" s="580"/>
      <c r="L48" s="580"/>
      <c r="M48" s="580"/>
      <c r="N48" s="581"/>
    </row>
    <row r="49" spans="2:14" ht="16.5" x14ac:dyDescent="0.25">
      <c r="B49" s="542" t="s">
        <v>335</v>
      </c>
      <c r="C49" s="543"/>
      <c r="D49" s="543"/>
      <c r="E49" s="543"/>
      <c r="F49" s="543"/>
      <c r="G49" s="544"/>
      <c r="H49" s="557" t="s">
        <v>333</v>
      </c>
      <c r="I49" s="558"/>
      <c r="J49" s="557" t="s">
        <v>334</v>
      </c>
      <c r="K49" s="558"/>
      <c r="L49" s="132" t="s">
        <v>312</v>
      </c>
      <c r="M49" s="132" t="s">
        <v>308</v>
      </c>
      <c r="N49" s="121" t="s">
        <v>303</v>
      </c>
    </row>
    <row r="50" spans="2:14" ht="39.950000000000003" customHeight="1" x14ac:dyDescent="0.3">
      <c r="B50" s="365"/>
      <c r="C50" s="365"/>
      <c r="D50" s="365"/>
      <c r="E50" s="365"/>
      <c r="F50" s="365"/>
      <c r="G50" s="365"/>
      <c r="H50" s="556"/>
      <c r="I50" s="556"/>
      <c r="J50" s="556"/>
      <c r="K50" s="556"/>
      <c r="L50" s="169"/>
      <c r="M50" s="170"/>
      <c r="N50" s="167"/>
    </row>
    <row r="51" spans="2:14" ht="39.950000000000003" customHeight="1" x14ac:dyDescent="0.3">
      <c r="B51" s="365"/>
      <c r="C51" s="365"/>
      <c r="D51" s="365"/>
      <c r="E51" s="365"/>
      <c r="F51" s="365"/>
      <c r="G51" s="365"/>
      <c r="H51" s="556"/>
      <c r="I51" s="556"/>
      <c r="J51" s="556"/>
      <c r="K51" s="556"/>
      <c r="L51" s="169"/>
      <c r="M51" s="170"/>
      <c r="N51" s="167"/>
    </row>
    <row r="52" spans="2:14" ht="39.950000000000003" customHeight="1" x14ac:dyDescent="0.3">
      <c r="B52" s="365"/>
      <c r="C52" s="365"/>
      <c r="D52" s="365"/>
      <c r="E52" s="365"/>
      <c r="F52" s="365"/>
      <c r="G52" s="365"/>
      <c r="H52" s="556"/>
      <c r="I52" s="556"/>
      <c r="J52" s="556"/>
      <c r="K52" s="556"/>
      <c r="L52" s="169"/>
      <c r="M52" s="170"/>
      <c r="N52" s="167"/>
    </row>
    <row r="53" spans="2:14" ht="39.950000000000003" customHeight="1" x14ac:dyDescent="0.3">
      <c r="B53" s="365"/>
      <c r="C53" s="365"/>
      <c r="D53" s="365"/>
      <c r="E53" s="365"/>
      <c r="F53" s="365"/>
      <c r="G53" s="365"/>
      <c r="H53" s="556"/>
      <c r="I53" s="556"/>
      <c r="J53" s="556"/>
      <c r="K53" s="556"/>
      <c r="L53" s="169"/>
      <c r="M53" s="170"/>
      <c r="N53" s="167"/>
    </row>
    <row r="54" spans="2:14" ht="18" customHeight="1" x14ac:dyDescent="0.25">
      <c r="B54" s="585" t="s">
        <v>315</v>
      </c>
      <c r="C54" s="585"/>
      <c r="D54" s="585"/>
      <c r="E54" s="585"/>
      <c r="F54" s="585"/>
      <c r="G54" s="585"/>
      <c r="H54" s="585"/>
      <c r="I54" s="585"/>
      <c r="J54" s="585"/>
      <c r="K54" s="585"/>
      <c r="L54" s="585"/>
      <c r="M54" s="585"/>
      <c r="N54" s="110">
        <f>SUM(N50:N53)</f>
        <v>0</v>
      </c>
    </row>
    <row r="55" spans="2:14" ht="15.75" x14ac:dyDescent="0.25">
      <c r="B55" s="579" t="s">
        <v>322</v>
      </c>
      <c r="C55" s="580"/>
      <c r="D55" s="580"/>
      <c r="E55" s="580"/>
      <c r="F55" s="580"/>
      <c r="G55" s="580"/>
      <c r="H55" s="580"/>
      <c r="I55" s="580"/>
      <c r="J55" s="580"/>
      <c r="K55" s="580"/>
      <c r="L55" s="580"/>
      <c r="M55" s="580"/>
      <c r="N55" s="581"/>
    </row>
    <row r="56" spans="2:14" ht="16.5" x14ac:dyDescent="0.3">
      <c r="B56" s="561" t="s">
        <v>336</v>
      </c>
      <c r="C56" s="561"/>
      <c r="D56" s="548" t="s">
        <v>314</v>
      </c>
      <c r="E56" s="548"/>
      <c r="F56" s="548"/>
      <c r="G56" s="548"/>
      <c r="H56" s="548"/>
      <c r="I56" s="548"/>
      <c r="J56" s="548"/>
      <c r="K56" s="548"/>
      <c r="L56" s="548"/>
      <c r="M56" s="549"/>
      <c r="N56" s="121" t="s">
        <v>298</v>
      </c>
    </row>
    <row r="57" spans="2:14" ht="39.950000000000003" customHeight="1" x14ac:dyDescent="0.3">
      <c r="B57" s="560"/>
      <c r="C57" s="560"/>
      <c r="D57" s="560"/>
      <c r="E57" s="560"/>
      <c r="F57" s="560"/>
      <c r="G57" s="560"/>
      <c r="H57" s="560"/>
      <c r="I57" s="560"/>
      <c r="J57" s="560"/>
      <c r="K57" s="560"/>
      <c r="L57" s="560"/>
      <c r="M57" s="560"/>
      <c r="N57" s="171"/>
    </row>
    <row r="58" spans="2:14" ht="39.950000000000003" customHeight="1" x14ac:dyDescent="0.3">
      <c r="B58" s="560"/>
      <c r="C58" s="560"/>
      <c r="D58" s="560"/>
      <c r="E58" s="560"/>
      <c r="F58" s="560"/>
      <c r="G58" s="560"/>
      <c r="H58" s="560"/>
      <c r="I58" s="560"/>
      <c r="J58" s="560"/>
      <c r="K58" s="560"/>
      <c r="L58" s="560"/>
      <c r="M58" s="560"/>
      <c r="N58" s="171"/>
    </row>
    <row r="59" spans="2:14" ht="39.950000000000003" customHeight="1" x14ac:dyDescent="0.3">
      <c r="B59" s="560"/>
      <c r="C59" s="560"/>
      <c r="D59" s="560"/>
      <c r="E59" s="560"/>
      <c r="F59" s="560"/>
      <c r="G59" s="560"/>
      <c r="H59" s="560"/>
      <c r="I59" s="560"/>
      <c r="J59" s="560"/>
      <c r="K59" s="560"/>
      <c r="L59" s="560"/>
      <c r="M59" s="560"/>
      <c r="N59" s="171"/>
    </row>
    <row r="60" spans="2:14" ht="19.350000000000001" customHeight="1" x14ac:dyDescent="0.25">
      <c r="B60" s="585" t="s">
        <v>337</v>
      </c>
      <c r="C60" s="585"/>
      <c r="D60" s="585"/>
      <c r="E60" s="585"/>
      <c r="F60" s="585"/>
      <c r="G60" s="585"/>
      <c r="H60" s="585"/>
      <c r="I60" s="585"/>
      <c r="J60" s="585"/>
      <c r="K60" s="585"/>
      <c r="L60" s="585"/>
      <c r="M60" s="585"/>
      <c r="N60" s="117">
        <f>SUM(N57:N59)</f>
        <v>0</v>
      </c>
    </row>
    <row r="61" spans="2:14" ht="15.75" x14ac:dyDescent="0.25">
      <c r="B61" s="579" t="s">
        <v>323</v>
      </c>
      <c r="C61" s="580"/>
      <c r="D61" s="580"/>
      <c r="E61" s="580"/>
      <c r="F61" s="580"/>
      <c r="G61" s="580"/>
      <c r="H61" s="580"/>
      <c r="I61" s="580"/>
      <c r="J61" s="580"/>
      <c r="K61" s="580"/>
      <c r="L61" s="580"/>
      <c r="M61" s="580"/>
      <c r="N61" s="581"/>
    </row>
    <row r="62" spans="2:14" ht="16.5" x14ac:dyDescent="0.3">
      <c r="B62" s="481"/>
      <c r="C62" s="482"/>
      <c r="D62" s="482"/>
      <c r="E62" s="482"/>
      <c r="F62" s="482"/>
      <c r="G62" s="482"/>
      <c r="H62" s="482"/>
      <c r="I62" s="483"/>
      <c r="J62" s="551" t="s">
        <v>74</v>
      </c>
      <c r="K62" s="553"/>
      <c r="L62" s="551" t="s">
        <v>339</v>
      </c>
      <c r="M62" s="553"/>
      <c r="N62" s="137" t="s">
        <v>303</v>
      </c>
    </row>
    <row r="63" spans="2:14" ht="16.5" x14ac:dyDescent="0.3">
      <c r="B63" s="484"/>
      <c r="C63" s="485"/>
      <c r="D63" s="485"/>
      <c r="E63" s="485"/>
      <c r="F63" s="485"/>
      <c r="G63" s="485"/>
      <c r="H63" s="485"/>
      <c r="I63" s="486"/>
      <c r="J63" s="354"/>
      <c r="K63" s="355"/>
      <c r="L63" s="354"/>
      <c r="M63" s="355"/>
      <c r="N63" s="268">
        <v>0</v>
      </c>
    </row>
    <row r="64" spans="2:14" ht="15.75" x14ac:dyDescent="0.25">
      <c r="B64" s="579" t="s">
        <v>324</v>
      </c>
      <c r="C64" s="580"/>
      <c r="D64" s="580"/>
      <c r="E64" s="580"/>
      <c r="F64" s="580"/>
      <c r="G64" s="580"/>
      <c r="H64" s="580"/>
      <c r="I64" s="580"/>
      <c r="J64" s="580"/>
      <c r="K64" s="580"/>
      <c r="L64" s="580"/>
      <c r="M64" s="580"/>
      <c r="N64" s="581"/>
    </row>
    <row r="65" spans="2:14" ht="15.6" customHeight="1" x14ac:dyDescent="0.3">
      <c r="B65" s="582" t="s">
        <v>340</v>
      </c>
      <c r="C65" s="583"/>
      <c r="D65" s="583"/>
      <c r="E65" s="583"/>
      <c r="F65" s="583"/>
      <c r="G65" s="583"/>
      <c r="H65" s="583"/>
      <c r="I65" s="583"/>
      <c r="J65" s="583"/>
      <c r="K65" s="583"/>
      <c r="L65" s="583"/>
      <c r="M65" s="584"/>
      <c r="N65" s="131" t="s">
        <v>303</v>
      </c>
    </row>
    <row r="66" spans="2:14" ht="30" customHeight="1" x14ac:dyDescent="0.3">
      <c r="B66" s="366"/>
      <c r="C66" s="367"/>
      <c r="D66" s="367"/>
      <c r="E66" s="367"/>
      <c r="F66" s="367"/>
      <c r="G66" s="367"/>
      <c r="H66" s="367"/>
      <c r="I66" s="367"/>
      <c r="J66" s="367"/>
      <c r="K66" s="367"/>
      <c r="L66" s="367"/>
      <c r="M66" s="368"/>
      <c r="N66" s="242"/>
    </row>
    <row r="67" spans="2:14" ht="30" customHeight="1" x14ac:dyDescent="0.3">
      <c r="B67" s="365"/>
      <c r="C67" s="365"/>
      <c r="D67" s="365"/>
      <c r="E67" s="365"/>
      <c r="F67" s="365"/>
      <c r="G67" s="365"/>
      <c r="H67" s="365"/>
      <c r="I67" s="365"/>
      <c r="J67" s="365"/>
      <c r="K67" s="365"/>
      <c r="L67" s="365"/>
      <c r="M67" s="365"/>
      <c r="N67" s="171"/>
    </row>
    <row r="68" spans="2:14" ht="18.600000000000001" customHeight="1" x14ac:dyDescent="0.25">
      <c r="B68" s="585" t="s">
        <v>341</v>
      </c>
      <c r="C68" s="585"/>
      <c r="D68" s="585"/>
      <c r="E68" s="585"/>
      <c r="F68" s="585"/>
      <c r="G68" s="585"/>
      <c r="H68" s="585"/>
      <c r="I68" s="585"/>
      <c r="J68" s="585"/>
      <c r="K68" s="585"/>
      <c r="L68" s="585"/>
      <c r="M68" s="585"/>
      <c r="N68" s="117">
        <f>SUM(N66:N67)</f>
        <v>0</v>
      </c>
    </row>
    <row r="69" spans="2:14" ht="21.95" customHeight="1" x14ac:dyDescent="0.25">
      <c r="B69" s="576" t="s">
        <v>316</v>
      </c>
      <c r="C69" s="577"/>
      <c r="D69" s="577"/>
      <c r="E69" s="577"/>
      <c r="F69" s="577"/>
      <c r="G69" s="577"/>
      <c r="H69" s="577"/>
      <c r="I69" s="577"/>
      <c r="J69" s="577"/>
      <c r="K69" s="577"/>
      <c r="L69" s="577"/>
      <c r="M69" s="578"/>
      <c r="N69" s="118">
        <f>SUM(N68+N63+N60+N54+N47+N40+N35+N29+N24+N18+N9)</f>
        <v>0</v>
      </c>
    </row>
  </sheetData>
  <sheetProtection algorithmName="SHA-512" hashValue="YGKJKKJ3zE/YZO0IWlZg/ZDyiCR7kMhXzDvk81QmT0tzeT+s55VpsHEziHJoaj9dyOYzT3EegcEFlRmC3DXYVA==" saltValue="NEszJ/Zk9huXdA7+vQjgEg==" spinCount="100000" sheet="1" formatCells="0" formatRows="0" insertRows="0" deleteRows="0" selectLockedCells="1"/>
  <customSheetViews>
    <customSheetView guid="{3AA004D7-1BCB-479A-9134-355EA2FAD760}" scale="90" showGridLines="0">
      <pane ySplit="1" topLeftCell="A2" activePane="bottomLeft" state="frozen"/>
      <selection pane="bottomLeft" activeCell="A4" sqref="A4"/>
      <pageMargins left="0.7" right="0.7" top="0.75" bottom="0.75" header="0.3" footer="0.3"/>
      <pageSetup orientation="portrait" r:id="rId1"/>
    </customSheetView>
  </customSheetViews>
  <mergeCells count="117">
    <mergeCell ref="B6:C6"/>
    <mergeCell ref="D6:G6"/>
    <mergeCell ref="B7:C7"/>
    <mergeCell ref="D7:G7"/>
    <mergeCell ref="B8:C8"/>
    <mergeCell ref="D8:G8"/>
    <mergeCell ref="B1:N1"/>
    <mergeCell ref="B3:N3"/>
    <mergeCell ref="B4:N4"/>
    <mergeCell ref="B5:C5"/>
    <mergeCell ref="D5:G5"/>
    <mergeCell ref="B2:C2"/>
    <mergeCell ref="D2:N2"/>
    <mergeCell ref="B16:C16"/>
    <mergeCell ref="D16:G16"/>
    <mergeCell ref="B13:C13"/>
    <mergeCell ref="D13:G13"/>
    <mergeCell ref="B14:C14"/>
    <mergeCell ref="D14:G14"/>
    <mergeCell ref="B15:C15"/>
    <mergeCell ref="D15:G15"/>
    <mergeCell ref="B9:J9"/>
    <mergeCell ref="B10:N10"/>
    <mergeCell ref="B11:C11"/>
    <mergeCell ref="D11:G11"/>
    <mergeCell ref="B12:C12"/>
    <mergeCell ref="D12:G12"/>
    <mergeCell ref="B28:C28"/>
    <mergeCell ref="D28:M28"/>
    <mergeCell ref="B29:M29"/>
    <mergeCell ref="B18:J18"/>
    <mergeCell ref="B19:N19"/>
    <mergeCell ref="B20:C20"/>
    <mergeCell ref="D20:G20"/>
    <mergeCell ref="D21:G21"/>
    <mergeCell ref="B17:C17"/>
    <mergeCell ref="D17:G17"/>
    <mergeCell ref="B21:C21"/>
    <mergeCell ref="B22:C22"/>
    <mergeCell ref="B23:C23"/>
    <mergeCell ref="D22:G22"/>
    <mergeCell ref="D23:G23"/>
    <mergeCell ref="B24:J24"/>
    <mergeCell ref="B25:N25"/>
    <mergeCell ref="B26:C26"/>
    <mergeCell ref="D26:M26"/>
    <mergeCell ref="B27:C27"/>
    <mergeCell ref="D27:M27"/>
    <mergeCell ref="B33:C33"/>
    <mergeCell ref="D33:M33"/>
    <mergeCell ref="B34:C34"/>
    <mergeCell ref="D34:M34"/>
    <mergeCell ref="B35:M35"/>
    <mergeCell ref="B30:N30"/>
    <mergeCell ref="B31:C31"/>
    <mergeCell ref="D31:M31"/>
    <mergeCell ref="B32:C32"/>
    <mergeCell ref="D32:M32"/>
    <mergeCell ref="B39:C39"/>
    <mergeCell ref="D39:K39"/>
    <mergeCell ref="B40:M40"/>
    <mergeCell ref="B41:N41"/>
    <mergeCell ref="B42:C42"/>
    <mergeCell ref="D42:M42"/>
    <mergeCell ref="B36:N36"/>
    <mergeCell ref="B37:C37"/>
    <mergeCell ref="D37:K37"/>
    <mergeCell ref="B38:C38"/>
    <mergeCell ref="D38:K38"/>
    <mergeCell ref="B45:C45"/>
    <mergeCell ref="D45:M45"/>
    <mergeCell ref="B46:C46"/>
    <mergeCell ref="D46:M46"/>
    <mergeCell ref="B47:M47"/>
    <mergeCell ref="B43:C43"/>
    <mergeCell ref="D43:M43"/>
    <mergeCell ref="B44:C44"/>
    <mergeCell ref="D44:M44"/>
    <mergeCell ref="B52:G52"/>
    <mergeCell ref="H52:I52"/>
    <mergeCell ref="J52:K52"/>
    <mergeCell ref="B51:G51"/>
    <mergeCell ref="H51:I51"/>
    <mergeCell ref="J51:K51"/>
    <mergeCell ref="B48:N48"/>
    <mergeCell ref="B49:G49"/>
    <mergeCell ref="H49:I49"/>
    <mergeCell ref="J49:K49"/>
    <mergeCell ref="B50:G50"/>
    <mergeCell ref="H50:I50"/>
    <mergeCell ref="J50:K50"/>
    <mergeCell ref="B56:C56"/>
    <mergeCell ref="D56:M56"/>
    <mergeCell ref="B57:C57"/>
    <mergeCell ref="D57:M57"/>
    <mergeCell ref="D58:M58"/>
    <mergeCell ref="B53:G53"/>
    <mergeCell ref="H53:I53"/>
    <mergeCell ref="J53:K53"/>
    <mergeCell ref="B54:M54"/>
    <mergeCell ref="B55:N55"/>
    <mergeCell ref="B58:C58"/>
    <mergeCell ref="B69:M69"/>
    <mergeCell ref="B64:N64"/>
    <mergeCell ref="B65:M65"/>
    <mergeCell ref="B66:M66"/>
    <mergeCell ref="B67:M67"/>
    <mergeCell ref="B68:M68"/>
    <mergeCell ref="B59:C59"/>
    <mergeCell ref="D59:M59"/>
    <mergeCell ref="B60:M60"/>
    <mergeCell ref="B61:N61"/>
    <mergeCell ref="B62:I63"/>
    <mergeCell ref="J62:K62"/>
    <mergeCell ref="L62:M62"/>
    <mergeCell ref="J63:K63"/>
    <mergeCell ref="L63:M63"/>
  </mergeCells>
  <pageMargins left="0.25" right="0.25" top="0.75" bottom="0.75" header="0.3" footer="0.3"/>
  <pageSetup scale="76" fitToHeight="50" orientation="portrait" r:id="rId2"/>
  <headerFooter>
    <oddFooter>Page &amp;P of &amp;N</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31"/>
  <sheetViews>
    <sheetView showGridLines="0" zoomScaleNormal="100" workbookViewId="0">
      <selection activeCell="D15" sqref="D15:E15"/>
    </sheetView>
  </sheetViews>
  <sheetFormatPr defaultColWidth="9.140625" defaultRowHeight="12.75" x14ac:dyDescent="0.2"/>
  <cols>
    <col min="1" max="1" width="3.5703125" style="201" customWidth="1"/>
    <col min="2" max="2" width="57.28515625" style="201" customWidth="1"/>
    <col min="3" max="3" width="11.7109375" style="201" customWidth="1"/>
    <col min="4" max="4" width="25.7109375" style="201" customWidth="1"/>
    <col min="5" max="5" width="3.5703125" style="202" customWidth="1"/>
    <col min="6" max="16384" width="9.140625" style="201"/>
  </cols>
  <sheetData>
    <row r="1" spans="1:8" ht="23.25" x14ac:dyDescent="0.35">
      <c r="A1" s="231"/>
      <c r="B1" s="232" t="s">
        <v>424</v>
      </c>
      <c r="C1" s="230"/>
      <c r="D1" s="230"/>
      <c r="E1" s="222"/>
    </row>
    <row r="2" spans="1:8" x14ac:dyDescent="0.2">
      <c r="A2" s="207"/>
      <c r="B2" s="206"/>
      <c r="C2" s="206"/>
      <c r="D2" s="206"/>
      <c r="E2" s="205"/>
    </row>
    <row r="3" spans="1:8" x14ac:dyDescent="0.2">
      <c r="A3" s="231"/>
      <c r="B3" s="230"/>
      <c r="C3" s="230"/>
      <c r="D3" s="230"/>
      <c r="E3" s="222"/>
    </row>
    <row r="4" spans="1:8" ht="24.75" customHeight="1" x14ac:dyDescent="0.2">
      <c r="A4" s="211"/>
      <c r="B4" s="311" t="s">
        <v>423</v>
      </c>
      <c r="C4" s="312"/>
      <c r="D4" s="313"/>
      <c r="E4" s="208"/>
    </row>
    <row r="5" spans="1:8" ht="27.75" customHeight="1" x14ac:dyDescent="0.2">
      <c r="A5" s="211"/>
      <c r="B5" s="314" t="s">
        <v>422</v>
      </c>
      <c r="C5" s="315"/>
      <c r="D5" s="316"/>
      <c r="E5" s="208"/>
      <c r="F5" s="229"/>
      <c r="G5" s="228"/>
      <c r="H5" s="228"/>
    </row>
    <row r="6" spans="1:8" ht="39.75" customHeight="1" x14ac:dyDescent="0.2">
      <c r="A6" s="211"/>
      <c r="B6" s="317" t="s">
        <v>421</v>
      </c>
      <c r="C6" s="318"/>
      <c r="D6" s="319"/>
      <c r="E6" s="208"/>
      <c r="F6" s="229"/>
      <c r="G6" s="228"/>
      <c r="H6" s="228"/>
    </row>
    <row r="7" spans="1:8" x14ac:dyDescent="0.2">
      <c r="A7" s="211"/>
      <c r="B7" s="223" t="s">
        <v>420</v>
      </c>
      <c r="C7" s="222"/>
      <c r="D7" s="221" t="s">
        <v>415</v>
      </c>
      <c r="E7" s="208"/>
    </row>
    <row r="8" spans="1:8" x14ac:dyDescent="0.2">
      <c r="A8" s="211"/>
      <c r="B8" s="220" t="s">
        <v>419</v>
      </c>
      <c r="C8" s="205"/>
      <c r="D8" s="219" t="s">
        <v>413</v>
      </c>
      <c r="E8" s="208"/>
    </row>
    <row r="9" spans="1:8" x14ac:dyDescent="0.2">
      <c r="A9" s="211"/>
      <c r="B9" s="213"/>
      <c r="C9" s="218" t="s">
        <v>412</v>
      </c>
      <c r="D9" s="217" t="s">
        <v>411</v>
      </c>
      <c r="E9" s="208"/>
    </row>
    <row r="10" spans="1:8" x14ac:dyDescent="0.2">
      <c r="A10" s="211"/>
      <c r="B10" s="213" t="s">
        <v>410</v>
      </c>
      <c r="C10" s="212">
        <v>100000</v>
      </c>
      <c r="D10" s="216"/>
      <c r="E10" s="208"/>
    </row>
    <row r="11" spans="1:8" x14ac:dyDescent="0.2">
      <c r="A11" s="211"/>
      <c r="B11" s="213" t="s">
        <v>418</v>
      </c>
      <c r="C11" s="227">
        <v>2.18E-2</v>
      </c>
      <c r="D11" s="226"/>
      <c r="E11" s="208"/>
    </row>
    <row r="12" spans="1:8" x14ac:dyDescent="0.2">
      <c r="A12" s="211"/>
      <c r="B12" s="213" t="s">
        <v>408</v>
      </c>
      <c r="C12" s="212">
        <f>+C10/(1+C11)</f>
        <v>97866.510080250533</v>
      </c>
      <c r="D12" s="212">
        <f>+D10/(1+D11)</f>
        <v>0</v>
      </c>
      <c r="E12" s="208"/>
    </row>
    <row r="13" spans="1:8" x14ac:dyDescent="0.2">
      <c r="A13" s="211"/>
      <c r="B13" s="210" t="s">
        <v>407</v>
      </c>
      <c r="C13" s="209">
        <f>+C10-C12</f>
        <v>2133.4899197494669</v>
      </c>
      <c r="D13" s="209">
        <f>+D10-D12</f>
        <v>0</v>
      </c>
      <c r="E13" s="208"/>
    </row>
    <row r="14" spans="1:8" x14ac:dyDescent="0.2">
      <c r="A14" s="211"/>
      <c r="B14" s="224" t="s">
        <v>417</v>
      </c>
      <c r="C14" s="225"/>
      <c r="D14" s="224"/>
      <c r="E14" s="208"/>
    </row>
    <row r="15" spans="1:8" x14ac:dyDescent="0.2">
      <c r="A15" s="211"/>
      <c r="B15" s="224" t="s">
        <v>417</v>
      </c>
      <c r="C15" s="225"/>
      <c r="D15" s="224"/>
      <c r="E15" s="208"/>
    </row>
    <row r="16" spans="1:8" x14ac:dyDescent="0.2">
      <c r="A16" s="211"/>
      <c r="B16" s="223" t="s">
        <v>416</v>
      </c>
      <c r="C16" s="222"/>
      <c r="D16" s="221" t="s">
        <v>415</v>
      </c>
      <c r="E16" s="208"/>
    </row>
    <row r="17" spans="1:5" x14ac:dyDescent="0.2">
      <c r="A17" s="211"/>
      <c r="B17" s="220" t="s">
        <v>414</v>
      </c>
      <c r="C17" s="205"/>
      <c r="D17" s="219" t="s">
        <v>413</v>
      </c>
      <c r="E17" s="208"/>
    </row>
    <row r="18" spans="1:5" x14ac:dyDescent="0.2">
      <c r="A18" s="211"/>
      <c r="B18" s="213"/>
      <c r="C18" s="218" t="s">
        <v>412</v>
      </c>
      <c r="D18" s="217" t="s">
        <v>411</v>
      </c>
      <c r="E18" s="208"/>
    </row>
    <row r="19" spans="1:5" x14ac:dyDescent="0.2">
      <c r="A19" s="211"/>
      <c r="B19" s="213" t="s">
        <v>410</v>
      </c>
      <c r="C19" s="212">
        <v>100000</v>
      </c>
      <c r="D19" s="216"/>
      <c r="E19" s="208"/>
    </row>
    <row r="20" spans="1:5" x14ac:dyDescent="0.2">
      <c r="A20" s="211"/>
      <c r="B20" s="213" t="s">
        <v>409</v>
      </c>
      <c r="C20" s="215">
        <v>2.18E-2</v>
      </c>
      <c r="D20" s="214"/>
      <c r="E20" s="208"/>
    </row>
    <row r="21" spans="1:5" x14ac:dyDescent="0.2">
      <c r="A21" s="211"/>
      <c r="B21" s="213" t="s">
        <v>408</v>
      </c>
      <c r="C21" s="212">
        <f>+C19/(1+C20)</f>
        <v>97866.510080250533</v>
      </c>
      <c r="D21" s="212">
        <f>+D19/(1+D20)</f>
        <v>0</v>
      </c>
      <c r="E21" s="208"/>
    </row>
    <row r="22" spans="1:5" x14ac:dyDescent="0.2">
      <c r="A22" s="211"/>
      <c r="B22" s="210" t="s">
        <v>407</v>
      </c>
      <c r="C22" s="209">
        <f>+C19-C21</f>
        <v>2133.4899197494669</v>
      </c>
      <c r="D22" s="209">
        <f>+D19-D21</f>
        <v>0</v>
      </c>
      <c r="E22" s="208"/>
    </row>
    <row r="23" spans="1:5" x14ac:dyDescent="0.2">
      <c r="A23" s="207"/>
      <c r="B23" s="206"/>
      <c r="C23" s="206"/>
      <c r="D23" s="206"/>
      <c r="E23" s="205"/>
    </row>
    <row r="24" spans="1:5" x14ac:dyDescent="0.2">
      <c r="A24" s="204"/>
      <c r="B24" s="204"/>
      <c r="C24" s="204"/>
      <c r="D24" s="204"/>
      <c r="E24" s="203"/>
    </row>
    <row r="26" spans="1:5" ht="15.75" x14ac:dyDescent="0.25">
      <c r="B26" s="320" t="s">
        <v>406</v>
      </c>
      <c r="C26" s="321"/>
      <c r="D26" s="322"/>
    </row>
    <row r="27" spans="1:5" ht="57.75" customHeight="1" x14ac:dyDescent="0.2">
      <c r="B27" s="323" t="s">
        <v>405</v>
      </c>
      <c r="C27" s="324"/>
      <c r="D27" s="325"/>
    </row>
    <row r="28" spans="1:5" ht="22.5" customHeight="1" x14ac:dyDescent="0.2">
      <c r="B28" s="326" t="s">
        <v>404</v>
      </c>
      <c r="C28" s="327"/>
      <c r="D28" s="328"/>
    </row>
    <row r="29" spans="1:5" ht="43.5" customHeight="1" x14ac:dyDescent="0.2">
      <c r="B29" s="323" t="s">
        <v>403</v>
      </c>
      <c r="C29" s="324"/>
      <c r="D29" s="325"/>
    </row>
    <row r="30" spans="1:5" ht="30" customHeight="1" x14ac:dyDescent="0.2">
      <c r="B30" s="323" t="s">
        <v>402</v>
      </c>
      <c r="C30" s="324"/>
      <c r="D30" s="325"/>
    </row>
    <row r="31" spans="1:5" ht="46.5" customHeight="1" x14ac:dyDescent="0.2">
      <c r="B31" s="323" t="s">
        <v>401</v>
      </c>
      <c r="C31" s="324"/>
      <c r="D31" s="325"/>
    </row>
  </sheetData>
  <sheetProtection password="C0E7" sheet="1" objects="1" scenarios="1"/>
  <mergeCells count="9">
    <mergeCell ref="B4:D4"/>
    <mergeCell ref="B5:D5"/>
    <mergeCell ref="B6:D6"/>
    <mergeCell ref="B26:D26"/>
    <mergeCell ref="B31:D31"/>
    <mergeCell ref="B27:D27"/>
    <mergeCell ref="B28:D28"/>
    <mergeCell ref="B29:D29"/>
    <mergeCell ref="B30:D30"/>
  </mergeCells>
  <pageMargins left="0.75" right="0.75" top="1" bottom="1" header="0.5" footer="0.5"/>
  <pageSetup scale="88" orientation="portrait"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9"/>
  </sheetPr>
  <dimension ref="B1:O69"/>
  <sheetViews>
    <sheetView showGridLines="0" zoomScale="91" zoomScaleNormal="91" workbookViewId="0">
      <pane ySplit="1" topLeftCell="A55" activePane="bottomLeft" state="frozen"/>
      <selection pane="bottomLeft" activeCell="N66" sqref="N66:N67"/>
    </sheetView>
  </sheetViews>
  <sheetFormatPr defaultRowHeight="15" x14ac:dyDescent="0.25"/>
  <cols>
    <col min="1" max="1" width="3.42578125" customWidth="1"/>
    <col min="2" max="2" width="8.42578125" customWidth="1"/>
    <col min="3" max="3" width="7.85546875" customWidth="1"/>
    <col min="4" max="7" width="11.85546875" customWidth="1"/>
    <col min="8" max="9" width="7.85546875" customWidth="1"/>
    <col min="10" max="10" width="6.85546875" style="3" customWidth="1"/>
    <col min="11" max="11" width="10.85546875" customWidth="1"/>
    <col min="12" max="12" width="9.85546875" style="4" customWidth="1"/>
    <col min="13" max="13" width="10.85546875" style="19" customWidth="1"/>
    <col min="14" max="14" width="12.85546875" style="5" customWidth="1"/>
    <col min="15" max="15" width="13.42578125" style="19" customWidth="1"/>
  </cols>
  <sheetData>
    <row r="1" spans="2:14" ht="29.45" customHeight="1" x14ac:dyDescent="0.25">
      <c r="B1" s="603" t="s">
        <v>387</v>
      </c>
      <c r="C1" s="603"/>
      <c r="D1" s="603"/>
      <c r="E1" s="603"/>
      <c r="F1" s="603"/>
      <c r="G1" s="603"/>
      <c r="H1" s="603"/>
      <c r="I1" s="603"/>
      <c r="J1" s="603"/>
      <c r="K1" s="603"/>
      <c r="L1" s="603"/>
      <c r="M1" s="603"/>
      <c r="N1" s="603"/>
    </row>
    <row r="2" spans="2:14" ht="19.350000000000001" customHeight="1" x14ac:dyDescent="0.3">
      <c r="B2" s="534" t="s">
        <v>370</v>
      </c>
      <c r="C2" s="534"/>
      <c r="D2" s="494"/>
      <c r="E2" s="494"/>
      <c r="F2" s="494"/>
      <c r="G2" s="494"/>
      <c r="H2" s="494"/>
      <c r="I2" s="494"/>
      <c r="J2" s="494"/>
      <c r="K2" s="494"/>
      <c r="L2" s="494"/>
      <c r="M2" s="494"/>
      <c r="N2" s="494"/>
    </row>
    <row r="3" spans="2:14" ht="9" customHeight="1" x14ac:dyDescent="0.25">
      <c r="B3" s="390"/>
      <c r="C3" s="391"/>
      <c r="D3" s="391"/>
      <c r="E3" s="391"/>
      <c r="F3" s="391"/>
      <c r="G3" s="391"/>
      <c r="H3" s="391"/>
      <c r="I3" s="391"/>
      <c r="J3" s="391"/>
      <c r="K3" s="391"/>
      <c r="L3" s="391"/>
      <c r="M3" s="391"/>
      <c r="N3" s="391"/>
    </row>
    <row r="4" spans="2:14" ht="15.75" x14ac:dyDescent="0.25">
      <c r="B4" s="460" t="s">
        <v>293</v>
      </c>
      <c r="C4" s="461"/>
      <c r="D4" s="461"/>
      <c r="E4" s="461"/>
      <c r="F4" s="461"/>
      <c r="G4" s="461"/>
      <c r="H4" s="461"/>
      <c r="I4" s="461"/>
      <c r="J4" s="461"/>
      <c r="K4" s="461"/>
      <c r="L4" s="461"/>
      <c r="M4" s="461"/>
      <c r="N4" s="462"/>
    </row>
    <row r="5" spans="2:14" ht="15.95" customHeight="1" x14ac:dyDescent="0.25">
      <c r="B5" s="535" t="s">
        <v>294</v>
      </c>
      <c r="C5" s="535"/>
      <c r="D5" s="536" t="s">
        <v>295</v>
      </c>
      <c r="E5" s="536"/>
      <c r="F5" s="536"/>
      <c r="G5" s="537"/>
      <c r="H5" s="137" t="s">
        <v>296</v>
      </c>
      <c r="I5" s="137" t="s">
        <v>297</v>
      </c>
      <c r="J5" s="137" t="s">
        <v>1</v>
      </c>
      <c r="K5" s="137" t="s">
        <v>327</v>
      </c>
      <c r="L5" s="137" t="s">
        <v>34</v>
      </c>
      <c r="M5" s="137" t="s">
        <v>69</v>
      </c>
      <c r="N5" s="137" t="s">
        <v>298</v>
      </c>
    </row>
    <row r="6" spans="2:14" ht="60" customHeight="1" x14ac:dyDescent="0.25">
      <c r="B6" s="472"/>
      <c r="C6" s="473"/>
      <c r="D6" s="457"/>
      <c r="E6" s="457"/>
      <c r="F6" s="457"/>
      <c r="G6" s="457"/>
      <c r="H6" s="150"/>
      <c r="I6" s="151"/>
      <c r="J6" s="152"/>
      <c r="K6" s="92">
        <f>H6*I6</f>
        <v>0</v>
      </c>
      <c r="L6" s="159"/>
      <c r="M6" s="92">
        <f>K6*L6</f>
        <v>0</v>
      </c>
      <c r="N6" s="77">
        <f>K6+M6</f>
        <v>0</v>
      </c>
    </row>
    <row r="7" spans="2:14" ht="60" customHeight="1" x14ac:dyDescent="0.25">
      <c r="B7" s="472"/>
      <c r="C7" s="473"/>
      <c r="D7" s="457"/>
      <c r="E7" s="457"/>
      <c r="F7" s="457"/>
      <c r="G7" s="457"/>
      <c r="H7" s="155"/>
      <c r="I7" s="154"/>
      <c r="J7" s="155"/>
      <c r="K7" s="92">
        <f t="shared" ref="K7:K8" si="0">H7*I7</f>
        <v>0</v>
      </c>
      <c r="L7" s="159"/>
      <c r="M7" s="92">
        <f t="shared" ref="M7:M8" si="1">K7*L7</f>
        <v>0</v>
      </c>
      <c r="N7" s="77">
        <f t="shared" ref="N7:N8" si="2">K7+M7</f>
        <v>0</v>
      </c>
    </row>
    <row r="8" spans="2:14" ht="60" customHeight="1" x14ac:dyDescent="0.25">
      <c r="B8" s="472"/>
      <c r="C8" s="473"/>
      <c r="D8" s="457"/>
      <c r="E8" s="457"/>
      <c r="F8" s="457"/>
      <c r="G8" s="457"/>
      <c r="H8" s="155"/>
      <c r="I8" s="154"/>
      <c r="J8" s="155"/>
      <c r="K8" s="92">
        <f t="shared" si="0"/>
        <v>0</v>
      </c>
      <c r="L8" s="159"/>
      <c r="M8" s="92">
        <f t="shared" si="1"/>
        <v>0</v>
      </c>
      <c r="N8" s="77">
        <f t="shared" si="2"/>
        <v>0</v>
      </c>
    </row>
    <row r="9" spans="2:14" ht="15.75" x14ac:dyDescent="0.25">
      <c r="B9" s="350" t="s">
        <v>342</v>
      </c>
      <c r="C9" s="350"/>
      <c r="D9" s="350"/>
      <c r="E9" s="350"/>
      <c r="F9" s="350"/>
      <c r="G9" s="350"/>
      <c r="H9" s="350"/>
      <c r="I9" s="350"/>
      <c r="J9" s="350"/>
      <c r="K9" s="96">
        <f>SUM(K6:K8)</f>
        <v>0</v>
      </c>
      <c r="L9" s="97"/>
      <c r="M9" s="96">
        <f>SUM(M6:M8)</f>
        <v>0</v>
      </c>
      <c r="N9" s="90">
        <f>SUM(N6:N8)</f>
        <v>0</v>
      </c>
    </row>
    <row r="10" spans="2:14" ht="15.75" x14ac:dyDescent="0.25">
      <c r="B10" s="452" t="s">
        <v>299</v>
      </c>
      <c r="C10" s="453"/>
      <c r="D10" s="453"/>
      <c r="E10" s="453"/>
      <c r="F10" s="453"/>
      <c r="G10" s="453"/>
      <c r="H10" s="453"/>
      <c r="I10" s="453"/>
      <c r="J10" s="453"/>
      <c r="K10" s="453"/>
      <c r="L10" s="453"/>
      <c r="M10" s="453"/>
      <c r="N10" s="454"/>
    </row>
    <row r="11" spans="2:14" ht="15.95" customHeight="1" x14ac:dyDescent="0.25">
      <c r="B11" s="538" t="s">
        <v>294</v>
      </c>
      <c r="C11" s="537"/>
      <c r="D11" s="539" t="s">
        <v>300</v>
      </c>
      <c r="E11" s="539"/>
      <c r="F11" s="539"/>
      <c r="G11" s="539"/>
      <c r="H11" s="137" t="s">
        <v>296</v>
      </c>
      <c r="I11" s="137" t="s">
        <v>297</v>
      </c>
      <c r="J11" s="137" t="s">
        <v>1</v>
      </c>
      <c r="K11" s="137" t="s">
        <v>327</v>
      </c>
      <c r="L11" s="137" t="s">
        <v>34</v>
      </c>
      <c r="M11" s="137" t="s">
        <v>69</v>
      </c>
      <c r="N11" s="137" t="s">
        <v>298</v>
      </c>
    </row>
    <row r="12" spans="2:14" ht="60" customHeight="1" x14ac:dyDescent="0.3">
      <c r="B12" s="472"/>
      <c r="C12" s="473"/>
      <c r="D12" s="365"/>
      <c r="E12" s="365"/>
      <c r="F12" s="365"/>
      <c r="G12" s="365"/>
      <c r="H12" s="150"/>
      <c r="I12" s="151"/>
      <c r="J12" s="152"/>
      <c r="K12" s="92">
        <f t="shared" ref="K12:K16" si="3">H12*I12</f>
        <v>0</v>
      </c>
      <c r="L12" s="159"/>
      <c r="M12" s="92">
        <f t="shared" ref="M12:M16" si="4">K12*L12</f>
        <v>0</v>
      </c>
      <c r="N12" s="77">
        <f t="shared" ref="N12:N16" si="5">K12+M12</f>
        <v>0</v>
      </c>
    </row>
    <row r="13" spans="2:14" ht="60" customHeight="1" x14ac:dyDescent="0.3">
      <c r="B13" s="472"/>
      <c r="C13" s="473"/>
      <c r="D13" s="365"/>
      <c r="E13" s="365"/>
      <c r="F13" s="365"/>
      <c r="G13" s="365"/>
      <c r="H13" s="153"/>
      <c r="I13" s="154"/>
      <c r="J13" s="155"/>
      <c r="K13" s="92">
        <f t="shared" si="3"/>
        <v>0</v>
      </c>
      <c r="L13" s="160"/>
      <c r="M13" s="92">
        <f t="shared" si="4"/>
        <v>0</v>
      </c>
      <c r="N13" s="77">
        <f t="shared" si="5"/>
        <v>0</v>
      </c>
    </row>
    <row r="14" spans="2:14" ht="60" customHeight="1" x14ac:dyDescent="0.3">
      <c r="B14" s="472"/>
      <c r="C14" s="473"/>
      <c r="D14" s="365"/>
      <c r="E14" s="365"/>
      <c r="F14" s="365"/>
      <c r="G14" s="365"/>
      <c r="H14" s="153"/>
      <c r="I14" s="154"/>
      <c r="J14" s="155"/>
      <c r="K14" s="92">
        <f t="shared" si="3"/>
        <v>0</v>
      </c>
      <c r="L14" s="160"/>
      <c r="M14" s="92">
        <f t="shared" si="4"/>
        <v>0</v>
      </c>
      <c r="N14" s="77">
        <f t="shared" si="5"/>
        <v>0</v>
      </c>
    </row>
    <row r="15" spans="2:14" ht="60" customHeight="1" x14ac:dyDescent="0.3">
      <c r="B15" s="472"/>
      <c r="C15" s="473"/>
      <c r="D15" s="365"/>
      <c r="E15" s="365"/>
      <c r="F15" s="365"/>
      <c r="G15" s="365"/>
      <c r="H15" s="153"/>
      <c r="I15" s="154"/>
      <c r="J15" s="155"/>
      <c r="K15" s="92">
        <f t="shared" si="3"/>
        <v>0</v>
      </c>
      <c r="L15" s="160"/>
      <c r="M15" s="92">
        <f t="shared" si="4"/>
        <v>0</v>
      </c>
      <c r="N15" s="77">
        <f t="shared" si="5"/>
        <v>0</v>
      </c>
    </row>
    <row r="16" spans="2:14" ht="60" customHeight="1" x14ac:dyDescent="0.3">
      <c r="B16" s="471"/>
      <c r="C16" s="471"/>
      <c r="D16" s="366"/>
      <c r="E16" s="367"/>
      <c r="F16" s="367"/>
      <c r="G16" s="368"/>
      <c r="H16" s="153"/>
      <c r="I16" s="154"/>
      <c r="J16" s="155"/>
      <c r="K16" s="92">
        <f t="shared" si="3"/>
        <v>0</v>
      </c>
      <c r="L16" s="160"/>
      <c r="M16" s="92">
        <f t="shared" si="4"/>
        <v>0</v>
      </c>
      <c r="N16" s="77">
        <f t="shared" si="5"/>
        <v>0</v>
      </c>
    </row>
    <row r="17" spans="2:14" ht="15.75" x14ac:dyDescent="0.25">
      <c r="B17" s="350" t="s">
        <v>343</v>
      </c>
      <c r="C17" s="350"/>
      <c r="D17" s="350"/>
      <c r="E17" s="350"/>
      <c r="F17" s="350"/>
      <c r="G17" s="350"/>
      <c r="H17" s="350"/>
      <c r="I17" s="350"/>
      <c r="J17" s="350"/>
      <c r="K17" s="98">
        <f>SUM(K12:K16)</f>
        <v>0</v>
      </c>
      <c r="L17" s="99"/>
      <c r="M17" s="98">
        <f>SUM(M12:M16)</f>
        <v>0</v>
      </c>
      <c r="N17" s="90">
        <f>SUM(N12:N16)</f>
        <v>0</v>
      </c>
    </row>
    <row r="18" spans="2:14" ht="15.75" x14ac:dyDescent="0.25">
      <c r="B18" s="452" t="s">
        <v>301</v>
      </c>
      <c r="C18" s="453"/>
      <c r="D18" s="453"/>
      <c r="E18" s="453"/>
      <c r="F18" s="453"/>
      <c r="G18" s="453"/>
      <c r="H18" s="453"/>
      <c r="I18" s="453"/>
      <c r="J18" s="453"/>
      <c r="K18" s="453"/>
      <c r="L18" s="453"/>
      <c r="M18" s="453"/>
      <c r="N18" s="454"/>
    </row>
    <row r="19" spans="2:14" ht="33" x14ac:dyDescent="0.25">
      <c r="B19" s="535" t="s">
        <v>294</v>
      </c>
      <c r="C19" s="535"/>
      <c r="D19" s="535" t="s">
        <v>295</v>
      </c>
      <c r="E19" s="535"/>
      <c r="F19" s="535"/>
      <c r="G19" s="535"/>
      <c r="H19" s="137" t="s">
        <v>296</v>
      </c>
      <c r="I19" s="137" t="s">
        <v>297</v>
      </c>
      <c r="J19" s="137" t="s">
        <v>1</v>
      </c>
      <c r="K19" s="137" t="s">
        <v>327</v>
      </c>
      <c r="L19" s="137" t="s">
        <v>34</v>
      </c>
      <c r="M19" s="137" t="s">
        <v>69</v>
      </c>
      <c r="N19" s="137" t="s">
        <v>298</v>
      </c>
    </row>
    <row r="20" spans="2:14" ht="60" customHeight="1" x14ac:dyDescent="0.3">
      <c r="B20" s="474"/>
      <c r="C20" s="475"/>
      <c r="D20" s="366"/>
      <c r="E20" s="367"/>
      <c r="F20" s="367"/>
      <c r="G20" s="368"/>
      <c r="H20" s="153"/>
      <c r="I20" s="154"/>
      <c r="J20" s="155"/>
      <c r="K20" s="92">
        <f t="shared" ref="K20:K22" si="6">H20*I20</f>
        <v>0</v>
      </c>
      <c r="L20" s="161"/>
      <c r="M20" s="92">
        <f t="shared" ref="M20:M22" si="7">K20*L20</f>
        <v>0</v>
      </c>
      <c r="N20" s="77">
        <f t="shared" ref="N20:N22" si="8">K20+M20</f>
        <v>0</v>
      </c>
    </row>
    <row r="21" spans="2:14" ht="60" customHeight="1" x14ac:dyDescent="0.3">
      <c r="B21" s="474"/>
      <c r="C21" s="475"/>
      <c r="D21" s="366"/>
      <c r="E21" s="367"/>
      <c r="F21" s="367"/>
      <c r="G21" s="368"/>
      <c r="H21" s="153"/>
      <c r="I21" s="154"/>
      <c r="J21" s="155"/>
      <c r="K21" s="92">
        <f t="shared" si="6"/>
        <v>0</v>
      </c>
      <c r="L21" s="161"/>
      <c r="M21" s="92">
        <f t="shared" si="7"/>
        <v>0</v>
      </c>
      <c r="N21" s="77">
        <f t="shared" si="8"/>
        <v>0</v>
      </c>
    </row>
    <row r="22" spans="2:14" ht="60" customHeight="1" x14ac:dyDescent="0.3">
      <c r="B22" s="474"/>
      <c r="C22" s="475"/>
      <c r="D22" s="366"/>
      <c r="E22" s="367"/>
      <c r="F22" s="367"/>
      <c r="G22" s="368"/>
      <c r="H22" s="153"/>
      <c r="I22" s="154"/>
      <c r="J22" s="155"/>
      <c r="K22" s="92">
        <f t="shared" si="6"/>
        <v>0</v>
      </c>
      <c r="L22" s="161"/>
      <c r="M22" s="92">
        <f t="shared" si="7"/>
        <v>0</v>
      </c>
      <c r="N22" s="77">
        <f t="shared" si="8"/>
        <v>0</v>
      </c>
    </row>
    <row r="23" spans="2:14" ht="16.5" x14ac:dyDescent="0.25">
      <c r="B23" s="351" t="s">
        <v>344</v>
      </c>
      <c r="C23" s="351"/>
      <c r="D23" s="351"/>
      <c r="E23" s="351"/>
      <c r="F23" s="351"/>
      <c r="G23" s="351"/>
      <c r="H23" s="351"/>
      <c r="I23" s="351"/>
      <c r="J23" s="351"/>
      <c r="K23" s="101">
        <f>SUM(K20:K22)</f>
        <v>0</v>
      </c>
      <c r="L23" s="100"/>
      <c r="M23" s="101">
        <f>SUM(M20:M22)</f>
        <v>0</v>
      </c>
      <c r="N23" s="91">
        <f>N20+N21+N22</f>
        <v>0</v>
      </c>
    </row>
    <row r="24" spans="2:14" ht="15.75" x14ac:dyDescent="0.25">
      <c r="B24" s="452" t="s">
        <v>317</v>
      </c>
      <c r="C24" s="453"/>
      <c r="D24" s="453"/>
      <c r="E24" s="453"/>
      <c r="F24" s="453"/>
      <c r="G24" s="453"/>
      <c r="H24" s="453"/>
      <c r="I24" s="453"/>
      <c r="J24" s="453"/>
      <c r="K24" s="453"/>
      <c r="L24" s="453"/>
      <c r="M24" s="453"/>
      <c r="N24" s="454"/>
    </row>
    <row r="25" spans="2:14" ht="16.5" x14ac:dyDescent="0.25">
      <c r="B25" s="535" t="s">
        <v>329</v>
      </c>
      <c r="C25" s="535"/>
      <c r="D25" s="538" t="s">
        <v>328</v>
      </c>
      <c r="E25" s="536"/>
      <c r="F25" s="536"/>
      <c r="G25" s="536"/>
      <c r="H25" s="536"/>
      <c r="I25" s="536"/>
      <c r="J25" s="536"/>
      <c r="K25" s="536"/>
      <c r="L25" s="536"/>
      <c r="M25" s="537"/>
      <c r="N25" s="137" t="s">
        <v>298</v>
      </c>
    </row>
    <row r="26" spans="2:14" ht="24.95" customHeight="1" x14ac:dyDescent="0.3">
      <c r="B26" s="457"/>
      <c r="C26" s="457"/>
      <c r="D26" s="474"/>
      <c r="E26" s="476"/>
      <c r="F26" s="476"/>
      <c r="G26" s="476"/>
      <c r="H26" s="476"/>
      <c r="I26" s="476"/>
      <c r="J26" s="476"/>
      <c r="K26" s="476"/>
      <c r="L26" s="476"/>
      <c r="M26" s="475"/>
      <c r="N26" s="162"/>
    </row>
    <row r="27" spans="2:14" ht="24.95" customHeight="1" x14ac:dyDescent="0.3">
      <c r="B27" s="457"/>
      <c r="C27" s="457"/>
      <c r="D27" s="474"/>
      <c r="E27" s="476"/>
      <c r="F27" s="476"/>
      <c r="G27" s="476"/>
      <c r="H27" s="476"/>
      <c r="I27" s="476"/>
      <c r="J27" s="476"/>
      <c r="K27" s="476"/>
      <c r="L27" s="476"/>
      <c r="M27" s="475"/>
      <c r="N27" s="162"/>
    </row>
    <row r="28" spans="2:14" ht="16.5" x14ac:dyDescent="0.25">
      <c r="B28" s="411" t="s">
        <v>304</v>
      </c>
      <c r="C28" s="412"/>
      <c r="D28" s="412"/>
      <c r="E28" s="412"/>
      <c r="F28" s="412"/>
      <c r="G28" s="412"/>
      <c r="H28" s="412"/>
      <c r="I28" s="412"/>
      <c r="J28" s="412"/>
      <c r="K28" s="412"/>
      <c r="L28" s="412"/>
      <c r="M28" s="413"/>
      <c r="N28" s="91">
        <f>N26+N27</f>
        <v>0</v>
      </c>
    </row>
    <row r="29" spans="2:14" ht="15.75" x14ac:dyDescent="0.25">
      <c r="B29" s="452" t="s">
        <v>318</v>
      </c>
      <c r="C29" s="453"/>
      <c r="D29" s="453"/>
      <c r="E29" s="453"/>
      <c r="F29" s="453"/>
      <c r="G29" s="453"/>
      <c r="H29" s="453"/>
      <c r="I29" s="453"/>
      <c r="J29" s="453"/>
      <c r="K29" s="453"/>
      <c r="L29" s="453"/>
      <c r="M29" s="453"/>
      <c r="N29" s="454"/>
    </row>
    <row r="30" spans="2:14" ht="16.5" x14ac:dyDescent="0.25">
      <c r="B30" s="542"/>
      <c r="C30" s="543"/>
      <c r="D30" s="543" t="s">
        <v>302</v>
      </c>
      <c r="E30" s="543"/>
      <c r="F30" s="543"/>
      <c r="G30" s="543"/>
      <c r="H30" s="543"/>
      <c r="I30" s="543"/>
      <c r="J30" s="543"/>
      <c r="K30" s="543"/>
      <c r="L30" s="543"/>
      <c r="M30" s="544"/>
      <c r="N30" s="137" t="s">
        <v>303</v>
      </c>
    </row>
    <row r="31" spans="2:14" ht="30" customHeight="1" x14ac:dyDescent="0.3">
      <c r="B31" s="375" t="s">
        <v>330</v>
      </c>
      <c r="C31" s="375"/>
      <c r="D31" s="465"/>
      <c r="E31" s="466"/>
      <c r="F31" s="466"/>
      <c r="G31" s="466"/>
      <c r="H31" s="466"/>
      <c r="I31" s="466"/>
      <c r="J31" s="466"/>
      <c r="K31" s="466"/>
      <c r="L31" s="466"/>
      <c r="M31" s="467"/>
      <c r="N31" s="78">
        <f>M6+M7+M8</f>
        <v>0</v>
      </c>
    </row>
    <row r="32" spans="2:14" ht="30" customHeight="1" x14ac:dyDescent="0.3">
      <c r="B32" s="540" t="s">
        <v>331</v>
      </c>
      <c r="C32" s="541"/>
      <c r="D32" s="465"/>
      <c r="E32" s="466"/>
      <c r="F32" s="466"/>
      <c r="G32" s="466"/>
      <c r="H32" s="466"/>
      <c r="I32" s="466"/>
      <c r="J32" s="466"/>
      <c r="K32" s="466"/>
      <c r="L32" s="466"/>
      <c r="M32" s="467"/>
      <c r="N32" s="78">
        <f>SUM(M12:M16)</f>
        <v>0</v>
      </c>
    </row>
    <row r="33" spans="2:14" ht="30" customHeight="1" x14ac:dyDescent="0.3">
      <c r="B33" s="375" t="s">
        <v>332</v>
      </c>
      <c r="C33" s="375"/>
      <c r="D33" s="465"/>
      <c r="E33" s="466"/>
      <c r="F33" s="466"/>
      <c r="G33" s="466"/>
      <c r="H33" s="466"/>
      <c r="I33" s="466"/>
      <c r="J33" s="466"/>
      <c r="K33" s="466"/>
      <c r="L33" s="466"/>
      <c r="M33" s="467"/>
      <c r="N33" s="78">
        <f>SUM(M20:M22)</f>
        <v>0</v>
      </c>
    </row>
    <row r="34" spans="2:14" ht="15.75" x14ac:dyDescent="0.25">
      <c r="B34" s="350" t="s">
        <v>309</v>
      </c>
      <c r="C34" s="350"/>
      <c r="D34" s="350"/>
      <c r="E34" s="350"/>
      <c r="F34" s="350"/>
      <c r="G34" s="350"/>
      <c r="H34" s="350"/>
      <c r="I34" s="350"/>
      <c r="J34" s="350"/>
      <c r="K34" s="350"/>
      <c r="L34" s="350"/>
      <c r="M34" s="350"/>
      <c r="N34" s="93">
        <f>SUM(N31:N33)</f>
        <v>0</v>
      </c>
    </row>
    <row r="35" spans="2:14" ht="15.75" x14ac:dyDescent="0.25">
      <c r="B35" s="460" t="s">
        <v>319</v>
      </c>
      <c r="C35" s="461"/>
      <c r="D35" s="461"/>
      <c r="E35" s="461"/>
      <c r="F35" s="461"/>
      <c r="G35" s="461"/>
      <c r="H35" s="461"/>
      <c r="I35" s="461"/>
      <c r="J35" s="461"/>
      <c r="K35" s="461"/>
      <c r="L35" s="461"/>
      <c r="M35" s="461"/>
      <c r="N35" s="462"/>
    </row>
    <row r="36" spans="2:14" ht="16.5" x14ac:dyDescent="0.3">
      <c r="B36" s="545" t="s">
        <v>305</v>
      </c>
      <c r="C36" s="546"/>
      <c r="D36" s="547" t="s">
        <v>306</v>
      </c>
      <c r="E36" s="548"/>
      <c r="F36" s="548"/>
      <c r="G36" s="548"/>
      <c r="H36" s="548"/>
      <c r="I36" s="548"/>
      <c r="J36" s="548"/>
      <c r="K36" s="549"/>
      <c r="L36" s="133" t="s">
        <v>307</v>
      </c>
      <c r="M36" s="134" t="s">
        <v>308</v>
      </c>
      <c r="N36" s="137" t="s">
        <v>298</v>
      </c>
    </row>
    <row r="37" spans="2:14" ht="30" customHeight="1" x14ac:dyDescent="0.3">
      <c r="B37" s="365"/>
      <c r="C37" s="365"/>
      <c r="D37" s="477"/>
      <c r="E37" s="478"/>
      <c r="F37" s="478"/>
      <c r="G37" s="478"/>
      <c r="H37" s="478"/>
      <c r="I37" s="478"/>
      <c r="J37" s="478"/>
      <c r="K37" s="479"/>
      <c r="L37" s="163"/>
      <c r="M37" s="164"/>
      <c r="N37" s="168"/>
    </row>
    <row r="38" spans="2:14" ht="30" customHeight="1" x14ac:dyDescent="0.3">
      <c r="B38" s="366"/>
      <c r="C38" s="368"/>
      <c r="D38" s="507"/>
      <c r="E38" s="508"/>
      <c r="F38" s="508"/>
      <c r="G38" s="508"/>
      <c r="H38" s="508"/>
      <c r="I38" s="508"/>
      <c r="J38" s="508"/>
      <c r="K38" s="509"/>
      <c r="L38" s="165"/>
      <c r="M38" s="166"/>
      <c r="N38" s="168"/>
    </row>
    <row r="39" spans="2:14" ht="30" customHeight="1" x14ac:dyDescent="0.3">
      <c r="B39" s="480"/>
      <c r="C39" s="480"/>
      <c r="D39" s="465"/>
      <c r="E39" s="466"/>
      <c r="F39" s="466"/>
      <c r="G39" s="466"/>
      <c r="H39" s="466"/>
      <c r="I39" s="466"/>
      <c r="J39" s="466"/>
      <c r="K39" s="467"/>
      <c r="L39" s="165"/>
      <c r="M39" s="166"/>
      <c r="N39" s="168"/>
    </row>
    <row r="40" spans="2:14" ht="15.75" x14ac:dyDescent="0.25">
      <c r="B40" s="407" t="s">
        <v>311</v>
      </c>
      <c r="C40" s="407"/>
      <c r="D40" s="407"/>
      <c r="E40" s="407"/>
      <c r="F40" s="407"/>
      <c r="G40" s="407"/>
      <c r="H40" s="407"/>
      <c r="I40" s="407"/>
      <c r="J40" s="407"/>
      <c r="K40" s="407"/>
      <c r="L40" s="407"/>
      <c r="M40" s="407"/>
      <c r="N40" s="90">
        <f>SUM(N37:N39)</f>
        <v>0</v>
      </c>
    </row>
    <row r="41" spans="2:14" ht="15.75" x14ac:dyDescent="0.25">
      <c r="B41" s="460" t="s">
        <v>320</v>
      </c>
      <c r="C41" s="461"/>
      <c r="D41" s="461"/>
      <c r="E41" s="461"/>
      <c r="F41" s="461"/>
      <c r="G41" s="461"/>
      <c r="H41" s="461"/>
      <c r="I41" s="461"/>
      <c r="J41" s="461"/>
      <c r="K41" s="461"/>
      <c r="L41" s="461"/>
      <c r="M41" s="461"/>
      <c r="N41" s="462"/>
    </row>
    <row r="42" spans="2:14" ht="16.5" x14ac:dyDescent="0.3">
      <c r="B42" s="550" t="s">
        <v>305</v>
      </c>
      <c r="C42" s="550"/>
      <c r="D42" s="551" t="s">
        <v>310</v>
      </c>
      <c r="E42" s="552"/>
      <c r="F42" s="552"/>
      <c r="G42" s="552"/>
      <c r="H42" s="552"/>
      <c r="I42" s="552"/>
      <c r="J42" s="552"/>
      <c r="K42" s="552"/>
      <c r="L42" s="552"/>
      <c r="M42" s="553"/>
      <c r="N42" s="137" t="s">
        <v>298</v>
      </c>
    </row>
    <row r="43" spans="2:14" ht="30" customHeight="1" x14ac:dyDescent="0.3">
      <c r="B43" s="365"/>
      <c r="C43" s="365"/>
      <c r="D43" s="365"/>
      <c r="E43" s="365"/>
      <c r="F43" s="365"/>
      <c r="G43" s="365"/>
      <c r="H43" s="365"/>
      <c r="I43" s="365"/>
      <c r="J43" s="365"/>
      <c r="K43" s="365"/>
      <c r="L43" s="365"/>
      <c r="M43" s="365"/>
      <c r="N43" s="168"/>
    </row>
    <row r="44" spans="2:14" ht="30" customHeight="1" x14ac:dyDescent="0.3">
      <c r="B44" s="365"/>
      <c r="C44" s="365"/>
      <c r="D44" s="365"/>
      <c r="E44" s="365"/>
      <c r="F44" s="365"/>
      <c r="G44" s="365"/>
      <c r="H44" s="365"/>
      <c r="I44" s="365"/>
      <c r="J44" s="365"/>
      <c r="K44" s="365"/>
      <c r="L44" s="365"/>
      <c r="M44" s="365"/>
      <c r="N44" s="168"/>
    </row>
    <row r="45" spans="2:14" ht="30" customHeight="1" x14ac:dyDescent="0.3">
      <c r="B45" s="365"/>
      <c r="C45" s="365"/>
      <c r="D45" s="365"/>
      <c r="E45" s="365"/>
      <c r="F45" s="365"/>
      <c r="G45" s="365"/>
      <c r="H45" s="365"/>
      <c r="I45" s="365"/>
      <c r="J45" s="365"/>
      <c r="K45" s="365"/>
      <c r="L45" s="365"/>
      <c r="M45" s="365"/>
      <c r="N45" s="168"/>
    </row>
    <row r="46" spans="2:14" ht="30" customHeight="1" x14ac:dyDescent="0.3">
      <c r="B46" s="365"/>
      <c r="C46" s="365"/>
      <c r="D46" s="365"/>
      <c r="E46" s="365"/>
      <c r="F46" s="365"/>
      <c r="G46" s="365"/>
      <c r="H46" s="365"/>
      <c r="I46" s="365"/>
      <c r="J46" s="365"/>
      <c r="K46" s="365"/>
      <c r="L46" s="365"/>
      <c r="M46" s="365"/>
      <c r="N46" s="168"/>
    </row>
    <row r="47" spans="2:14" ht="15.75" x14ac:dyDescent="0.25">
      <c r="B47" s="350" t="s">
        <v>313</v>
      </c>
      <c r="C47" s="350"/>
      <c r="D47" s="350"/>
      <c r="E47" s="350"/>
      <c r="F47" s="350"/>
      <c r="G47" s="350"/>
      <c r="H47" s="350"/>
      <c r="I47" s="350"/>
      <c r="J47" s="350"/>
      <c r="K47" s="350"/>
      <c r="L47" s="350"/>
      <c r="M47" s="350"/>
      <c r="N47" s="90">
        <f>SUM(N43:N46)</f>
        <v>0</v>
      </c>
    </row>
    <row r="48" spans="2:14" ht="15.75" x14ac:dyDescent="0.25">
      <c r="B48" s="452" t="s">
        <v>321</v>
      </c>
      <c r="C48" s="453"/>
      <c r="D48" s="453"/>
      <c r="E48" s="453"/>
      <c r="F48" s="453"/>
      <c r="G48" s="453"/>
      <c r="H48" s="453"/>
      <c r="I48" s="453"/>
      <c r="J48" s="453"/>
      <c r="K48" s="453"/>
      <c r="L48" s="453"/>
      <c r="M48" s="453"/>
      <c r="N48" s="454"/>
    </row>
    <row r="49" spans="2:14" ht="16.5" x14ac:dyDescent="0.25">
      <c r="B49" s="542" t="s">
        <v>335</v>
      </c>
      <c r="C49" s="543"/>
      <c r="D49" s="543"/>
      <c r="E49" s="543"/>
      <c r="F49" s="543"/>
      <c r="G49" s="544"/>
      <c r="H49" s="557" t="s">
        <v>333</v>
      </c>
      <c r="I49" s="558"/>
      <c r="J49" s="557" t="s">
        <v>334</v>
      </c>
      <c r="K49" s="558"/>
      <c r="L49" s="132" t="s">
        <v>312</v>
      </c>
      <c r="M49" s="132" t="s">
        <v>308</v>
      </c>
      <c r="N49" s="137" t="s">
        <v>303</v>
      </c>
    </row>
    <row r="50" spans="2:14" ht="30" customHeight="1" x14ac:dyDescent="0.3">
      <c r="B50" s="365"/>
      <c r="C50" s="365"/>
      <c r="D50" s="365"/>
      <c r="E50" s="365"/>
      <c r="F50" s="365"/>
      <c r="G50" s="365"/>
      <c r="H50" s="556"/>
      <c r="I50" s="556"/>
      <c r="J50" s="556"/>
      <c r="K50" s="556"/>
      <c r="L50" s="169"/>
      <c r="M50" s="170"/>
      <c r="N50" s="167"/>
    </row>
    <row r="51" spans="2:14" ht="30" customHeight="1" x14ac:dyDescent="0.3">
      <c r="B51" s="366"/>
      <c r="C51" s="367"/>
      <c r="D51" s="367"/>
      <c r="E51" s="367"/>
      <c r="F51" s="367"/>
      <c r="G51" s="368"/>
      <c r="H51" s="554"/>
      <c r="I51" s="555"/>
      <c r="J51" s="554"/>
      <c r="K51" s="555"/>
      <c r="L51" s="169"/>
      <c r="M51" s="170"/>
      <c r="N51" s="167"/>
    </row>
    <row r="52" spans="2:14" ht="30" customHeight="1" x14ac:dyDescent="0.3">
      <c r="B52" s="365"/>
      <c r="C52" s="365"/>
      <c r="D52" s="365"/>
      <c r="E52" s="365"/>
      <c r="F52" s="365"/>
      <c r="G52" s="365"/>
      <c r="H52" s="556"/>
      <c r="I52" s="556"/>
      <c r="J52" s="556"/>
      <c r="K52" s="556"/>
      <c r="L52" s="169"/>
      <c r="M52" s="170"/>
      <c r="N52" s="167"/>
    </row>
    <row r="53" spans="2:14" ht="30" customHeight="1" x14ac:dyDescent="0.3">
      <c r="B53" s="365"/>
      <c r="C53" s="365"/>
      <c r="D53" s="365"/>
      <c r="E53" s="365"/>
      <c r="F53" s="365"/>
      <c r="G53" s="365"/>
      <c r="H53" s="556"/>
      <c r="I53" s="556"/>
      <c r="J53" s="556"/>
      <c r="K53" s="556"/>
      <c r="L53" s="169"/>
      <c r="M53" s="170"/>
      <c r="N53" s="167"/>
    </row>
    <row r="54" spans="2:14" ht="15.75" x14ac:dyDescent="0.25">
      <c r="B54" s="350" t="s">
        <v>315</v>
      </c>
      <c r="C54" s="350"/>
      <c r="D54" s="350"/>
      <c r="E54" s="350"/>
      <c r="F54" s="350"/>
      <c r="G54" s="350"/>
      <c r="H54" s="350"/>
      <c r="I54" s="350"/>
      <c r="J54" s="350"/>
      <c r="K54" s="350"/>
      <c r="L54" s="350"/>
      <c r="M54" s="350"/>
      <c r="N54" s="90">
        <f>SUM(N50:N53)</f>
        <v>0</v>
      </c>
    </row>
    <row r="55" spans="2:14" ht="15.75" x14ac:dyDescent="0.25">
      <c r="B55" s="452" t="s">
        <v>322</v>
      </c>
      <c r="C55" s="453"/>
      <c r="D55" s="453"/>
      <c r="E55" s="453"/>
      <c r="F55" s="453"/>
      <c r="G55" s="453"/>
      <c r="H55" s="453"/>
      <c r="I55" s="453"/>
      <c r="J55" s="453"/>
      <c r="K55" s="453"/>
      <c r="L55" s="453"/>
      <c r="M55" s="453"/>
      <c r="N55" s="454"/>
    </row>
    <row r="56" spans="2:14" ht="16.5" x14ac:dyDescent="0.3">
      <c r="B56" s="561" t="s">
        <v>336</v>
      </c>
      <c r="C56" s="561"/>
      <c r="D56" s="548" t="s">
        <v>314</v>
      </c>
      <c r="E56" s="548"/>
      <c r="F56" s="548"/>
      <c r="G56" s="548"/>
      <c r="H56" s="548"/>
      <c r="I56" s="548"/>
      <c r="J56" s="548"/>
      <c r="K56" s="548"/>
      <c r="L56" s="548"/>
      <c r="M56" s="549"/>
      <c r="N56" s="137" t="s">
        <v>298</v>
      </c>
    </row>
    <row r="57" spans="2:14" ht="30" customHeight="1" x14ac:dyDescent="0.3">
      <c r="B57" s="559"/>
      <c r="C57" s="559"/>
      <c r="D57" s="560"/>
      <c r="E57" s="560"/>
      <c r="F57" s="560"/>
      <c r="G57" s="560"/>
      <c r="H57" s="560"/>
      <c r="I57" s="560"/>
      <c r="J57" s="560"/>
      <c r="K57" s="560"/>
      <c r="L57" s="560"/>
      <c r="M57" s="560"/>
      <c r="N57" s="171"/>
    </row>
    <row r="58" spans="2:14" ht="30" customHeight="1" x14ac:dyDescent="0.3">
      <c r="B58" s="559"/>
      <c r="C58" s="559"/>
      <c r="D58" s="560"/>
      <c r="E58" s="560"/>
      <c r="F58" s="560"/>
      <c r="G58" s="560"/>
      <c r="H58" s="560"/>
      <c r="I58" s="560"/>
      <c r="J58" s="560"/>
      <c r="K58" s="560"/>
      <c r="L58" s="560"/>
      <c r="M58" s="560"/>
      <c r="N58" s="171"/>
    </row>
    <row r="59" spans="2:14" ht="30" customHeight="1" x14ac:dyDescent="0.3">
      <c r="B59" s="559"/>
      <c r="C59" s="559"/>
      <c r="D59" s="560"/>
      <c r="E59" s="560"/>
      <c r="F59" s="560"/>
      <c r="G59" s="560"/>
      <c r="H59" s="560"/>
      <c r="I59" s="560"/>
      <c r="J59" s="560"/>
      <c r="K59" s="560"/>
      <c r="L59" s="560"/>
      <c r="M59" s="560"/>
      <c r="N59" s="171"/>
    </row>
    <row r="60" spans="2:14" ht="15.75" x14ac:dyDescent="0.25">
      <c r="B60" s="350" t="s">
        <v>337</v>
      </c>
      <c r="C60" s="350"/>
      <c r="D60" s="350"/>
      <c r="E60" s="350"/>
      <c r="F60" s="350"/>
      <c r="G60" s="350"/>
      <c r="H60" s="350"/>
      <c r="I60" s="350"/>
      <c r="J60" s="350"/>
      <c r="K60" s="350"/>
      <c r="L60" s="350"/>
      <c r="M60" s="350"/>
      <c r="N60" s="95">
        <f>SUM(N57:N59)</f>
        <v>0</v>
      </c>
    </row>
    <row r="61" spans="2:14" ht="15.75" x14ac:dyDescent="0.25">
      <c r="B61" s="452" t="s">
        <v>323</v>
      </c>
      <c r="C61" s="453"/>
      <c r="D61" s="453"/>
      <c r="E61" s="453"/>
      <c r="F61" s="453"/>
      <c r="G61" s="453"/>
      <c r="H61" s="453"/>
      <c r="I61" s="453"/>
      <c r="J61" s="453"/>
      <c r="K61" s="453"/>
      <c r="L61" s="453"/>
      <c r="M61" s="453"/>
      <c r="N61" s="454"/>
    </row>
    <row r="62" spans="2:14" ht="16.5" x14ac:dyDescent="0.3">
      <c r="B62" s="481"/>
      <c r="C62" s="482"/>
      <c r="D62" s="482"/>
      <c r="E62" s="482"/>
      <c r="F62" s="482"/>
      <c r="G62" s="482"/>
      <c r="H62" s="482"/>
      <c r="I62" s="483"/>
      <c r="J62" s="551" t="s">
        <v>74</v>
      </c>
      <c r="K62" s="553"/>
      <c r="L62" s="551" t="s">
        <v>339</v>
      </c>
      <c r="M62" s="553"/>
      <c r="N62" s="137" t="s">
        <v>303</v>
      </c>
    </row>
    <row r="63" spans="2:14" ht="18" customHeight="1" x14ac:dyDescent="0.3">
      <c r="B63" s="484"/>
      <c r="C63" s="485"/>
      <c r="D63" s="485"/>
      <c r="E63" s="485"/>
      <c r="F63" s="485"/>
      <c r="G63" s="485"/>
      <c r="H63" s="485"/>
      <c r="I63" s="486"/>
      <c r="J63" s="354"/>
      <c r="K63" s="355"/>
      <c r="L63" s="354"/>
      <c r="M63" s="355"/>
      <c r="N63" s="233"/>
    </row>
    <row r="64" spans="2:14" ht="15.75" x14ac:dyDescent="0.25">
      <c r="B64" s="452" t="s">
        <v>324</v>
      </c>
      <c r="C64" s="453"/>
      <c r="D64" s="453"/>
      <c r="E64" s="453"/>
      <c r="F64" s="453"/>
      <c r="G64" s="453"/>
      <c r="H64" s="453"/>
      <c r="I64" s="453"/>
      <c r="J64" s="453"/>
      <c r="K64" s="453"/>
      <c r="L64" s="453"/>
      <c r="M64" s="453"/>
      <c r="N64" s="454"/>
    </row>
    <row r="65" spans="2:14" ht="16.5" x14ac:dyDescent="0.3">
      <c r="B65" s="551" t="s">
        <v>340</v>
      </c>
      <c r="C65" s="552"/>
      <c r="D65" s="552"/>
      <c r="E65" s="552"/>
      <c r="F65" s="552"/>
      <c r="G65" s="552"/>
      <c r="H65" s="552"/>
      <c r="I65" s="552"/>
      <c r="J65" s="552"/>
      <c r="K65" s="552"/>
      <c r="L65" s="552"/>
      <c r="M65" s="553"/>
      <c r="N65" s="138" t="s">
        <v>303</v>
      </c>
    </row>
    <row r="66" spans="2:14" ht="24.95" customHeight="1" x14ac:dyDescent="0.3">
      <c r="B66" s="465"/>
      <c r="C66" s="466"/>
      <c r="D66" s="466"/>
      <c r="E66" s="466"/>
      <c r="F66" s="466"/>
      <c r="G66" s="466"/>
      <c r="H66" s="466"/>
      <c r="I66" s="466"/>
      <c r="J66" s="466"/>
      <c r="K66" s="466"/>
      <c r="L66" s="466"/>
      <c r="M66" s="467"/>
      <c r="N66" s="269"/>
    </row>
    <row r="67" spans="2:14" ht="24.95" customHeight="1" x14ac:dyDescent="0.3">
      <c r="B67" s="562"/>
      <c r="C67" s="562"/>
      <c r="D67" s="562"/>
      <c r="E67" s="562"/>
      <c r="F67" s="562"/>
      <c r="G67" s="562"/>
      <c r="H67" s="562"/>
      <c r="I67" s="562"/>
      <c r="J67" s="562"/>
      <c r="K67" s="562"/>
      <c r="L67" s="562"/>
      <c r="M67" s="562"/>
      <c r="N67" s="270"/>
    </row>
    <row r="68" spans="2:14" ht="15.75" x14ac:dyDescent="0.25">
      <c r="B68" s="350" t="s">
        <v>341</v>
      </c>
      <c r="C68" s="350"/>
      <c r="D68" s="350"/>
      <c r="E68" s="350"/>
      <c r="F68" s="350"/>
      <c r="G68" s="350"/>
      <c r="H68" s="350"/>
      <c r="I68" s="350"/>
      <c r="J68" s="350"/>
      <c r="K68" s="350"/>
      <c r="L68" s="350"/>
      <c r="M68" s="350"/>
      <c r="N68" s="95">
        <f>SUM(N66:N67)</f>
        <v>0</v>
      </c>
    </row>
    <row r="69" spans="2:14" ht="18" x14ac:dyDescent="0.25">
      <c r="B69" s="576" t="s">
        <v>316</v>
      </c>
      <c r="C69" s="577"/>
      <c r="D69" s="577"/>
      <c r="E69" s="577"/>
      <c r="F69" s="577"/>
      <c r="G69" s="577"/>
      <c r="H69" s="577"/>
      <c r="I69" s="577"/>
      <c r="J69" s="577"/>
      <c r="K69" s="577"/>
      <c r="L69" s="577"/>
      <c r="M69" s="578"/>
      <c r="N69" s="118">
        <f>SUM(N68+N63+N60+N54+N47+N40+N34+N28+N23+N17+N9)</f>
        <v>0</v>
      </c>
    </row>
  </sheetData>
  <sheetProtection algorithmName="SHA-512" hashValue="fRQkURtix/WnflqUMBJpHbsXgDxIwLQ1bIRUOratiJ7qDuNEr8/rR43DDDG57qrQMKaacrG9BLb3IZ2IkJECkg==" saltValue="Es2AvJIiXsxEXR6nDv6g4A==" spinCount="100000" sheet="1" formatCells="0" formatRows="0" insertRows="0" deleteColumns="0" selectLockedCells="1"/>
  <customSheetViews>
    <customSheetView guid="{3AA004D7-1BCB-479A-9134-355EA2FAD760}" scale="90" showGridLines="0">
      <pane ySplit="1" topLeftCell="A2" activePane="bottomLeft" state="frozen"/>
      <selection pane="bottomLeft" activeCell="A4" sqref="A4"/>
      <pageMargins left="0.7" right="0.7" top="0.75" bottom="0.75" header="0.3" footer="0.3"/>
    </customSheetView>
  </customSheetViews>
  <mergeCells count="117">
    <mergeCell ref="B6:C6"/>
    <mergeCell ref="D6:G6"/>
    <mergeCell ref="B7:C7"/>
    <mergeCell ref="D7:G7"/>
    <mergeCell ref="B8:C8"/>
    <mergeCell ref="D8:G8"/>
    <mergeCell ref="B1:N1"/>
    <mergeCell ref="B3:N3"/>
    <mergeCell ref="B4:N4"/>
    <mergeCell ref="B5:C5"/>
    <mergeCell ref="D5:G5"/>
    <mergeCell ref="B2:C2"/>
    <mergeCell ref="D2:N2"/>
    <mergeCell ref="B16:C16"/>
    <mergeCell ref="D16:G16"/>
    <mergeCell ref="B13:C13"/>
    <mergeCell ref="D13:G13"/>
    <mergeCell ref="B14:C14"/>
    <mergeCell ref="D14:G14"/>
    <mergeCell ref="B15:C15"/>
    <mergeCell ref="D15:G15"/>
    <mergeCell ref="B9:J9"/>
    <mergeCell ref="B10:N10"/>
    <mergeCell ref="B11:C11"/>
    <mergeCell ref="D11:G11"/>
    <mergeCell ref="B12:C12"/>
    <mergeCell ref="D12:G12"/>
    <mergeCell ref="D27:M27"/>
    <mergeCell ref="B28:M28"/>
    <mergeCell ref="B29:N29"/>
    <mergeCell ref="B30:C30"/>
    <mergeCell ref="D30:M30"/>
    <mergeCell ref="B17:J17"/>
    <mergeCell ref="B18:N18"/>
    <mergeCell ref="B19:C19"/>
    <mergeCell ref="D19:G19"/>
    <mergeCell ref="B20:C20"/>
    <mergeCell ref="D20:G20"/>
    <mergeCell ref="B21:C21"/>
    <mergeCell ref="D21:G21"/>
    <mergeCell ref="B22:C22"/>
    <mergeCell ref="D22:G22"/>
    <mergeCell ref="B23:J23"/>
    <mergeCell ref="B24:N24"/>
    <mergeCell ref="B25:C25"/>
    <mergeCell ref="D25:M25"/>
    <mergeCell ref="D26:M26"/>
    <mergeCell ref="B26:C26"/>
    <mergeCell ref="B27:C27"/>
    <mergeCell ref="B34:M34"/>
    <mergeCell ref="B35:N35"/>
    <mergeCell ref="B36:C36"/>
    <mergeCell ref="D36:K36"/>
    <mergeCell ref="B37:C37"/>
    <mergeCell ref="D37:K37"/>
    <mergeCell ref="B31:C31"/>
    <mergeCell ref="D31:M31"/>
    <mergeCell ref="B32:C32"/>
    <mergeCell ref="D32:M32"/>
    <mergeCell ref="B33:C33"/>
    <mergeCell ref="D33:M33"/>
    <mergeCell ref="B43:C43"/>
    <mergeCell ref="D43:M43"/>
    <mergeCell ref="B44:C44"/>
    <mergeCell ref="D44:M44"/>
    <mergeCell ref="B39:C39"/>
    <mergeCell ref="D39:K39"/>
    <mergeCell ref="B40:M40"/>
    <mergeCell ref="B41:N41"/>
    <mergeCell ref="B42:C42"/>
    <mergeCell ref="D42:M42"/>
    <mergeCell ref="B48:N48"/>
    <mergeCell ref="B49:G49"/>
    <mergeCell ref="H49:I49"/>
    <mergeCell ref="J49:K49"/>
    <mergeCell ref="B50:G50"/>
    <mergeCell ref="H50:I50"/>
    <mergeCell ref="J50:K50"/>
    <mergeCell ref="B45:C45"/>
    <mergeCell ref="D45:M45"/>
    <mergeCell ref="B46:C46"/>
    <mergeCell ref="D46:M46"/>
    <mergeCell ref="B47:M47"/>
    <mergeCell ref="B58:C58"/>
    <mergeCell ref="D58:M58"/>
    <mergeCell ref="B54:M54"/>
    <mergeCell ref="B55:N55"/>
    <mergeCell ref="B52:G52"/>
    <mergeCell ref="H52:I52"/>
    <mergeCell ref="J52:K52"/>
    <mergeCell ref="B53:G53"/>
    <mergeCell ref="H53:I53"/>
    <mergeCell ref="J53:K53"/>
    <mergeCell ref="B38:C38"/>
    <mergeCell ref="D38:K38"/>
    <mergeCell ref="B51:G51"/>
    <mergeCell ref="H51:I51"/>
    <mergeCell ref="J51:K51"/>
    <mergeCell ref="B69:M69"/>
    <mergeCell ref="B64:N64"/>
    <mergeCell ref="B65:M65"/>
    <mergeCell ref="B66:M66"/>
    <mergeCell ref="B67:M67"/>
    <mergeCell ref="B68:M68"/>
    <mergeCell ref="B59:C59"/>
    <mergeCell ref="D59:M59"/>
    <mergeCell ref="B60:M60"/>
    <mergeCell ref="B61:N61"/>
    <mergeCell ref="B62:I63"/>
    <mergeCell ref="J62:K62"/>
    <mergeCell ref="L62:M62"/>
    <mergeCell ref="J63:K63"/>
    <mergeCell ref="L63:M63"/>
    <mergeCell ref="B56:C56"/>
    <mergeCell ref="D56:M56"/>
    <mergeCell ref="B57:C57"/>
    <mergeCell ref="D57:M57"/>
  </mergeCells>
  <pageMargins left="0.25" right="0.25" top="0.75" bottom="0.75" header="0.3" footer="0.3"/>
  <pageSetup scale="72" fitToHeight="50" orientation="portrait" r:id="rId1"/>
  <headerFooter>
    <oddFooter>Page &amp;P of &amp;N</oddFooter>
  </headerFooter>
  <rowBreaks count="2" manualBreakCount="2">
    <brk id="25" max="13" man="1"/>
    <brk id="68" max="16383" man="1"/>
  </row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FF00"/>
    <pageSetUpPr fitToPage="1"/>
  </sheetPr>
  <dimension ref="B1:O27"/>
  <sheetViews>
    <sheetView showGridLines="0" topLeftCell="B1" zoomScaleNormal="100" workbookViewId="0">
      <selection activeCell="J8" sqref="J8"/>
    </sheetView>
  </sheetViews>
  <sheetFormatPr defaultRowHeight="15" x14ac:dyDescent="0.25"/>
  <cols>
    <col min="1" max="1" width="6.85546875" customWidth="1"/>
    <col min="9" max="9" width="11.5703125" customWidth="1"/>
    <col min="10" max="10" width="17" customWidth="1"/>
    <col min="15" max="15" width="17.140625" style="19" bestFit="1" customWidth="1"/>
  </cols>
  <sheetData>
    <row r="1" spans="2:15" ht="31.7" customHeight="1" x14ac:dyDescent="0.25">
      <c r="B1" s="416" t="s">
        <v>365</v>
      </c>
      <c r="C1" s="416"/>
      <c r="D1" s="416"/>
      <c r="E1" s="416"/>
      <c r="F1" s="416"/>
      <c r="G1" s="416"/>
      <c r="H1" s="416"/>
      <c r="I1" s="416"/>
      <c r="J1" s="416"/>
      <c r="K1" s="40"/>
      <c r="L1" s="40"/>
      <c r="M1" s="40"/>
      <c r="N1" s="40"/>
      <c r="O1" s="40"/>
    </row>
    <row r="2" spans="2:15" ht="21.75" customHeight="1" x14ac:dyDescent="0.25">
      <c r="B2" s="425" t="s">
        <v>275</v>
      </c>
      <c r="C2" s="426"/>
      <c r="D2" s="426"/>
      <c r="E2" s="426"/>
      <c r="F2" s="426"/>
      <c r="G2" s="426"/>
      <c r="H2" s="426"/>
      <c r="I2" s="426"/>
      <c r="J2" s="426"/>
    </row>
    <row r="3" spans="2:15" ht="32.25" customHeight="1" x14ac:dyDescent="0.25">
      <c r="B3" s="418"/>
      <c r="C3" s="418"/>
      <c r="D3" s="418"/>
      <c r="E3" s="418"/>
      <c r="F3" s="418"/>
      <c r="G3" s="418"/>
      <c r="H3" s="418"/>
      <c r="I3" s="37" t="s">
        <v>68</v>
      </c>
      <c r="J3" s="34" t="s">
        <v>4</v>
      </c>
    </row>
    <row r="4" spans="2:15" ht="23.25" customHeight="1" x14ac:dyDescent="0.25">
      <c r="B4" s="422" t="s">
        <v>283</v>
      </c>
      <c r="C4" s="423"/>
      <c r="D4" s="423"/>
      <c r="E4" s="423"/>
      <c r="F4" s="423"/>
      <c r="G4" s="423"/>
      <c r="H4" s="424"/>
      <c r="I4" s="51">
        <f>'IET Class Plan'!C3</f>
        <v>0</v>
      </c>
      <c r="J4" s="50">
        <f>'IET Class Plan'!I3</f>
        <v>0</v>
      </c>
    </row>
    <row r="5" spans="2:15" ht="21.95" customHeight="1" x14ac:dyDescent="0.25">
      <c r="B5" s="604" t="s">
        <v>72</v>
      </c>
      <c r="C5" s="604"/>
      <c r="D5" s="604"/>
      <c r="E5" s="604"/>
      <c r="F5" s="604"/>
      <c r="G5" s="604"/>
      <c r="H5" s="604"/>
      <c r="I5" s="605"/>
      <c r="J5" s="44" t="e">
        <f>J4/I4</f>
        <v>#DIV/0!</v>
      </c>
    </row>
    <row r="6" spans="2:15" ht="24.95" customHeight="1" x14ac:dyDescent="0.25">
      <c r="B6" s="417" t="s">
        <v>75</v>
      </c>
      <c r="C6" s="417"/>
      <c r="D6" s="417"/>
      <c r="E6" s="417"/>
      <c r="F6" s="417"/>
      <c r="G6" s="417"/>
      <c r="H6" s="417"/>
      <c r="I6" s="417"/>
      <c r="J6" s="33">
        <f>'IET Budget Narrative'!K9</f>
        <v>0</v>
      </c>
    </row>
    <row r="7" spans="2:15" ht="24.95" customHeight="1" x14ac:dyDescent="0.25">
      <c r="B7" s="417" t="s">
        <v>76</v>
      </c>
      <c r="C7" s="417"/>
      <c r="D7" s="417"/>
      <c r="E7" s="417"/>
      <c r="F7" s="417"/>
      <c r="G7" s="417"/>
      <c r="H7" s="417"/>
      <c r="I7" s="417"/>
      <c r="J7" s="33">
        <f>'IET Budget Narrative'!K18</f>
        <v>0</v>
      </c>
    </row>
    <row r="8" spans="2:15" ht="24.95" customHeight="1" x14ac:dyDescent="0.25">
      <c r="B8" s="417" t="s">
        <v>77</v>
      </c>
      <c r="C8" s="417"/>
      <c r="D8" s="417"/>
      <c r="E8" s="417"/>
      <c r="F8" s="417"/>
      <c r="G8" s="417"/>
      <c r="H8" s="417"/>
      <c r="I8" s="417"/>
      <c r="J8" s="33">
        <f>'IET Budget Narrative'!K24</f>
        <v>0</v>
      </c>
    </row>
    <row r="9" spans="2:15" ht="24.95" customHeight="1" x14ac:dyDescent="0.25">
      <c r="B9" s="427" t="s">
        <v>345</v>
      </c>
      <c r="C9" s="428"/>
      <c r="D9" s="428"/>
      <c r="E9" s="428"/>
      <c r="F9" s="428"/>
      <c r="G9" s="428"/>
      <c r="H9" s="428"/>
      <c r="I9" s="429"/>
      <c r="J9" s="33">
        <f>'IET Budget Narrative'!N29</f>
        <v>0</v>
      </c>
    </row>
    <row r="10" spans="2:15" ht="24.95" customHeight="1" x14ac:dyDescent="0.25">
      <c r="B10" s="417" t="s">
        <v>346</v>
      </c>
      <c r="C10" s="417"/>
      <c r="D10" s="417"/>
      <c r="E10" s="417"/>
      <c r="F10" s="417"/>
      <c r="G10" s="417"/>
      <c r="H10" s="417"/>
      <c r="I10" s="417"/>
      <c r="J10" s="33">
        <f>'IET Budget Narrative'!N35</f>
        <v>0</v>
      </c>
    </row>
    <row r="11" spans="2:15" ht="24.95" customHeight="1" x14ac:dyDescent="0.25">
      <c r="B11" s="417" t="s">
        <v>347</v>
      </c>
      <c r="C11" s="417"/>
      <c r="D11" s="417"/>
      <c r="E11" s="417"/>
      <c r="F11" s="417"/>
      <c r="G11" s="417"/>
      <c r="H11" s="417"/>
      <c r="I11" s="417"/>
      <c r="J11" s="33">
        <f>'IET Budget Narrative'!N40</f>
        <v>0</v>
      </c>
    </row>
    <row r="12" spans="2:15" ht="24.95" customHeight="1" x14ac:dyDescent="0.25">
      <c r="B12" s="417" t="s">
        <v>348</v>
      </c>
      <c r="C12" s="417"/>
      <c r="D12" s="417"/>
      <c r="E12" s="417"/>
      <c r="F12" s="417"/>
      <c r="G12" s="417"/>
      <c r="H12" s="417"/>
      <c r="I12" s="417"/>
      <c r="J12" s="33">
        <f>'IET Budget Narrative'!N47</f>
        <v>0</v>
      </c>
    </row>
    <row r="13" spans="2:15" ht="24.95" customHeight="1" x14ac:dyDescent="0.25">
      <c r="B13" s="417" t="s">
        <v>349</v>
      </c>
      <c r="C13" s="417"/>
      <c r="D13" s="417"/>
      <c r="E13" s="417"/>
      <c r="F13" s="417"/>
      <c r="G13" s="417"/>
      <c r="H13" s="417"/>
      <c r="I13" s="417"/>
      <c r="J13" s="33">
        <f>'IET Budget Narrative'!N54</f>
        <v>0</v>
      </c>
    </row>
    <row r="14" spans="2:15" ht="24.95" customHeight="1" x14ac:dyDescent="0.25">
      <c r="B14" s="417" t="s">
        <v>350</v>
      </c>
      <c r="C14" s="417"/>
      <c r="D14" s="417"/>
      <c r="E14" s="417"/>
      <c r="F14" s="417"/>
      <c r="G14" s="417"/>
      <c r="H14" s="417"/>
      <c r="I14" s="417"/>
      <c r="J14" s="33">
        <f>'IET Budget Narrative'!N60</f>
        <v>0</v>
      </c>
    </row>
    <row r="15" spans="2:15" ht="24.95" customHeight="1" x14ac:dyDescent="0.25">
      <c r="B15" s="417" t="s">
        <v>351</v>
      </c>
      <c r="C15" s="417"/>
      <c r="D15" s="417"/>
      <c r="E15" s="417"/>
      <c r="F15" s="417"/>
      <c r="G15" s="417"/>
      <c r="H15" s="417"/>
      <c r="I15" s="417"/>
      <c r="J15" s="129">
        <f>'IET Budget Narrative'!N63</f>
        <v>0</v>
      </c>
    </row>
    <row r="16" spans="2:15" ht="24.95" customHeight="1" x14ac:dyDescent="0.25">
      <c r="B16" s="417" t="s">
        <v>352</v>
      </c>
      <c r="C16" s="417"/>
      <c r="D16" s="417"/>
      <c r="E16" s="417"/>
      <c r="F16" s="417"/>
      <c r="G16" s="417"/>
      <c r="H16" s="417"/>
      <c r="I16" s="417"/>
      <c r="J16" s="33">
        <f>'IET Budget Narrative'!N68</f>
        <v>0</v>
      </c>
    </row>
    <row r="17" spans="2:10" ht="24.95" customHeight="1" x14ac:dyDescent="0.25">
      <c r="B17" s="439" t="s">
        <v>278</v>
      </c>
      <c r="C17" s="440"/>
      <c r="D17" s="440"/>
      <c r="E17" s="440"/>
      <c r="F17" s="440"/>
      <c r="G17" s="440"/>
      <c r="H17" s="440"/>
      <c r="I17" s="441"/>
      <c r="J17" s="45">
        <f>SUM(J6:J16)</f>
        <v>0</v>
      </c>
    </row>
    <row r="18" spans="2:10" ht="24.95" customHeight="1" x14ac:dyDescent="0.25">
      <c r="B18" s="445" t="s">
        <v>276</v>
      </c>
      <c r="C18" s="446"/>
      <c r="D18" s="446"/>
      <c r="E18" s="446"/>
      <c r="F18" s="446"/>
      <c r="G18" s="446"/>
      <c r="H18" s="446"/>
      <c r="I18" s="447"/>
      <c r="J18" s="62">
        <f>J4-J17</f>
        <v>0</v>
      </c>
    </row>
    <row r="19" spans="2:10" ht="24.95" customHeight="1" x14ac:dyDescent="0.25">
      <c r="B19" s="609" t="s">
        <v>282</v>
      </c>
      <c r="C19" s="610"/>
      <c r="D19" s="610"/>
      <c r="E19" s="610"/>
      <c r="F19" s="610"/>
      <c r="G19" s="610"/>
      <c r="H19" s="610"/>
      <c r="I19" s="610"/>
      <c r="J19" s="611"/>
    </row>
    <row r="20" spans="2:10" ht="24.95" customHeight="1" x14ac:dyDescent="0.25">
      <c r="B20" s="433" t="s">
        <v>281</v>
      </c>
      <c r="C20" s="434"/>
      <c r="D20" s="434"/>
      <c r="E20" s="434"/>
      <c r="F20" s="434"/>
      <c r="G20" s="434"/>
      <c r="H20" s="434"/>
      <c r="I20" s="434"/>
      <c r="J20" s="435"/>
    </row>
    <row r="21" spans="2:10" ht="24.95" customHeight="1" x14ac:dyDescent="0.25">
      <c r="B21" s="436" t="s">
        <v>266</v>
      </c>
      <c r="C21" s="437"/>
      <c r="D21" s="437"/>
      <c r="E21" s="437"/>
      <c r="F21" s="437"/>
      <c r="G21" s="437"/>
      <c r="H21" s="437"/>
      <c r="I21" s="438"/>
      <c r="J21" s="36">
        <f>SUM('IET Budget Narrative'!N9,'IET Budget Narrative'!M9)*0.7</f>
        <v>0</v>
      </c>
    </row>
    <row r="22" spans="2:10" ht="24.95" customHeight="1" x14ac:dyDescent="0.25">
      <c r="B22" s="436" t="s">
        <v>267</v>
      </c>
      <c r="C22" s="437"/>
      <c r="D22" s="437"/>
      <c r="E22" s="437"/>
      <c r="F22" s="437"/>
      <c r="G22" s="437"/>
      <c r="H22" s="437"/>
      <c r="I22" s="438"/>
      <c r="J22" s="36">
        <f>SUM('IET Budget Narrative'!N24,'IET Budget Narrative'!M24)</f>
        <v>0</v>
      </c>
    </row>
    <row r="23" spans="2:10" ht="24.95" customHeight="1" x14ac:dyDescent="0.25">
      <c r="B23" s="436" t="s">
        <v>268</v>
      </c>
      <c r="C23" s="437"/>
      <c r="D23" s="437"/>
      <c r="E23" s="437"/>
      <c r="F23" s="437"/>
      <c r="G23" s="437"/>
      <c r="H23" s="437"/>
      <c r="I23" s="438"/>
      <c r="J23" s="36">
        <f>'IET Budget Narrative'!N60</f>
        <v>0</v>
      </c>
    </row>
    <row r="24" spans="2:10" ht="24.95" customHeight="1" x14ac:dyDescent="0.25">
      <c r="B24" s="436" t="s">
        <v>373</v>
      </c>
      <c r="C24" s="437"/>
      <c r="D24" s="437"/>
      <c r="E24" s="437"/>
      <c r="F24" s="437"/>
      <c r="G24" s="437"/>
      <c r="H24" s="437"/>
      <c r="I24" s="438"/>
      <c r="J24" s="36">
        <f>'IET Budget Narrative'!N63</f>
        <v>0</v>
      </c>
    </row>
    <row r="25" spans="2:10" ht="24.95" customHeight="1" x14ac:dyDescent="0.25">
      <c r="B25" s="436" t="s">
        <v>427</v>
      </c>
      <c r="C25" s="437"/>
      <c r="D25" s="437"/>
      <c r="E25" s="437"/>
      <c r="F25" s="437"/>
      <c r="G25" s="437"/>
      <c r="H25" s="437"/>
      <c r="I25" s="438"/>
      <c r="J25" s="36">
        <f>J16</f>
        <v>0</v>
      </c>
    </row>
    <row r="26" spans="2:10" ht="21.75" customHeight="1" x14ac:dyDescent="0.25">
      <c r="B26" s="448" t="s">
        <v>279</v>
      </c>
      <c r="C26" s="449"/>
      <c r="D26" s="449"/>
      <c r="E26" s="449"/>
      <c r="F26" s="449"/>
      <c r="G26" s="449"/>
      <c r="H26" s="449"/>
      <c r="I26" s="450"/>
      <c r="J26" s="72">
        <f>SUM(J21:J25)</f>
        <v>0</v>
      </c>
    </row>
    <row r="27" spans="2:10" ht="23.25" customHeight="1" x14ac:dyDescent="0.25">
      <c r="B27" s="606" t="s">
        <v>265</v>
      </c>
      <c r="C27" s="607"/>
      <c r="D27" s="607"/>
      <c r="E27" s="607"/>
      <c r="F27" s="607"/>
      <c r="G27" s="607"/>
      <c r="H27" s="607"/>
      <c r="I27" s="608"/>
      <c r="J27" s="73" t="e">
        <f>J26/J17</f>
        <v>#DIV/0!</v>
      </c>
    </row>
  </sheetData>
  <sheetProtection algorithmName="SHA-512" hashValue="3V/0bgn1+rLpHg7YX1DYz7seQ7mDbpi2UwI1Qol/4G/bGozcgY0Mn2piD/z8UN7oCslRAah3vYt+wZSifZqZeA==" saltValue="rLpollbbaErQoYk5+9PIRg==" spinCount="100000" sheet="1" selectLockedCells="1" selectUnlockedCells="1"/>
  <customSheetViews>
    <customSheetView guid="{3AA004D7-1BCB-479A-9134-355EA2FAD760}" showGridLines="0">
      <selection sqref="A1:I1"/>
      <pageMargins left="0.7" right="0.7" top="0.75" bottom="0.75" header="0.3" footer="0.3"/>
      <pageSetup orientation="portrait" r:id="rId1"/>
    </customSheetView>
  </customSheetViews>
  <mergeCells count="27">
    <mergeCell ref="B27:I27"/>
    <mergeCell ref="B1:J1"/>
    <mergeCell ref="B21:I21"/>
    <mergeCell ref="B22:I22"/>
    <mergeCell ref="B23:I23"/>
    <mergeCell ref="B24:I24"/>
    <mergeCell ref="B26:I26"/>
    <mergeCell ref="B16:I16"/>
    <mergeCell ref="B17:I17"/>
    <mergeCell ref="B18:I18"/>
    <mergeCell ref="B19:J19"/>
    <mergeCell ref="B20:J20"/>
    <mergeCell ref="B11:I11"/>
    <mergeCell ref="B12:I12"/>
    <mergeCell ref="B13:I13"/>
    <mergeCell ref="B14:I14"/>
    <mergeCell ref="B25:I25"/>
    <mergeCell ref="B2:J2"/>
    <mergeCell ref="B3:H3"/>
    <mergeCell ref="B4:H4"/>
    <mergeCell ref="B15:I15"/>
    <mergeCell ref="B5:I5"/>
    <mergeCell ref="B6:I6"/>
    <mergeCell ref="B7:I7"/>
    <mergeCell ref="B8:I8"/>
    <mergeCell ref="B10:I10"/>
    <mergeCell ref="B9:I9"/>
  </mergeCells>
  <pageMargins left="0.7" right="0.7" top="0.75" bottom="0.75" header="0.3" footer="0.3"/>
  <pageSetup scale="93" orientation="portrait" r:id="rId2"/>
  <headerFooter>
    <oddFooter>Page &amp;P of &amp;N</oddFooter>
  </headerFooter>
  <drawing r:id="rId3"/>
  <legacy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tint="0.59999389629810485"/>
    <pageSetUpPr fitToPage="1"/>
  </sheetPr>
  <dimension ref="A1:K9"/>
  <sheetViews>
    <sheetView showGridLines="0" zoomScaleNormal="100" workbookViewId="0">
      <selection activeCell="H4" sqref="H4:H9"/>
    </sheetView>
  </sheetViews>
  <sheetFormatPr defaultRowHeight="15" x14ac:dyDescent="0.25"/>
  <cols>
    <col min="1" max="1" width="8" customWidth="1"/>
    <col min="2" max="2" width="7.85546875" style="52" customWidth="1"/>
    <col min="3" max="3" width="7.5703125" style="48" customWidth="1"/>
    <col min="4" max="4" width="55" style="17" customWidth="1"/>
    <col min="5" max="5" width="9.85546875" style="4" customWidth="1"/>
    <col min="6" max="6" width="10.140625" style="4" customWidth="1"/>
    <col min="7" max="7" width="9.5703125" customWidth="1"/>
    <col min="8" max="8" width="11.85546875" style="19" customWidth="1"/>
    <col min="9" max="9" width="15.140625" style="18" customWidth="1"/>
  </cols>
  <sheetData>
    <row r="1" spans="1:11" s="11" customFormat="1" ht="29.45" customHeight="1" x14ac:dyDescent="0.35">
      <c r="A1" s="612" t="s">
        <v>428</v>
      </c>
      <c r="B1" s="613"/>
      <c r="C1" s="613"/>
      <c r="D1" s="613"/>
      <c r="E1" s="613"/>
      <c r="F1" s="613"/>
      <c r="G1" s="613"/>
      <c r="H1" s="613"/>
      <c r="I1" s="614"/>
    </row>
    <row r="2" spans="1:11" s="15" customFormat="1" ht="18.95" customHeight="1" x14ac:dyDescent="0.25">
      <c r="A2" s="615" t="s">
        <v>6</v>
      </c>
      <c r="B2" s="617" t="s">
        <v>357</v>
      </c>
      <c r="C2" s="255" t="s">
        <v>284</v>
      </c>
      <c r="D2" s="619" t="s">
        <v>79</v>
      </c>
      <c r="E2" s="621" t="s">
        <v>80</v>
      </c>
      <c r="F2" s="621" t="s">
        <v>82</v>
      </c>
      <c r="G2" s="619" t="s">
        <v>83</v>
      </c>
      <c r="H2" s="623" t="s">
        <v>286</v>
      </c>
      <c r="I2" s="256" t="s">
        <v>67</v>
      </c>
    </row>
    <row r="3" spans="1:11" s="7" customFormat="1" ht="16.7" customHeight="1" x14ac:dyDescent="0.25">
      <c r="A3" s="616"/>
      <c r="B3" s="618"/>
      <c r="C3" s="74">
        <f>SUM(C4:C9)</f>
        <v>0</v>
      </c>
      <c r="D3" s="620"/>
      <c r="E3" s="622"/>
      <c r="F3" s="622"/>
      <c r="G3" s="620"/>
      <c r="H3" s="624"/>
      <c r="I3" s="103">
        <f>SUM(I4:I9)</f>
        <v>0</v>
      </c>
    </row>
    <row r="4" spans="1:11" s="6" customFormat="1" ht="30" customHeight="1" x14ac:dyDescent="0.2">
      <c r="A4" s="12" t="s">
        <v>259</v>
      </c>
      <c r="B4" s="53"/>
      <c r="C4" s="54"/>
      <c r="D4" s="27"/>
      <c r="E4" s="28"/>
      <c r="F4" s="29"/>
      <c r="G4" s="13">
        <f>E4*F4</f>
        <v>0</v>
      </c>
      <c r="H4" s="31"/>
      <c r="I4" s="55">
        <f t="shared" ref="I4:I5" si="0">C4*H4</f>
        <v>0</v>
      </c>
      <c r="J4" s="14"/>
    </row>
    <row r="5" spans="1:11" s="6" customFormat="1" ht="30" customHeight="1" x14ac:dyDescent="0.2">
      <c r="A5" s="12" t="s">
        <v>260</v>
      </c>
      <c r="B5" s="53"/>
      <c r="C5" s="54"/>
      <c r="D5" s="27"/>
      <c r="E5" s="28"/>
      <c r="F5" s="29"/>
      <c r="G5" s="13">
        <f t="shared" ref="G5:G9" si="1">E5*F5</f>
        <v>0</v>
      </c>
      <c r="H5" s="31"/>
      <c r="I5" s="55">
        <f t="shared" si="0"/>
        <v>0</v>
      </c>
      <c r="J5" s="14"/>
      <c r="K5" s="16"/>
    </row>
    <row r="6" spans="1:11" s="6" customFormat="1" ht="30" customHeight="1" x14ac:dyDescent="0.2">
      <c r="A6" s="12" t="s">
        <v>261</v>
      </c>
      <c r="B6" s="53"/>
      <c r="C6" s="54"/>
      <c r="D6" s="27"/>
      <c r="E6" s="28"/>
      <c r="F6" s="29"/>
      <c r="G6" s="13">
        <f t="shared" si="1"/>
        <v>0</v>
      </c>
      <c r="H6" s="31"/>
      <c r="I6" s="55">
        <f>C6*H6</f>
        <v>0</v>
      </c>
      <c r="J6" s="14"/>
    </row>
    <row r="7" spans="1:11" s="6" customFormat="1" ht="30" customHeight="1" x14ac:dyDescent="0.2">
      <c r="A7" s="12" t="s">
        <v>262</v>
      </c>
      <c r="B7" s="53"/>
      <c r="C7" s="54"/>
      <c r="D7" s="27"/>
      <c r="E7" s="28"/>
      <c r="F7" s="29"/>
      <c r="G7" s="13">
        <f t="shared" si="1"/>
        <v>0</v>
      </c>
      <c r="H7" s="31"/>
      <c r="I7" s="55">
        <f>C7*H7</f>
        <v>0</v>
      </c>
      <c r="J7" s="14"/>
    </row>
    <row r="8" spans="1:11" s="6" customFormat="1" ht="30" customHeight="1" x14ac:dyDescent="0.2">
      <c r="A8" s="12" t="s">
        <v>263</v>
      </c>
      <c r="B8" s="53"/>
      <c r="C8" s="54"/>
      <c r="D8" s="27"/>
      <c r="E8" s="28"/>
      <c r="F8" s="29"/>
      <c r="G8" s="13">
        <f t="shared" si="1"/>
        <v>0</v>
      </c>
      <c r="H8" s="31"/>
      <c r="I8" s="55">
        <f>C8*H8</f>
        <v>0</v>
      </c>
      <c r="J8" s="14"/>
    </row>
    <row r="9" spans="1:11" s="6" customFormat="1" ht="30" customHeight="1" x14ac:dyDescent="0.2">
      <c r="A9" s="12" t="s">
        <v>264</v>
      </c>
      <c r="B9" s="53"/>
      <c r="C9" s="54"/>
      <c r="D9" s="27"/>
      <c r="E9" s="28"/>
      <c r="F9" s="29"/>
      <c r="G9" s="13">
        <f t="shared" si="1"/>
        <v>0</v>
      </c>
      <c r="H9" s="31"/>
      <c r="I9" s="55">
        <f>C9*H9</f>
        <v>0</v>
      </c>
      <c r="J9" s="14"/>
    </row>
  </sheetData>
  <sheetProtection algorithmName="SHA-512" hashValue="mJnYrJfA2NECYnOVLr0Ro7dM9emhlaAsAPRQJtL5Y/r/9QRxTbYO7t77xIoVxHbjbf8y/ZLDB9mUaHHcz6HcBg==" saltValue="SVFvUzac+ZROeCfqw778wQ==" spinCount="100000" sheet="1" formatCells="0" formatRows="0" insertRows="0" deleteRows="0" selectLockedCells="1"/>
  <mergeCells count="8">
    <mergeCell ref="A1:I1"/>
    <mergeCell ref="A2:A3"/>
    <mergeCell ref="B2:B3"/>
    <mergeCell ref="D2:D3"/>
    <mergeCell ref="E2:E3"/>
    <mergeCell ref="F2:F3"/>
    <mergeCell ref="G2:G3"/>
    <mergeCell ref="H2:H3"/>
  </mergeCells>
  <pageMargins left="0.7" right="0.7" top="0.75" bottom="0.75" header="0.3" footer="0.3"/>
  <pageSetup scale="90" fitToHeight="50" orientation="landscape" r:id="rId1"/>
  <headerFooter>
    <oddFooter>Page &amp;P of &amp;N</oddFooter>
  </headerFooter>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6" tint="0.39997558519241921"/>
  </sheetPr>
  <dimension ref="B1:P69"/>
  <sheetViews>
    <sheetView showGridLines="0" topLeftCell="B1" zoomScale="109" zoomScaleNormal="109" workbookViewId="0">
      <pane ySplit="1" topLeftCell="A54" activePane="bottomLeft" state="frozen"/>
      <selection pane="bottomLeft" activeCell="N63" sqref="N63"/>
    </sheetView>
  </sheetViews>
  <sheetFormatPr defaultRowHeight="15" x14ac:dyDescent="0.25"/>
  <cols>
    <col min="1" max="1" width="3.42578125" customWidth="1"/>
    <col min="2" max="2" width="8.140625" customWidth="1"/>
    <col min="3" max="3" width="8.42578125" customWidth="1"/>
    <col min="4" max="4" width="11.85546875" customWidth="1"/>
    <col min="5" max="5" width="11.85546875" style="3" customWidth="1"/>
    <col min="6" max="6" width="11.85546875" style="48" customWidth="1"/>
    <col min="7" max="7" width="11.85546875" style="32" customWidth="1"/>
    <col min="8" max="8" width="7.85546875" style="19" customWidth="1"/>
    <col min="9" max="9" width="7.85546875" style="5" customWidth="1"/>
    <col min="10" max="10" width="6.85546875" style="19" customWidth="1"/>
    <col min="11" max="11" width="10.85546875" style="18" customWidth="1"/>
    <col min="12" max="12" width="9.85546875" style="48" customWidth="1"/>
    <col min="13" max="13" width="10.85546875" customWidth="1"/>
    <col min="14" max="14" width="12.85546875" customWidth="1"/>
    <col min="15" max="15" width="11.140625" customWidth="1"/>
    <col min="16" max="16" width="13.5703125" customWidth="1"/>
  </cols>
  <sheetData>
    <row r="1" spans="2:16" ht="29.45" customHeight="1" x14ac:dyDescent="0.25">
      <c r="B1" s="458" t="s">
        <v>429</v>
      </c>
      <c r="C1" s="458"/>
      <c r="D1" s="458"/>
      <c r="E1" s="458"/>
      <c r="F1" s="458"/>
      <c r="G1" s="458"/>
      <c r="H1" s="458"/>
      <c r="I1" s="458"/>
      <c r="J1" s="458"/>
      <c r="K1" s="458"/>
      <c r="L1" s="458"/>
      <c r="M1" s="458"/>
      <c r="N1" s="458"/>
      <c r="O1" s="49"/>
      <c r="P1" s="49"/>
    </row>
    <row r="2" spans="2:16" ht="20.45" customHeight="1" x14ac:dyDescent="0.3">
      <c r="B2" s="602" t="s">
        <v>370</v>
      </c>
      <c r="C2" s="602"/>
      <c r="D2" s="494"/>
      <c r="E2" s="494"/>
      <c r="F2" s="494"/>
      <c r="G2" s="494"/>
      <c r="H2" s="494"/>
      <c r="I2" s="494"/>
      <c r="J2" s="494"/>
      <c r="K2" s="494"/>
      <c r="L2" s="494"/>
      <c r="M2" s="494"/>
      <c r="N2" s="494"/>
      <c r="O2" s="49"/>
      <c r="P2" s="49"/>
    </row>
    <row r="3" spans="2:16" ht="9" customHeight="1" x14ac:dyDescent="0.25">
      <c r="B3" s="390"/>
      <c r="C3" s="391"/>
      <c r="D3" s="391"/>
      <c r="E3" s="391"/>
      <c r="F3" s="391"/>
      <c r="G3" s="391"/>
      <c r="H3" s="391"/>
      <c r="I3" s="391"/>
      <c r="J3" s="391"/>
      <c r="K3" s="391"/>
      <c r="L3" s="391"/>
      <c r="M3" s="391"/>
      <c r="N3" s="391"/>
      <c r="O3" s="49"/>
      <c r="P3" s="49"/>
    </row>
    <row r="4" spans="2:16" ht="15.75" x14ac:dyDescent="0.25">
      <c r="B4" s="643" t="s">
        <v>293</v>
      </c>
      <c r="C4" s="644"/>
      <c r="D4" s="644"/>
      <c r="E4" s="644"/>
      <c r="F4" s="644"/>
      <c r="G4" s="644"/>
      <c r="H4" s="644"/>
      <c r="I4" s="644"/>
      <c r="J4" s="644"/>
      <c r="K4" s="644"/>
      <c r="L4" s="644"/>
      <c r="M4" s="644"/>
      <c r="N4" s="645"/>
      <c r="O4" s="49"/>
      <c r="P4" s="49"/>
    </row>
    <row r="5" spans="2:16" ht="15.6" customHeight="1" x14ac:dyDescent="0.25">
      <c r="B5" s="649" t="s">
        <v>294</v>
      </c>
      <c r="C5" s="649"/>
      <c r="D5" s="651" t="s">
        <v>295</v>
      </c>
      <c r="E5" s="651"/>
      <c r="F5" s="651"/>
      <c r="G5" s="652"/>
      <c r="H5" s="257" t="s">
        <v>296</v>
      </c>
      <c r="I5" s="257" t="s">
        <v>297</v>
      </c>
      <c r="J5" s="257" t="s">
        <v>1</v>
      </c>
      <c r="K5" s="257" t="s">
        <v>327</v>
      </c>
      <c r="L5" s="257" t="s">
        <v>34</v>
      </c>
      <c r="M5" s="257" t="s">
        <v>69</v>
      </c>
      <c r="N5" s="257" t="s">
        <v>298</v>
      </c>
      <c r="O5" s="49"/>
      <c r="P5" s="49"/>
    </row>
    <row r="6" spans="2:16" ht="78.599999999999994" customHeight="1" x14ac:dyDescent="0.3">
      <c r="B6" s="455"/>
      <c r="C6" s="456"/>
      <c r="D6" s="365"/>
      <c r="E6" s="365"/>
      <c r="F6" s="365"/>
      <c r="G6" s="365"/>
      <c r="H6" s="150"/>
      <c r="I6" s="151"/>
      <c r="J6" s="152"/>
      <c r="K6" s="92">
        <f>H6*I6</f>
        <v>0</v>
      </c>
      <c r="L6" s="173"/>
      <c r="M6" s="92">
        <f>K6*L6</f>
        <v>0</v>
      </c>
      <c r="N6" s="77">
        <f>K6</f>
        <v>0</v>
      </c>
      <c r="O6" s="49"/>
      <c r="P6" s="49"/>
    </row>
    <row r="7" spans="2:16" ht="86.1" customHeight="1" x14ac:dyDescent="0.3">
      <c r="B7" s="455"/>
      <c r="C7" s="456"/>
      <c r="D7" s="365"/>
      <c r="E7" s="365"/>
      <c r="F7" s="365"/>
      <c r="G7" s="365"/>
      <c r="H7" s="155"/>
      <c r="I7" s="154"/>
      <c r="J7" s="155"/>
      <c r="K7" s="92">
        <f>H7*I7</f>
        <v>0</v>
      </c>
      <c r="L7" s="173"/>
      <c r="M7" s="92">
        <f t="shared" ref="M7:M8" si="0">K7*L7</f>
        <v>0</v>
      </c>
      <c r="N7" s="77">
        <f t="shared" ref="N7:N8" si="1">K7</f>
        <v>0</v>
      </c>
      <c r="O7" s="49"/>
      <c r="P7" s="49"/>
    </row>
    <row r="8" spans="2:16" ht="60" customHeight="1" x14ac:dyDescent="0.3">
      <c r="B8" s="455"/>
      <c r="C8" s="456"/>
      <c r="D8" s="365"/>
      <c r="E8" s="365"/>
      <c r="F8" s="365"/>
      <c r="G8" s="365"/>
      <c r="H8" s="155"/>
      <c r="I8" s="154"/>
      <c r="J8" s="155"/>
      <c r="K8" s="92">
        <f t="shared" ref="K8" si="2">H8*I8</f>
        <v>0</v>
      </c>
      <c r="L8" s="173"/>
      <c r="M8" s="92">
        <f t="shared" si="0"/>
        <v>0</v>
      </c>
      <c r="N8" s="77">
        <f t="shared" si="1"/>
        <v>0</v>
      </c>
      <c r="O8" s="49"/>
      <c r="P8" s="49"/>
    </row>
    <row r="9" spans="2:16" ht="18.600000000000001" customHeight="1" x14ac:dyDescent="0.25">
      <c r="B9" s="585" t="s">
        <v>342</v>
      </c>
      <c r="C9" s="585"/>
      <c r="D9" s="585"/>
      <c r="E9" s="585"/>
      <c r="F9" s="585"/>
      <c r="G9" s="585"/>
      <c r="H9" s="585"/>
      <c r="I9" s="585"/>
      <c r="J9" s="585"/>
      <c r="K9" s="108">
        <f>SUM(K6:K8)</f>
        <v>0</v>
      </c>
      <c r="L9" s="109"/>
      <c r="M9" s="108">
        <f>SUM(M6:M8)</f>
        <v>0</v>
      </c>
      <c r="N9" s="110">
        <f>SUM(N6:N8)</f>
        <v>0</v>
      </c>
      <c r="O9" s="49"/>
      <c r="P9" s="49"/>
    </row>
    <row r="10" spans="2:16" ht="15.75" x14ac:dyDescent="0.25">
      <c r="B10" s="625" t="s">
        <v>299</v>
      </c>
      <c r="C10" s="626"/>
      <c r="D10" s="626"/>
      <c r="E10" s="626"/>
      <c r="F10" s="626"/>
      <c r="G10" s="626"/>
      <c r="H10" s="626"/>
      <c r="I10" s="626"/>
      <c r="J10" s="626"/>
      <c r="K10" s="626"/>
      <c r="L10" s="626"/>
      <c r="M10" s="626"/>
      <c r="N10" s="627"/>
      <c r="O10" s="49"/>
      <c r="P10" s="49"/>
    </row>
    <row r="11" spans="2:16" ht="15" customHeight="1" x14ac:dyDescent="0.25">
      <c r="B11" s="650" t="s">
        <v>294</v>
      </c>
      <c r="C11" s="652"/>
      <c r="D11" s="653" t="s">
        <v>300</v>
      </c>
      <c r="E11" s="653"/>
      <c r="F11" s="653"/>
      <c r="G11" s="653"/>
      <c r="H11" s="257" t="s">
        <v>296</v>
      </c>
      <c r="I11" s="257" t="s">
        <v>297</v>
      </c>
      <c r="J11" s="257" t="s">
        <v>1</v>
      </c>
      <c r="K11" s="257" t="s">
        <v>327</v>
      </c>
      <c r="L11" s="257" t="s">
        <v>34</v>
      </c>
      <c r="M11" s="257" t="s">
        <v>69</v>
      </c>
      <c r="N11" s="257" t="s">
        <v>298</v>
      </c>
      <c r="O11" s="49"/>
      <c r="P11" s="49"/>
    </row>
    <row r="12" spans="2:16" ht="60" customHeight="1" x14ac:dyDescent="0.3">
      <c r="B12" s="472"/>
      <c r="C12" s="473"/>
      <c r="D12" s="365"/>
      <c r="E12" s="365"/>
      <c r="F12" s="365"/>
      <c r="G12" s="365"/>
      <c r="H12" s="150"/>
      <c r="I12" s="151"/>
      <c r="J12" s="152"/>
      <c r="K12" s="92">
        <f t="shared" ref="K12:K17" si="3">H12*I12</f>
        <v>0</v>
      </c>
      <c r="L12" s="159"/>
      <c r="M12" s="92">
        <f t="shared" ref="M12:M17" si="4">K12*L12</f>
        <v>0</v>
      </c>
      <c r="N12" s="77">
        <f>K12</f>
        <v>0</v>
      </c>
      <c r="O12" s="49"/>
      <c r="P12" s="49"/>
    </row>
    <row r="13" spans="2:16" ht="60" customHeight="1" x14ac:dyDescent="0.3">
      <c r="B13" s="472"/>
      <c r="C13" s="473"/>
      <c r="D13" s="365"/>
      <c r="E13" s="365"/>
      <c r="F13" s="365"/>
      <c r="G13" s="365"/>
      <c r="H13" s="153"/>
      <c r="I13" s="154"/>
      <c r="J13" s="155"/>
      <c r="K13" s="92">
        <f t="shared" si="3"/>
        <v>0</v>
      </c>
      <c r="L13" s="160"/>
      <c r="M13" s="92">
        <f t="shared" si="4"/>
        <v>0</v>
      </c>
      <c r="N13" s="77">
        <f t="shared" ref="N13:N17" si="5">K13</f>
        <v>0</v>
      </c>
      <c r="O13" s="49"/>
      <c r="P13" s="49"/>
    </row>
    <row r="14" spans="2:16" ht="60" customHeight="1" x14ac:dyDescent="0.3">
      <c r="B14" s="472"/>
      <c r="C14" s="473"/>
      <c r="D14" s="365"/>
      <c r="E14" s="365"/>
      <c r="F14" s="365"/>
      <c r="G14" s="365"/>
      <c r="H14" s="153"/>
      <c r="I14" s="154"/>
      <c r="J14" s="155"/>
      <c r="K14" s="92">
        <f t="shared" si="3"/>
        <v>0</v>
      </c>
      <c r="L14" s="160"/>
      <c r="M14" s="92">
        <f t="shared" si="4"/>
        <v>0</v>
      </c>
      <c r="N14" s="77">
        <f t="shared" si="5"/>
        <v>0</v>
      </c>
      <c r="O14" s="49"/>
      <c r="P14" s="49"/>
    </row>
    <row r="15" spans="2:16" ht="60" customHeight="1" x14ac:dyDescent="0.3">
      <c r="B15" s="472"/>
      <c r="C15" s="473"/>
      <c r="D15" s="365"/>
      <c r="E15" s="365"/>
      <c r="F15" s="365"/>
      <c r="G15" s="365"/>
      <c r="H15" s="153"/>
      <c r="I15" s="154"/>
      <c r="J15" s="155"/>
      <c r="K15" s="92">
        <f t="shared" si="3"/>
        <v>0</v>
      </c>
      <c r="L15" s="160"/>
      <c r="M15" s="92">
        <f t="shared" si="4"/>
        <v>0</v>
      </c>
      <c r="N15" s="77">
        <f t="shared" si="5"/>
        <v>0</v>
      </c>
    </row>
    <row r="16" spans="2:16" ht="60" customHeight="1" x14ac:dyDescent="0.3">
      <c r="B16" s="471"/>
      <c r="C16" s="471"/>
      <c r="D16" s="366"/>
      <c r="E16" s="367"/>
      <c r="F16" s="367"/>
      <c r="G16" s="368"/>
      <c r="H16" s="153"/>
      <c r="I16" s="154"/>
      <c r="J16" s="155"/>
      <c r="K16" s="92">
        <f t="shared" si="3"/>
        <v>0</v>
      </c>
      <c r="L16" s="160"/>
      <c r="M16" s="92">
        <f t="shared" si="4"/>
        <v>0</v>
      </c>
      <c r="N16" s="77">
        <f t="shared" si="5"/>
        <v>0</v>
      </c>
    </row>
    <row r="17" spans="2:14" ht="60" customHeight="1" x14ac:dyDescent="0.3">
      <c r="B17" s="468"/>
      <c r="C17" s="469"/>
      <c r="D17" s="470"/>
      <c r="E17" s="470"/>
      <c r="F17" s="470"/>
      <c r="G17" s="470"/>
      <c r="H17" s="156"/>
      <c r="I17" s="157"/>
      <c r="J17" s="158"/>
      <c r="K17" s="92">
        <f t="shared" si="3"/>
        <v>0</v>
      </c>
      <c r="L17" s="161"/>
      <c r="M17" s="92">
        <f t="shared" si="4"/>
        <v>0</v>
      </c>
      <c r="N17" s="77">
        <f t="shared" si="5"/>
        <v>0</v>
      </c>
    </row>
    <row r="18" spans="2:14" ht="18.600000000000001" customHeight="1" x14ac:dyDescent="0.25">
      <c r="B18" s="585" t="s">
        <v>343</v>
      </c>
      <c r="C18" s="585"/>
      <c r="D18" s="585"/>
      <c r="E18" s="585"/>
      <c r="F18" s="585"/>
      <c r="G18" s="585"/>
      <c r="H18" s="585"/>
      <c r="I18" s="585"/>
      <c r="J18" s="585"/>
      <c r="K18" s="111">
        <f>SUM(K12:K17)</f>
        <v>0</v>
      </c>
      <c r="L18" s="238"/>
      <c r="M18" s="111">
        <f>SUM(M12:M17)</f>
        <v>0</v>
      </c>
      <c r="N18" s="110">
        <f>SUM(N12:N17)</f>
        <v>0</v>
      </c>
    </row>
    <row r="19" spans="2:14" ht="15.75" x14ac:dyDescent="0.25">
      <c r="B19" s="625" t="s">
        <v>301</v>
      </c>
      <c r="C19" s="626"/>
      <c r="D19" s="626"/>
      <c r="E19" s="626"/>
      <c r="F19" s="626"/>
      <c r="G19" s="626"/>
      <c r="H19" s="626"/>
      <c r="I19" s="626"/>
      <c r="J19" s="626"/>
      <c r="K19" s="626"/>
      <c r="L19" s="626"/>
      <c r="M19" s="626"/>
      <c r="N19" s="627"/>
    </row>
    <row r="20" spans="2:14" ht="15" customHeight="1" x14ac:dyDescent="0.25">
      <c r="B20" s="649" t="s">
        <v>294</v>
      </c>
      <c r="C20" s="649"/>
      <c r="D20" s="649" t="s">
        <v>295</v>
      </c>
      <c r="E20" s="649"/>
      <c r="F20" s="649"/>
      <c r="G20" s="649"/>
      <c r="H20" s="257" t="s">
        <v>296</v>
      </c>
      <c r="I20" s="257" t="s">
        <v>297</v>
      </c>
      <c r="J20" s="257" t="s">
        <v>1</v>
      </c>
      <c r="K20" s="257" t="s">
        <v>327</v>
      </c>
      <c r="L20" s="257" t="s">
        <v>34</v>
      </c>
      <c r="M20" s="257" t="s">
        <v>69</v>
      </c>
      <c r="N20" s="257" t="s">
        <v>298</v>
      </c>
    </row>
    <row r="21" spans="2:14" ht="60" customHeight="1" x14ac:dyDescent="0.3">
      <c r="B21" s="474"/>
      <c r="C21" s="475"/>
      <c r="D21" s="366"/>
      <c r="E21" s="367"/>
      <c r="F21" s="367"/>
      <c r="G21" s="368"/>
      <c r="H21" s="153"/>
      <c r="I21" s="154"/>
      <c r="J21" s="155"/>
      <c r="K21" s="92">
        <f t="shared" ref="K21:K23" si="6">H21*I21</f>
        <v>0</v>
      </c>
      <c r="L21" s="161"/>
      <c r="M21" s="92">
        <f t="shared" ref="M21:M23" si="7">K21*L21</f>
        <v>0</v>
      </c>
      <c r="N21" s="77">
        <f>K21</f>
        <v>0</v>
      </c>
    </row>
    <row r="22" spans="2:14" ht="60" customHeight="1" x14ac:dyDescent="0.3">
      <c r="B22" s="474"/>
      <c r="C22" s="475"/>
      <c r="D22" s="366"/>
      <c r="E22" s="367"/>
      <c r="F22" s="367"/>
      <c r="G22" s="368"/>
      <c r="H22" s="153"/>
      <c r="I22" s="154"/>
      <c r="J22" s="155"/>
      <c r="K22" s="92">
        <f t="shared" si="6"/>
        <v>0</v>
      </c>
      <c r="L22" s="161"/>
      <c r="M22" s="92">
        <f t="shared" si="7"/>
        <v>0</v>
      </c>
      <c r="N22" s="77">
        <f t="shared" ref="N22:N23" si="8">K22</f>
        <v>0</v>
      </c>
    </row>
    <row r="23" spans="2:14" ht="60" customHeight="1" x14ac:dyDescent="0.3">
      <c r="B23" s="474"/>
      <c r="C23" s="475"/>
      <c r="D23" s="366"/>
      <c r="E23" s="367"/>
      <c r="F23" s="367"/>
      <c r="G23" s="368"/>
      <c r="H23" s="153"/>
      <c r="I23" s="154"/>
      <c r="J23" s="155"/>
      <c r="K23" s="92">
        <f t="shared" si="6"/>
        <v>0</v>
      </c>
      <c r="L23" s="161"/>
      <c r="M23" s="92">
        <f t="shared" si="7"/>
        <v>0</v>
      </c>
      <c r="N23" s="77">
        <f t="shared" si="8"/>
        <v>0</v>
      </c>
    </row>
    <row r="24" spans="2:14" ht="18.600000000000001" customHeight="1" x14ac:dyDescent="0.25">
      <c r="B24" s="600" t="s">
        <v>344</v>
      </c>
      <c r="C24" s="600"/>
      <c r="D24" s="600"/>
      <c r="E24" s="600"/>
      <c r="F24" s="600"/>
      <c r="G24" s="600"/>
      <c r="H24" s="600"/>
      <c r="I24" s="600"/>
      <c r="J24" s="600"/>
      <c r="K24" s="113">
        <f>SUM(K21:K23)</f>
        <v>0</v>
      </c>
      <c r="L24" s="240"/>
      <c r="M24" s="113">
        <f>SUM(M21:M23)</f>
        <v>0</v>
      </c>
      <c r="N24" s="115">
        <f>N21+N22+N23</f>
        <v>0</v>
      </c>
    </row>
    <row r="25" spans="2:14" ht="15.75" x14ac:dyDescent="0.25">
      <c r="B25" s="625" t="s">
        <v>317</v>
      </c>
      <c r="C25" s="626"/>
      <c r="D25" s="626"/>
      <c r="E25" s="626"/>
      <c r="F25" s="626"/>
      <c r="G25" s="626"/>
      <c r="H25" s="626"/>
      <c r="I25" s="626"/>
      <c r="J25" s="626"/>
      <c r="K25" s="626"/>
      <c r="L25" s="626"/>
      <c r="M25" s="626"/>
      <c r="N25" s="627"/>
    </row>
    <row r="26" spans="2:14" ht="15.95" customHeight="1" x14ac:dyDescent="0.25">
      <c r="B26" s="649" t="s">
        <v>329</v>
      </c>
      <c r="C26" s="649"/>
      <c r="D26" s="650" t="s">
        <v>328</v>
      </c>
      <c r="E26" s="651"/>
      <c r="F26" s="651"/>
      <c r="G26" s="651"/>
      <c r="H26" s="651"/>
      <c r="I26" s="651"/>
      <c r="J26" s="651"/>
      <c r="K26" s="651"/>
      <c r="L26" s="651"/>
      <c r="M26" s="652"/>
      <c r="N26" s="257" t="s">
        <v>298</v>
      </c>
    </row>
    <row r="27" spans="2:14" ht="30" customHeight="1" x14ac:dyDescent="0.3">
      <c r="B27" s="457"/>
      <c r="C27" s="457"/>
      <c r="D27" s="474"/>
      <c r="E27" s="476"/>
      <c r="F27" s="476"/>
      <c r="G27" s="476"/>
      <c r="H27" s="476"/>
      <c r="I27" s="476"/>
      <c r="J27" s="476"/>
      <c r="K27" s="476"/>
      <c r="L27" s="476"/>
      <c r="M27" s="475"/>
      <c r="N27" s="162"/>
    </row>
    <row r="28" spans="2:14" ht="30" customHeight="1" x14ac:dyDescent="0.3">
      <c r="B28" s="457"/>
      <c r="C28" s="457"/>
      <c r="D28" s="474"/>
      <c r="E28" s="476"/>
      <c r="F28" s="476"/>
      <c r="G28" s="476"/>
      <c r="H28" s="476"/>
      <c r="I28" s="476"/>
      <c r="J28" s="476"/>
      <c r="K28" s="476"/>
      <c r="L28" s="476"/>
      <c r="M28" s="475"/>
      <c r="N28" s="162"/>
    </row>
    <row r="29" spans="2:14" ht="18.600000000000001" customHeight="1" x14ac:dyDescent="0.25">
      <c r="B29" s="597" t="s">
        <v>304</v>
      </c>
      <c r="C29" s="598"/>
      <c r="D29" s="598"/>
      <c r="E29" s="598"/>
      <c r="F29" s="598"/>
      <c r="G29" s="598"/>
      <c r="H29" s="598"/>
      <c r="I29" s="598"/>
      <c r="J29" s="598"/>
      <c r="K29" s="598"/>
      <c r="L29" s="598"/>
      <c r="M29" s="599"/>
      <c r="N29" s="115">
        <f>N27+N28</f>
        <v>0</v>
      </c>
    </row>
    <row r="30" spans="2:14" ht="15.75" x14ac:dyDescent="0.25">
      <c r="B30" s="625" t="s">
        <v>318</v>
      </c>
      <c r="C30" s="626"/>
      <c r="D30" s="626"/>
      <c r="E30" s="626"/>
      <c r="F30" s="626"/>
      <c r="G30" s="626"/>
      <c r="H30" s="626"/>
      <c r="I30" s="626"/>
      <c r="J30" s="626"/>
      <c r="K30" s="626"/>
      <c r="L30" s="626"/>
      <c r="M30" s="626"/>
      <c r="N30" s="627"/>
    </row>
    <row r="31" spans="2:14" ht="16.5" x14ac:dyDescent="0.25">
      <c r="B31" s="636"/>
      <c r="C31" s="637"/>
      <c r="D31" s="637" t="s">
        <v>302</v>
      </c>
      <c r="E31" s="637"/>
      <c r="F31" s="637"/>
      <c r="G31" s="637"/>
      <c r="H31" s="637"/>
      <c r="I31" s="637"/>
      <c r="J31" s="637"/>
      <c r="K31" s="637"/>
      <c r="L31" s="637"/>
      <c r="M31" s="638"/>
      <c r="N31" s="257" t="s">
        <v>303</v>
      </c>
    </row>
    <row r="32" spans="2:14" ht="30" customHeight="1" x14ac:dyDescent="0.3">
      <c r="B32" s="375" t="s">
        <v>330</v>
      </c>
      <c r="C32" s="375"/>
      <c r="D32" s="594"/>
      <c r="E32" s="595"/>
      <c r="F32" s="595"/>
      <c r="G32" s="595"/>
      <c r="H32" s="595"/>
      <c r="I32" s="595"/>
      <c r="J32" s="595"/>
      <c r="K32" s="595"/>
      <c r="L32" s="595"/>
      <c r="M32" s="596"/>
      <c r="N32" s="78">
        <f>M6+M7+M8</f>
        <v>0</v>
      </c>
    </row>
    <row r="33" spans="2:14" ht="30" customHeight="1" x14ac:dyDescent="0.3">
      <c r="B33" s="415" t="s">
        <v>331</v>
      </c>
      <c r="C33" s="415"/>
      <c r="D33" s="594"/>
      <c r="E33" s="595"/>
      <c r="F33" s="595"/>
      <c r="G33" s="595"/>
      <c r="H33" s="595"/>
      <c r="I33" s="595"/>
      <c r="J33" s="595"/>
      <c r="K33" s="595"/>
      <c r="L33" s="595"/>
      <c r="M33" s="596"/>
      <c r="N33" s="78">
        <f>SUM(M12:M17)</f>
        <v>0</v>
      </c>
    </row>
    <row r="34" spans="2:14" ht="30" customHeight="1" x14ac:dyDescent="0.3">
      <c r="B34" s="375" t="s">
        <v>332</v>
      </c>
      <c r="C34" s="375"/>
      <c r="D34" s="594"/>
      <c r="E34" s="595"/>
      <c r="F34" s="595"/>
      <c r="G34" s="595"/>
      <c r="H34" s="595"/>
      <c r="I34" s="595"/>
      <c r="J34" s="595"/>
      <c r="K34" s="595"/>
      <c r="L34" s="595"/>
      <c r="M34" s="596"/>
      <c r="N34" s="78">
        <f>SUM(M21:M23)</f>
        <v>0</v>
      </c>
    </row>
    <row r="35" spans="2:14" ht="18.600000000000001" customHeight="1" x14ac:dyDescent="0.25">
      <c r="B35" s="585" t="s">
        <v>309</v>
      </c>
      <c r="C35" s="585"/>
      <c r="D35" s="585"/>
      <c r="E35" s="585"/>
      <c r="F35" s="585"/>
      <c r="G35" s="585"/>
      <c r="H35" s="585"/>
      <c r="I35" s="585"/>
      <c r="J35" s="585"/>
      <c r="K35" s="585"/>
      <c r="L35" s="585"/>
      <c r="M35" s="585"/>
      <c r="N35" s="116">
        <f>SUM(N32:N34)</f>
        <v>0</v>
      </c>
    </row>
    <row r="36" spans="2:14" ht="15.75" x14ac:dyDescent="0.25">
      <c r="B36" s="643" t="s">
        <v>319</v>
      </c>
      <c r="C36" s="644"/>
      <c r="D36" s="644"/>
      <c r="E36" s="644"/>
      <c r="F36" s="644"/>
      <c r="G36" s="644"/>
      <c r="H36" s="644"/>
      <c r="I36" s="644"/>
      <c r="J36" s="644"/>
      <c r="K36" s="644"/>
      <c r="L36" s="644"/>
      <c r="M36" s="644"/>
      <c r="N36" s="645"/>
    </row>
    <row r="37" spans="2:14" ht="16.5" x14ac:dyDescent="0.3">
      <c r="B37" s="646" t="s">
        <v>305</v>
      </c>
      <c r="C37" s="647"/>
      <c r="D37" s="648" t="s">
        <v>306</v>
      </c>
      <c r="E37" s="634"/>
      <c r="F37" s="634"/>
      <c r="G37" s="634"/>
      <c r="H37" s="634"/>
      <c r="I37" s="634"/>
      <c r="J37" s="634"/>
      <c r="K37" s="635"/>
      <c r="L37" s="258" t="s">
        <v>307</v>
      </c>
      <c r="M37" s="259" t="s">
        <v>308</v>
      </c>
      <c r="N37" s="257" t="s">
        <v>298</v>
      </c>
    </row>
    <row r="38" spans="2:14" ht="39.950000000000003" customHeight="1" x14ac:dyDescent="0.3">
      <c r="B38" s="560"/>
      <c r="C38" s="560"/>
      <c r="D38" s="591"/>
      <c r="E38" s="592"/>
      <c r="F38" s="592"/>
      <c r="G38" s="592"/>
      <c r="H38" s="592"/>
      <c r="I38" s="592"/>
      <c r="J38" s="592"/>
      <c r="K38" s="593"/>
      <c r="L38" s="163"/>
      <c r="M38" s="164"/>
      <c r="N38" s="168"/>
    </row>
    <row r="39" spans="2:14" ht="39.950000000000003" customHeight="1" x14ac:dyDescent="0.3">
      <c r="B39" s="586"/>
      <c r="C39" s="586"/>
      <c r="D39" s="511"/>
      <c r="E39" s="512"/>
      <c r="F39" s="512"/>
      <c r="G39" s="512"/>
      <c r="H39" s="512"/>
      <c r="I39" s="512"/>
      <c r="J39" s="512"/>
      <c r="K39" s="513"/>
      <c r="L39" s="165"/>
      <c r="M39" s="166"/>
      <c r="N39" s="168"/>
    </row>
    <row r="40" spans="2:14" ht="18.600000000000001" customHeight="1" x14ac:dyDescent="0.25">
      <c r="B40" s="587" t="s">
        <v>311</v>
      </c>
      <c r="C40" s="587"/>
      <c r="D40" s="587"/>
      <c r="E40" s="587"/>
      <c r="F40" s="587"/>
      <c r="G40" s="587"/>
      <c r="H40" s="587"/>
      <c r="I40" s="587"/>
      <c r="J40" s="587"/>
      <c r="K40" s="587"/>
      <c r="L40" s="587"/>
      <c r="M40" s="587"/>
      <c r="N40" s="110">
        <f>SUM(N38:N39)</f>
        <v>0</v>
      </c>
    </row>
    <row r="41" spans="2:14" ht="15.75" x14ac:dyDescent="0.25">
      <c r="B41" s="643" t="s">
        <v>320</v>
      </c>
      <c r="C41" s="644"/>
      <c r="D41" s="644"/>
      <c r="E41" s="644"/>
      <c r="F41" s="644"/>
      <c r="G41" s="644"/>
      <c r="H41" s="644"/>
      <c r="I41" s="644"/>
      <c r="J41" s="644"/>
      <c r="K41" s="644"/>
      <c r="L41" s="644"/>
      <c r="M41" s="644"/>
      <c r="N41" s="645"/>
    </row>
    <row r="42" spans="2:14" ht="16.5" x14ac:dyDescent="0.3">
      <c r="B42" s="641" t="s">
        <v>305</v>
      </c>
      <c r="C42" s="641"/>
      <c r="D42" s="631" t="s">
        <v>310</v>
      </c>
      <c r="E42" s="642"/>
      <c r="F42" s="642"/>
      <c r="G42" s="642"/>
      <c r="H42" s="642"/>
      <c r="I42" s="642"/>
      <c r="J42" s="642"/>
      <c r="K42" s="642"/>
      <c r="L42" s="642"/>
      <c r="M42" s="632"/>
      <c r="N42" s="257" t="s">
        <v>298</v>
      </c>
    </row>
    <row r="43" spans="2:14" ht="50.1" customHeight="1" x14ac:dyDescent="0.3">
      <c r="B43" s="560"/>
      <c r="C43" s="560"/>
      <c r="D43" s="560"/>
      <c r="E43" s="560"/>
      <c r="F43" s="560"/>
      <c r="G43" s="560"/>
      <c r="H43" s="560"/>
      <c r="I43" s="560"/>
      <c r="J43" s="560"/>
      <c r="K43" s="560"/>
      <c r="L43" s="560"/>
      <c r="M43" s="560"/>
      <c r="N43" s="167"/>
    </row>
    <row r="44" spans="2:14" ht="50.1" customHeight="1" x14ac:dyDescent="0.3">
      <c r="B44" s="560"/>
      <c r="C44" s="560"/>
      <c r="D44" s="560"/>
      <c r="E44" s="560"/>
      <c r="F44" s="560"/>
      <c r="G44" s="560"/>
      <c r="H44" s="560"/>
      <c r="I44" s="560"/>
      <c r="J44" s="560"/>
      <c r="K44" s="560"/>
      <c r="L44" s="560"/>
      <c r="M44" s="560"/>
      <c r="N44" s="167"/>
    </row>
    <row r="45" spans="2:14" ht="50.1" customHeight="1" x14ac:dyDescent="0.3">
      <c r="B45" s="560"/>
      <c r="C45" s="560"/>
      <c r="D45" s="560"/>
      <c r="E45" s="560"/>
      <c r="F45" s="560"/>
      <c r="G45" s="560"/>
      <c r="H45" s="560"/>
      <c r="I45" s="560"/>
      <c r="J45" s="560"/>
      <c r="K45" s="560"/>
      <c r="L45" s="560"/>
      <c r="M45" s="560"/>
      <c r="N45" s="167"/>
    </row>
    <row r="46" spans="2:14" ht="50.1" customHeight="1" x14ac:dyDescent="0.3">
      <c r="B46" s="560"/>
      <c r="C46" s="560"/>
      <c r="D46" s="560"/>
      <c r="E46" s="560"/>
      <c r="F46" s="560"/>
      <c r="G46" s="560"/>
      <c r="H46" s="560"/>
      <c r="I46" s="560"/>
      <c r="J46" s="560"/>
      <c r="K46" s="560"/>
      <c r="L46" s="560"/>
      <c r="M46" s="560"/>
      <c r="N46" s="167"/>
    </row>
    <row r="47" spans="2:14" ht="18" customHeight="1" x14ac:dyDescent="0.25">
      <c r="B47" s="585" t="s">
        <v>313</v>
      </c>
      <c r="C47" s="585"/>
      <c r="D47" s="585"/>
      <c r="E47" s="585"/>
      <c r="F47" s="585"/>
      <c r="G47" s="585"/>
      <c r="H47" s="585"/>
      <c r="I47" s="585"/>
      <c r="J47" s="585"/>
      <c r="K47" s="585"/>
      <c r="L47" s="585"/>
      <c r="M47" s="585"/>
      <c r="N47" s="110">
        <f>SUM(N43:N46)</f>
        <v>0</v>
      </c>
    </row>
    <row r="48" spans="2:14" ht="15.75" x14ac:dyDescent="0.25">
      <c r="B48" s="625" t="s">
        <v>321</v>
      </c>
      <c r="C48" s="626"/>
      <c r="D48" s="626"/>
      <c r="E48" s="626"/>
      <c r="F48" s="626"/>
      <c r="G48" s="626"/>
      <c r="H48" s="626"/>
      <c r="I48" s="626"/>
      <c r="J48" s="626"/>
      <c r="K48" s="626"/>
      <c r="L48" s="626"/>
      <c r="M48" s="626"/>
      <c r="N48" s="627"/>
    </row>
    <row r="49" spans="2:14" ht="16.5" x14ac:dyDescent="0.25">
      <c r="B49" s="636" t="s">
        <v>335</v>
      </c>
      <c r="C49" s="637"/>
      <c r="D49" s="637"/>
      <c r="E49" s="637"/>
      <c r="F49" s="637"/>
      <c r="G49" s="638"/>
      <c r="H49" s="639" t="s">
        <v>333</v>
      </c>
      <c r="I49" s="640"/>
      <c r="J49" s="639" t="s">
        <v>334</v>
      </c>
      <c r="K49" s="640"/>
      <c r="L49" s="260" t="s">
        <v>312</v>
      </c>
      <c r="M49" s="260" t="s">
        <v>308</v>
      </c>
      <c r="N49" s="257" t="s">
        <v>303</v>
      </c>
    </row>
    <row r="50" spans="2:14" ht="39.950000000000003" customHeight="1" x14ac:dyDescent="0.3">
      <c r="B50" s="365"/>
      <c r="C50" s="365"/>
      <c r="D50" s="365"/>
      <c r="E50" s="365"/>
      <c r="F50" s="365"/>
      <c r="G50" s="365"/>
      <c r="H50" s="556"/>
      <c r="I50" s="556"/>
      <c r="J50" s="556"/>
      <c r="K50" s="556"/>
      <c r="L50" s="169"/>
      <c r="M50" s="170"/>
      <c r="N50" s="167"/>
    </row>
    <row r="51" spans="2:14" ht="39.950000000000003" customHeight="1" x14ac:dyDescent="0.3">
      <c r="B51" s="365"/>
      <c r="C51" s="365"/>
      <c r="D51" s="365"/>
      <c r="E51" s="365"/>
      <c r="F51" s="365"/>
      <c r="G51" s="365"/>
      <c r="H51" s="556"/>
      <c r="I51" s="556"/>
      <c r="J51" s="556"/>
      <c r="K51" s="556"/>
      <c r="L51" s="169"/>
      <c r="M51" s="170"/>
      <c r="N51" s="167"/>
    </row>
    <row r="52" spans="2:14" ht="39.950000000000003" customHeight="1" x14ac:dyDescent="0.3">
      <c r="B52" s="365"/>
      <c r="C52" s="365"/>
      <c r="D52" s="365"/>
      <c r="E52" s="365"/>
      <c r="F52" s="365"/>
      <c r="G52" s="365"/>
      <c r="H52" s="556"/>
      <c r="I52" s="556"/>
      <c r="J52" s="556"/>
      <c r="K52" s="556"/>
      <c r="L52" s="169"/>
      <c r="M52" s="170"/>
      <c r="N52" s="167"/>
    </row>
    <row r="53" spans="2:14" ht="39.950000000000003" customHeight="1" x14ac:dyDescent="0.3">
      <c r="B53" s="365"/>
      <c r="C53" s="365"/>
      <c r="D53" s="365"/>
      <c r="E53" s="365"/>
      <c r="F53" s="365"/>
      <c r="G53" s="365"/>
      <c r="H53" s="556"/>
      <c r="I53" s="556"/>
      <c r="J53" s="556"/>
      <c r="K53" s="556"/>
      <c r="L53" s="169"/>
      <c r="M53" s="170"/>
      <c r="N53" s="167"/>
    </row>
    <row r="54" spans="2:14" ht="18" customHeight="1" x14ac:dyDescent="0.25">
      <c r="B54" s="585" t="s">
        <v>315</v>
      </c>
      <c r="C54" s="585"/>
      <c r="D54" s="585"/>
      <c r="E54" s="585"/>
      <c r="F54" s="585"/>
      <c r="G54" s="585"/>
      <c r="H54" s="585"/>
      <c r="I54" s="585"/>
      <c r="J54" s="585"/>
      <c r="K54" s="585"/>
      <c r="L54" s="585"/>
      <c r="M54" s="585"/>
      <c r="N54" s="110">
        <f>SUM(N50:N53)</f>
        <v>0</v>
      </c>
    </row>
    <row r="55" spans="2:14" ht="15.75" x14ac:dyDescent="0.25">
      <c r="B55" s="625" t="s">
        <v>322</v>
      </c>
      <c r="C55" s="626"/>
      <c r="D55" s="626"/>
      <c r="E55" s="626"/>
      <c r="F55" s="626"/>
      <c r="G55" s="626"/>
      <c r="H55" s="626"/>
      <c r="I55" s="626"/>
      <c r="J55" s="626"/>
      <c r="K55" s="626"/>
      <c r="L55" s="626"/>
      <c r="M55" s="626"/>
      <c r="N55" s="627"/>
    </row>
    <row r="56" spans="2:14" ht="16.5" x14ac:dyDescent="0.3">
      <c r="B56" s="633" t="s">
        <v>336</v>
      </c>
      <c r="C56" s="633"/>
      <c r="D56" s="634" t="s">
        <v>314</v>
      </c>
      <c r="E56" s="634"/>
      <c r="F56" s="634"/>
      <c r="G56" s="634"/>
      <c r="H56" s="634"/>
      <c r="I56" s="634"/>
      <c r="J56" s="634"/>
      <c r="K56" s="634"/>
      <c r="L56" s="634"/>
      <c r="M56" s="635"/>
      <c r="N56" s="257" t="s">
        <v>298</v>
      </c>
    </row>
    <row r="57" spans="2:14" ht="39.950000000000003" customHeight="1" x14ac:dyDescent="0.3">
      <c r="B57" s="560"/>
      <c r="C57" s="560"/>
      <c r="D57" s="560"/>
      <c r="E57" s="560"/>
      <c r="F57" s="560"/>
      <c r="G57" s="560"/>
      <c r="H57" s="560"/>
      <c r="I57" s="560"/>
      <c r="J57" s="560"/>
      <c r="K57" s="560"/>
      <c r="L57" s="560"/>
      <c r="M57" s="560"/>
      <c r="N57" s="171"/>
    </row>
    <row r="58" spans="2:14" ht="39.950000000000003" customHeight="1" x14ac:dyDescent="0.3">
      <c r="B58" s="560"/>
      <c r="C58" s="560"/>
      <c r="D58" s="560"/>
      <c r="E58" s="560"/>
      <c r="F58" s="560"/>
      <c r="G58" s="560"/>
      <c r="H58" s="560"/>
      <c r="I58" s="560"/>
      <c r="J58" s="560"/>
      <c r="K58" s="560"/>
      <c r="L58" s="560"/>
      <c r="M58" s="560"/>
      <c r="N58" s="171"/>
    </row>
    <row r="59" spans="2:14" ht="39.950000000000003" customHeight="1" x14ac:dyDescent="0.3">
      <c r="B59" s="560"/>
      <c r="C59" s="560"/>
      <c r="D59" s="560"/>
      <c r="E59" s="560"/>
      <c r="F59" s="560"/>
      <c r="G59" s="560"/>
      <c r="H59" s="560"/>
      <c r="I59" s="560"/>
      <c r="J59" s="560"/>
      <c r="K59" s="560"/>
      <c r="L59" s="560"/>
      <c r="M59" s="560"/>
      <c r="N59" s="171"/>
    </row>
    <row r="60" spans="2:14" ht="19.350000000000001" customHeight="1" x14ac:dyDescent="0.25">
      <c r="B60" s="585" t="s">
        <v>337</v>
      </c>
      <c r="C60" s="585"/>
      <c r="D60" s="585"/>
      <c r="E60" s="585"/>
      <c r="F60" s="585"/>
      <c r="G60" s="585"/>
      <c r="H60" s="585"/>
      <c r="I60" s="585"/>
      <c r="J60" s="585"/>
      <c r="K60" s="585"/>
      <c r="L60" s="585"/>
      <c r="M60" s="585"/>
      <c r="N60" s="117">
        <f>SUM(N57:N59)</f>
        <v>0</v>
      </c>
    </row>
    <row r="61" spans="2:14" ht="15.75" x14ac:dyDescent="0.25">
      <c r="B61" s="625" t="s">
        <v>323</v>
      </c>
      <c r="C61" s="626"/>
      <c r="D61" s="626"/>
      <c r="E61" s="626"/>
      <c r="F61" s="626"/>
      <c r="G61" s="626"/>
      <c r="H61" s="626"/>
      <c r="I61" s="626"/>
      <c r="J61" s="626"/>
      <c r="K61" s="626"/>
      <c r="L61" s="626"/>
      <c r="M61" s="626"/>
      <c r="N61" s="627"/>
    </row>
    <row r="62" spans="2:14" ht="16.5" x14ac:dyDescent="0.3">
      <c r="B62" s="481"/>
      <c r="C62" s="482"/>
      <c r="D62" s="482"/>
      <c r="E62" s="482"/>
      <c r="F62" s="482"/>
      <c r="G62" s="482"/>
      <c r="H62" s="482"/>
      <c r="I62" s="483"/>
      <c r="J62" s="631" t="s">
        <v>74</v>
      </c>
      <c r="K62" s="632"/>
      <c r="L62" s="631" t="s">
        <v>339</v>
      </c>
      <c r="M62" s="632"/>
      <c r="N62" s="257" t="s">
        <v>303</v>
      </c>
    </row>
    <row r="63" spans="2:14" ht="16.5" x14ac:dyDescent="0.3">
      <c r="B63" s="484"/>
      <c r="C63" s="485"/>
      <c r="D63" s="485"/>
      <c r="E63" s="485"/>
      <c r="F63" s="485"/>
      <c r="G63" s="485"/>
      <c r="H63" s="485"/>
      <c r="I63" s="486"/>
      <c r="J63" s="354"/>
      <c r="K63" s="355"/>
      <c r="L63" s="354"/>
      <c r="M63" s="355"/>
      <c r="N63" s="234"/>
    </row>
    <row r="64" spans="2:14" ht="15.75" x14ac:dyDescent="0.25">
      <c r="B64" s="625" t="s">
        <v>324</v>
      </c>
      <c r="C64" s="626"/>
      <c r="D64" s="626"/>
      <c r="E64" s="626"/>
      <c r="F64" s="626"/>
      <c r="G64" s="626"/>
      <c r="H64" s="626"/>
      <c r="I64" s="626"/>
      <c r="J64" s="626"/>
      <c r="K64" s="626"/>
      <c r="L64" s="626"/>
      <c r="M64" s="626"/>
      <c r="N64" s="627"/>
    </row>
    <row r="65" spans="2:14" ht="15.6" customHeight="1" x14ac:dyDescent="0.3">
      <c r="B65" s="628" t="s">
        <v>340</v>
      </c>
      <c r="C65" s="629"/>
      <c r="D65" s="629"/>
      <c r="E65" s="629"/>
      <c r="F65" s="629"/>
      <c r="G65" s="629"/>
      <c r="H65" s="629"/>
      <c r="I65" s="629"/>
      <c r="J65" s="629"/>
      <c r="K65" s="629"/>
      <c r="L65" s="629"/>
      <c r="M65" s="630"/>
      <c r="N65" s="246" t="s">
        <v>303</v>
      </c>
    </row>
    <row r="66" spans="2:14" ht="30" customHeight="1" x14ac:dyDescent="0.3">
      <c r="B66" s="366"/>
      <c r="C66" s="367"/>
      <c r="D66" s="367"/>
      <c r="E66" s="367"/>
      <c r="F66" s="367"/>
      <c r="G66" s="367"/>
      <c r="H66" s="367"/>
      <c r="I66" s="367"/>
      <c r="J66" s="367"/>
      <c r="K66" s="367"/>
      <c r="L66" s="367"/>
      <c r="M66" s="368"/>
      <c r="N66" s="242"/>
    </row>
    <row r="67" spans="2:14" ht="30" customHeight="1" x14ac:dyDescent="0.3">
      <c r="B67" s="365"/>
      <c r="C67" s="365"/>
      <c r="D67" s="365"/>
      <c r="E67" s="365"/>
      <c r="F67" s="365"/>
      <c r="G67" s="365"/>
      <c r="H67" s="365"/>
      <c r="I67" s="365"/>
      <c r="J67" s="365"/>
      <c r="K67" s="365"/>
      <c r="L67" s="365"/>
      <c r="M67" s="365"/>
      <c r="N67" s="171"/>
    </row>
    <row r="68" spans="2:14" ht="18.600000000000001" customHeight="1" x14ac:dyDescent="0.25">
      <c r="B68" s="585" t="s">
        <v>341</v>
      </c>
      <c r="C68" s="585"/>
      <c r="D68" s="585"/>
      <c r="E68" s="585"/>
      <c r="F68" s="585"/>
      <c r="G68" s="585"/>
      <c r="H68" s="585"/>
      <c r="I68" s="585"/>
      <c r="J68" s="585"/>
      <c r="K68" s="585"/>
      <c r="L68" s="585"/>
      <c r="M68" s="585"/>
      <c r="N68" s="117">
        <f>SUM(N66:N67)</f>
        <v>0</v>
      </c>
    </row>
    <row r="69" spans="2:14" ht="21.95" customHeight="1" x14ac:dyDescent="0.25">
      <c r="B69" s="576" t="s">
        <v>316</v>
      </c>
      <c r="C69" s="577"/>
      <c r="D69" s="577"/>
      <c r="E69" s="577"/>
      <c r="F69" s="577"/>
      <c r="G69" s="577"/>
      <c r="H69" s="577"/>
      <c r="I69" s="577"/>
      <c r="J69" s="577"/>
      <c r="K69" s="577"/>
      <c r="L69" s="577"/>
      <c r="M69" s="578"/>
      <c r="N69" s="118">
        <f>SUM(N68+N63+N60+N54+N47+N40+N35+N29+N24+N18+N9)</f>
        <v>0</v>
      </c>
    </row>
  </sheetData>
  <sheetProtection algorithmName="SHA-512" hashValue="gj4X+9x6pZqESoG2mRAESz0Q8rr9Ko/D/i3zYdRb5JSTzjzPZuLVhvZxjRGhkRylIkupP55bf1cafMliLFHSyQ==" saltValue="IIVIXaiwsdVCMxVFnu+dUQ==" spinCount="100000" sheet="1" formatCells="0" formatRows="0" insertRows="0" deleteRows="0" selectLockedCells="1"/>
  <mergeCells count="117">
    <mergeCell ref="B1:N1"/>
    <mergeCell ref="B2:C2"/>
    <mergeCell ref="D2:N2"/>
    <mergeCell ref="B3:N3"/>
    <mergeCell ref="B4:N4"/>
    <mergeCell ref="B5:C5"/>
    <mergeCell ref="D5:G5"/>
    <mergeCell ref="B9:J9"/>
    <mergeCell ref="B10:N10"/>
    <mergeCell ref="B11:C11"/>
    <mergeCell ref="D11:G11"/>
    <mergeCell ref="B12:C12"/>
    <mergeCell ref="D12:G12"/>
    <mergeCell ref="B6:C6"/>
    <mergeCell ref="D6:G6"/>
    <mergeCell ref="B7:C7"/>
    <mergeCell ref="D7:G7"/>
    <mergeCell ref="B8:C8"/>
    <mergeCell ref="D8:G8"/>
    <mergeCell ref="B16:C16"/>
    <mergeCell ref="D16:G16"/>
    <mergeCell ref="B17:C17"/>
    <mergeCell ref="D17:G17"/>
    <mergeCell ref="B18:J18"/>
    <mergeCell ref="B19:N19"/>
    <mergeCell ref="B13:C13"/>
    <mergeCell ref="D13:G13"/>
    <mergeCell ref="B14:C14"/>
    <mergeCell ref="D14:G14"/>
    <mergeCell ref="B15:C15"/>
    <mergeCell ref="D15:G15"/>
    <mergeCell ref="B23:C23"/>
    <mergeCell ref="D23:G23"/>
    <mergeCell ref="B24:J24"/>
    <mergeCell ref="B25:N25"/>
    <mergeCell ref="B26:C26"/>
    <mergeCell ref="D26:M26"/>
    <mergeCell ref="B20:C20"/>
    <mergeCell ref="D20:G20"/>
    <mergeCell ref="B21:C21"/>
    <mergeCell ref="D21:G21"/>
    <mergeCell ref="B22:C22"/>
    <mergeCell ref="D22:G22"/>
    <mergeCell ref="B31:C31"/>
    <mergeCell ref="D31:M31"/>
    <mergeCell ref="B32:C32"/>
    <mergeCell ref="D32:M32"/>
    <mergeCell ref="B33:C33"/>
    <mergeCell ref="D33:M33"/>
    <mergeCell ref="B27:C27"/>
    <mergeCell ref="D27:M27"/>
    <mergeCell ref="B28:C28"/>
    <mergeCell ref="D28:M28"/>
    <mergeCell ref="B29:M29"/>
    <mergeCell ref="B30:N30"/>
    <mergeCell ref="B38:C38"/>
    <mergeCell ref="D38:K38"/>
    <mergeCell ref="B39:C39"/>
    <mergeCell ref="D39:K39"/>
    <mergeCell ref="B40:M40"/>
    <mergeCell ref="B41:N41"/>
    <mergeCell ref="B34:C34"/>
    <mergeCell ref="D34:M34"/>
    <mergeCell ref="B35:M35"/>
    <mergeCell ref="B36:N36"/>
    <mergeCell ref="B37:C37"/>
    <mergeCell ref="D37:K37"/>
    <mergeCell ref="B45:C45"/>
    <mergeCell ref="D45:M45"/>
    <mergeCell ref="B46:C46"/>
    <mergeCell ref="D46:M46"/>
    <mergeCell ref="B47:M47"/>
    <mergeCell ref="B48:N48"/>
    <mergeCell ref="B42:C42"/>
    <mergeCell ref="D42:M42"/>
    <mergeCell ref="B43:C43"/>
    <mergeCell ref="D43:M43"/>
    <mergeCell ref="B44:C44"/>
    <mergeCell ref="D44:M44"/>
    <mergeCell ref="B51:G51"/>
    <mergeCell ref="H51:I51"/>
    <mergeCell ref="J51:K51"/>
    <mergeCell ref="B52:G52"/>
    <mergeCell ref="H52:I52"/>
    <mergeCell ref="J52:K52"/>
    <mergeCell ref="B49:G49"/>
    <mergeCell ref="H49:I49"/>
    <mergeCell ref="J49:K49"/>
    <mergeCell ref="B50:G50"/>
    <mergeCell ref="H50:I50"/>
    <mergeCell ref="J50:K50"/>
    <mergeCell ref="B57:C57"/>
    <mergeCell ref="D57:M57"/>
    <mergeCell ref="B58:C58"/>
    <mergeCell ref="D58:M58"/>
    <mergeCell ref="B59:C59"/>
    <mergeCell ref="D59:M59"/>
    <mergeCell ref="B53:G53"/>
    <mergeCell ref="H53:I53"/>
    <mergeCell ref="J53:K53"/>
    <mergeCell ref="B54:M54"/>
    <mergeCell ref="B55:N55"/>
    <mergeCell ref="B56:C56"/>
    <mergeCell ref="D56:M56"/>
    <mergeCell ref="B64:N64"/>
    <mergeCell ref="B65:M65"/>
    <mergeCell ref="B66:M66"/>
    <mergeCell ref="B67:M67"/>
    <mergeCell ref="B68:M68"/>
    <mergeCell ref="B69:M69"/>
    <mergeCell ref="B60:M60"/>
    <mergeCell ref="B61:N61"/>
    <mergeCell ref="B62:I63"/>
    <mergeCell ref="J62:K62"/>
    <mergeCell ref="L62:M62"/>
    <mergeCell ref="J63:K63"/>
    <mergeCell ref="L63:M63"/>
  </mergeCells>
  <pageMargins left="0.25" right="0.25" top="0.75" bottom="0.75" header="0.3" footer="0.3"/>
  <pageSetup scale="74" fitToHeight="50" orientation="portrait" r:id="rId1"/>
  <headerFooter>
    <oddFooter>Page &amp;P of &amp;N</oddFooter>
  </headerFooter>
  <rowBreaks count="2" manualBreakCount="2">
    <brk id="22" max="13" man="1"/>
    <brk id="54" max="16383" man="1"/>
  </row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6" tint="-0.249977111117893"/>
  </sheetPr>
  <dimension ref="B1:O69"/>
  <sheetViews>
    <sheetView showGridLines="0" topLeftCell="B1" zoomScaleNormal="100" workbookViewId="0">
      <pane ySplit="1" topLeftCell="A6" activePane="bottomLeft" state="frozen"/>
      <selection pane="bottomLeft" activeCell="D6" sqref="D6:G6"/>
    </sheetView>
  </sheetViews>
  <sheetFormatPr defaultRowHeight="15" x14ac:dyDescent="0.25"/>
  <cols>
    <col min="1" max="1" width="3.42578125" customWidth="1"/>
    <col min="2" max="2" width="8.42578125" customWidth="1"/>
    <col min="3" max="3" width="7.85546875" customWidth="1"/>
    <col min="4" max="7" width="11.85546875" customWidth="1"/>
    <col min="8" max="9" width="7.85546875" customWidth="1"/>
    <col min="10" max="10" width="6.85546875" style="3" customWidth="1"/>
    <col min="11" max="11" width="10.85546875" customWidth="1"/>
    <col min="12" max="12" width="9.85546875" style="4" customWidth="1"/>
    <col min="13" max="13" width="10.85546875" style="19" customWidth="1"/>
    <col min="14" max="14" width="12.85546875" style="5" customWidth="1"/>
    <col min="15" max="15" width="13.42578125" style="19" customWidth="1"/>
  </cols>
  <sheetData>
    <row r="1" spans="2:14" ht="29.45" customHeight="1" x14ac:dyDescent="0.25">
      <c r="B1" s="603" t="s">
        <v>439</v>
      </c>
      <c r="C1" s="603"/>
      <c r="D1" s="603"/>
      <c r="E1" s="603"/>
      <c r="F1" s="603"/>
      <c r="G1" s="603"/>
      <c r="H1" s="603"/>
      <c r="I1" s="603"/>
      <c r="J1" s="603"/>
      <c r="K1" s="603"/>
      <c r="L1" s="603"/>
      <c r="M1" s="603"/>
      <c r="N1" s="603"/>
    </row>
    <row r="2" spans="2:14" ht="19.350000000000001" customHeight="1" x14ac:dyDescent="0.3">
      <c r="B2" s="534" t="s">
        <v>370</v>
      </c>
      <c r="C2" s="534"/>
      <c r="D2" s="494"/>
      <c r="E2" s="494"/>
      <c r="F2" s="494"/>
      <c r="G2" s="494"/>
      <c r="H2" s="494"/>
      <c r="I2" s="494"/>
      <c r="J2" s="494"/>
      <c r="K2" s="494"/>
      <c r="L2" s="494"/>
      <c r="M2" s="494"/>
      <c r="N2" s="494"/>
    </row>
    <row r="3" spans="2:14" ht="9" customHeight="1" x14ac:dyDescent="0.25">
      <c r="B3" s="390"/>
      <c r="C3" s="391"/>
      <c r="D3" s="391"/>
      <c r="E3" s="391"/>
      <c r="F3" s="391"/>
      <c r="G3" s="391"/>
      <c r="H3" s="391"/>
      <c r="I3" s="391"/>
      <c r="J3" s="391"/>
      <c r="K3" s="391"/>
      <c r="L3" s="391"/>
      <c r="M3" s="391"/>
      <c r="N3" s="391"/>
    </row>
    <row r="4" spans="2:14" ht="15.75" x14ac:dyDescent="0.25">
      <c r="B4" s="460" t="s">
        <v>293</v>
      </c>
      <c r="C4" s="461"/>
      <c r="D4" s="461"/>
      <c r="E4" s="461"/>
      <c r="F4" s="461"/>
      <c r="G4" s="461"/>
      <c r="H4" s="461"/>
      <c r="I4" s="461"/>
      <c r="J4" s="461"/>
      <c r="K4" s="461"/>
      <c r="L4" s="461"/>
      <c r="M4" s="461"/>
      <c r="N4" s="462"/>
    </row>
    <row r="5" spans="2:14" ht="15.95" customHeight="1" x14ac:dyDescent="0.25">
      <c r="B5" s="535" t="s">
        <v>294</v>
      </c>
      <c r="C5" s="535"/>
      <c r="D5" s="536" t="s">
        <v>295</v>
      </c>
      <c r="E5" s="536"/>
      <c r="F5" s="536"/>
      <c r="G5" s="537"/>
      <c r="H5" s="239" t="s">
        <v>296</v>
      </c>
      <c r="I5" s="239" t="s">
        <v>297</v>
      </c>
      <c r="J5" s="239" t="s">
        <v>1</v>
      </c>
      <c r="K5" s="239" t="s">
        <v>327</v>
      </c>
      <c r="L5" s="239" t="s">
        <v>34</v>
      </c>
      <c r="M5" s="239" t="s">
        <v>69</v>
      </c>
      <c r="N5" s="239" t="s">
        <v>298</v>
      </c>
    </row>
    <row r="6" spans="2:14" ht="60" customHeight="1" x14ac:dyDescent="0.25">
      <c r="B6" s="661"/>
      <c r="C6" s="662"/>
      <c r="D6" s="663"/>
      <c r="E6" s="663"/>
      <c r="F6" s="663"/>
      <c r="G6" s="663"/>
      <c r="H6" s="150"/>
      <c r="I6" s="151"/>
      <c r="J6" s="152"/>
      <c r="K6" s="92">
        <f>H6*I6</f>
        <v>0</v>
      </c>
      <c r="L6" s="173"/>
      <c r="M6" s="92">
        <f>K6*L6</f>
        <v>0</v>
      </c>
      <c r="N6" s="77">
        <f>K6+M6</f>
        <v>0</v>
      </c>
    </row>
    <row r="7" spans="2:14" ht="60" customHeight="1" x14ac:dyDescent="0.25">
      <c r="B7" s="661"/>
      <c r="C7" s="662"/>
      <c r="D7" s="663"/>
      <c r="E7" s="663"/>
      <c r="F7" s="663"/>
      <c r="G7" s="663"/>
      <c r="H7" s="155"/>
      <c r="I7" s="154"/>
      <c r="J7" s="155"/>
      <c r="K7" s="92">
        <f t="shared" ref="K7:K8" si="0">H7*I7</f>
        <v>0</v>
      </c>
      <c r="L7" s="173"/>
      <c r="M7" s="92">
        <f t="shared" ref="M7:M8" si="1">K7*L7</f>
        <v>0</v>
      </c>
      <c r="N7" s="77">
        <f t="shared" ref="N7:N8" si="2">K7+M7</f>
        <v>0</v>
      </c>
    </row>
    <row r="8" spans="2:14" ht="60" customHeight="1" x14ac:dyDescent="0.25">
      <c r="B8" s="661"/>
      <c r="C8" s="662"/>
      <c r="D8" s="663"/>
      <c r="E8" s="663"/>
      <c r="F8" s="663"/>
      <c r="G8" s="663"/>
      <c r="H8" s="155"/>
      <c r="I8" s="154"/>
      <c r="J8" s="155"/>
      <c r="K8" s="92">
        <f t="shared" si="0"/>
        <v>0</v>
      </c>
      <c r="L8" s="173"/>
      <c r="M8" s="92">
        <f t="shared" si="1"/>
        <v>0</v>
      </c>
      <c r="N8" s="77">
        <f t="shared" si="2"/>
        <v>0</v>
      </c>
    </row>
    <row r="9" spans="2:14" ht="15.75" x14ac:dyDescent="0.25">
      <c r="B9" s="350" t="s">
        <v>342</v>
      </c>
      <c r="C9" s="350"/>
      <c r="D9" s="350"/>
      <c r="E9" s="350"/>
      <c r="F9" s="350"/>
      <c r="G9" s="350"/>
      <c r="H9" s="350"/>
      <c r="I9" s="350"/>
      <c r="J9" s="350"/>
      <c r="K9" s="96">
        <f>SUM(K6:K8)</f>
        <v>0</v>
      </c>
      <c r="L9" s="97"/>
      <c r="M9" s="96">
        <f>SUM(M6:M8)</f>
        <v>0</v>
      </c>
      <c r="N9" s="90">
        <f>SUM(N6:N8)</f>
        <v>0</v>
      </c>
    </row>
    <row r="10" spans="2:14" ht="15.75" x14ac:dyDescent="0.25">
      <c r="B10" s="452" t="s">
        <v>299</v>
      </c>
      <c r="C10" s="453"/>
      <c r="D10" s="453"/>
      <c r="E10" s="453"/>
      <c r="F10" s="453"/>
      <c r="G10" s="453"/>
      <c r="H10" s="453"/>
      <c r="I10" s="453"/>
      <c r="J10" s="453"/>
      <c r="K10" s="453"/>
      <c r="L10" s="453"/>
      <c r="M10" s="453"/>
      <c r="N10" s="454"/>
    </row>
    <row r="11" spans="2:14" ht="15.95" customHeight="1" x14ac:dyDescent="0.25">
      <c r="B11" s="538" t="s">
        <v>294</v>
      </c>
      <c r="C11" s="537"/>
      <c r="D11" s="539" t="s">
        <v>300</v>
      </c>
      <c r="E11" s="539"/>
      <c r="F11" s="539"/>
      <c r="G11" s="539"/>
      <c r="H11" s="239" t="s">
        <v>296</v>
      </c>
      <c r="I11" s="239" t="s">
        <v>297</v>
      </c>
      <c r="J11" s="239" t="s">
        <v>1</v>
      </c>
      <c r="K11" s="239" t="s">
        <v>327</v>
      </c>
      <c r="L11" s="239" t="s">
        <v>34</v>
      </c>
      <c r="M11" s="239" t="s">
        <v>69</v>
      </c>
      <c r="N11" s="239" t="s">
        <v>298</v>
      </c>
    </row>
    <row r="12" spans="2:14" ht="60" customHeight="1" x14ac:dyDescent="0.3">
      <c r="B12" s="661"/>
      <c r="C12" s="662"/>
      <c r="D12" s="560"/>
      <c r="E12" s="560"/>
      <c r="F12" s="560"/>
      <c r="G12" s="560"/>
      <c r="H12" s="150"/>
      <c r="I12" s="151"/>
      <c r="J12" s="152"/>
      <c r="K12" s="92">
        <f t="shared" ref="K12:K16" si="3">H12*I12</f>
        <v>0</v>
      </c>
      <c r="L12" s="159"/>
      <c r="M12" s="92">
        <f t="shared" ref="M12:M16" si="4">K12*L12</f>
        <v>0</v>
      </c>
      <c r="N12" s="77">
        <f t="shared" ref="N12:N16" si="5">K12+M12</f>
        <v>0</v>
      </c>
    </row>
    <row r="13" spans="2:14" ht="60" customHeight="1" x14ac:dyDescent="0.3">
      <c r="B13" s="661"/>
      <c r="C13" s="662"/>
      <c r="D13" s="560"/>
      <c r="E13" s="560"/>
      <c r="F13" s="560"/>
      <c r="G13" s="560"/>
      <c r="H13" s="153"/>
      <c r="I13" s="154"/>
      <c r="J13" s="155"/>
      <c r="K13" s="92">
        <f t="shared" si="3"/>
        <v>0</v>
      </c>
      <c r="L13" s="160"/>
      <c r="M13" s="92">
        <f t="shared" si="4"/>
        <v>0</v>
      </c>
      <c r="N13" s="77">
        <f t="shared" si="5"/>
        <v>0</v>
      </c>
    </row>
    <row r="14" spans="2:14" ht="60" customHeight="1" x14ac:dyDescent="0.3">
      <c r="B14" s="661"/>
      <c r="C14" s="662"/>
      <c r="D14" s="560"/>
      <c r="E14" s="560"/>
      <c r="F14" s="560"/>
      <c r="G14" s="560"/>
      <c r="H14" s="153"/>
      <c r="I14" s="154"/>
      <c r="J14" s="155"/>
      <c r="K14" s="92">
        <f t="shared" si="3"/>
        <v>0</v>
      </c>
      <c r="L14" s="160"/>
      <c r="M14" s="92">
        <f t="shared" si="4"/>
        <v>0</v>
      </c>
      <c r="N14" s="77">
        <f t="shared" si="5"/>
        <v>0</v>
      </c>
    </row>
    <row r="15" spans="2:14" ht="60" customHeight="1" x14ac:dyDescent="0.3">
      <c r="B15" s="661"/>
      <c r="C15" s="662"/>
      <c r="D15" s="560"/>
      <c r="E15" s="560"/>
      <c r="F15" s="560"/>
      <c r="G15" s="560"/>
      <c r="H15" s="153"/>
      <c r="I15" s="154"/>
      <c r="J15" s="155"/>
      <c r="K15" s="92">
        <f t="shared" si="3"/>
        <v>0</v>
      </c>
      <c r="L15" s="160"/>
      <c r="M15" s="92">
        <f t="shared" si="4"/>
        <v>0</v>
      </c>
      <c r="N15" s="77">
        <f t="shared" si="5"/>
        <v>0</v>
      </c>
    </row>
    <row r="16" spans="2:14" ht="60" customHeight="1" x14ac:dyDescent="0.3">
      <c r="B16" s="660"/>
      <c r="C16" s="660"/>
      <c r="D16" s="511"/>
      <c r="E16" s="512"/>
      <c r="F16" s="512"/>
      <c r="G16" s="513"/>
      <c r="H16" s="153"/>
      <c r="I16" s="154"/>
      <c r="J16" s="155"/>
      <c r="K16" s="92">
        <f t="shared" si="3"/>
        <v>0</v>
      </c>
      <c r="L16" s="160"/>
      <c r="M16" s="92">
        <f t="shared" si="4"/>
        <v>0</v>
      </c>
      <c r="N16" s="77">
        <f t="shared" si="5"/>
        <v>0</v>
      </c>
    </row>
    <row r="17" spans="2:14" ht="15.75" x14ac:dyDescent="0.25">
      <c r="B17" s="350" t="s">
        <v>343</v>
      </c>
      <c r="C17" s="350"/>
      <c r="D17" s="350"/>
      <c r="E17" s="350"/>
      <c r="F17" s="350"/>
      <c r="G17" s="350"/>
      <c r="H17" s="350"/>
      <c r="I17" s="350"/>
      <c r="J17" s="350"/>
      <c r="K17" s="98">
        <f>SUM(K12:K16)</f>
        <v>0</v>
      </c>
      <c r="L17" s="236"/>
      <c r="M17" s="98">
        <f>SUM(M12:M16)</f>
        <v>0</v>
      </c>
      <c r="N17" s="90">
        <f>SUM(N12:N16)</f>
        <v>0</v>
      </c>
    </row>
    <row r="18" spans="2:14" ht="15.75" x14ac:dyDescent="0.25">
      <c r="B18" s="452" t="s">
        <v>301</v>
      </c>
      <c r="C18" s="453"/>
      <c r="D18" s="453"/>
      <c r="E18" s="453"/>
      <c r="F18" s="453"/>
      <c r="G18" s="453"/>
      <c r="H18" s="453"/>
      <c r="I18" s="453"/>
      <c r="J18" s="453"/>
      <c r="K18" s="453"/>
      <c r="L18" s="453"/>
      <c r="M18" s="453"/>
      <c r="N18" s="454"/>
    </row>
    <row r="19" spans="2:14" ht="33" x14ac:dyDescent="0.25">
      <c r="B19" s="535" t="s">
        <v>294</v>
      </c>
      <c r="C19" s="535"/>
      <c r="D19" s="535" t="s">
        <v>295</v>
      </c>
      <c r="E19" s="535"/>
      <c r="F19" s="535"/>
      <c r="G19" s="535"/>
      <c r="H19" s="239" t="s">
        <v>296</v>
      </c>
      <c r="I19" s="239" t="s">
        <v>297</v>
      </c>
      <c r="J19" s="239" t="s">
        <v>1</v>
      </c>
      <c r="K19" s="239" t="s">
        <v>327</v>
      </c>
      <c r="L19" s="239" t="s">
        <v>34</v>
      </c>
      <c r="M19" s="239" t="s">
        <v>69</v>
      </c>
      <c r="N19" s="239" t="s">
        <v>298</v>
      </c>
    </row>
    <row r="20" spans="2:14" ht="60" customHeight="1" x14ac:dyDescent="0.3">
      <c r="B20" s="658"/>
      <c r="C20" s="659"/>
      <c r="D20" s="511"/>
      <c r="E20" s="512"/>
      <c r="F20" s="512"/>
      <c r="G20" s="513"/>
      <c r="H20" s="153"/>
      <c r="I20" s="154"/>
      <c r="J20" s="155"/>
      <c r="K20" s="92">
        <f t="shared" ref="K20:K22" si="6">H20*I20</f>
        <v>0</v>
      </c>
      <c r="L20" s="161"/>
      <c r="M20" s="92">
        <f t="shared" ref="M20:M22" si="7">K20*L20</f>
        <v>0</v>
      </c>
      <c r="N20" s="77">
        <f t="shared" ref="N20:N22" si="8">K20+M20</f>
        <v>0</v>
      </c>
    </row>
    <row r="21" spans="2:14" ht="60" customHeight="1" x14ac:dyDescent="0.3">
      <c r="B21" s="658"/>
      <c r="C21" s="659"/>
      <c r="D21" s="511"/>
      <c r="E21" s="512"/>
      <c r="F21" s="512"/>
      <c r="G21" s="513"/>
      <c r="H21" s="153"/>
      <c r="I21" s="154"/>
      <c r="J21" s="155"/>
      <c r="K21" s="92">
        <f t="shared" si="6"/>
        <v>0</v>
      </c>
      <c r="L21" s="161"/>
      <c r="M21" s="92">
        <f t="shared" si="7"/>
        <v>0</v>
      </c>
      <c r="N21" s="77">
        <f t="shared" si="8"/>
        <v>0</v>
      </c>
    </row>
    <row r="22" spans="2:14" ht="60" customHeight="1" x14ac:dyDescent="0.3">
      <c r="B22" s="658"/>
      <c r="C22" s="659"/>
      <c r="D22" s="511"/>
      <c r="E22" s="512"/>
      <c r="F22" s="512"/>
      <c r="G22" s="513"/>
      <c r="H22" s="153"/>
      <c r="I22" s="154"/>
      <c r="J22" s="155"/>
      <c r="K22" s="92">
        <f t="shared" si="6"/>
        <v>0</v>
      </c>
      <c r="L22" s="161"/>
      <c r="M22" s="92">
        <f t="shared" si="7"/>
        <v>0</v>
      </c>
      <c r="N22" s="77">
        <f t="shared" si="8"/>
        <v>0</v>
      </c>
    </row>
    <row r="23" spans="2:14" ht="16.5" x14ac:dyDescent="0.25">
      <c r="B23" s="351" t="s">
        <v>344</v>
      </c>
      <c r="C23" s="351"/>
      <c r="D23" s="351"/>
      <c r="E23" s="351"/>
      <c r="F23" s="351"/>
      <c r="G23" s="351"/>
      <c r="H23" s="351"/>
      <c r="I23" s="351"/>
      <c r="J23" s="351"/>
      <c r="K23" s="101">
        <f>SUM(K20:K22)</f>
        <v>0</v>
      </c>
      <c r="L23" s="237"/>
      <c r="M23" s="101">
        <f>SUM(M20:M22)</f>
        <v>0</v>
      </c>
      <c r="N23" s="91">
        <f>N20+N21+N22</f>
        <v>0</v>
      </c>
    </row>
    <row r="24" spans="2:14" ht="15.75" x14ac:dyDescent="0.25">
      <c r="B24" s="452" t="s">
        <v>317</v>
      </c>
      <c r="C24" s="453"/>
      <c r="D24" s="453"/>
      <c r="E24" s="453"/>
      <c r="F24" s="453"/>
      <c r="G24" s="453"/>
      <c r="H24" s="453"/>
      <c r="I24" s="453"/>
      <c r="J24" s="453"/>
      <c r="K24" s="453"/>
      <c r="L24" s="453"/>
      <c r="M24" s="453"/>
      <c r="N24" s="454"/>
    </row>
    <row r="25" spans="2:14" ht="16.5" x14ac:dyDescent="0.25">
      <c r="B25" s="535" t="s">
        <v>329</v>
      </c>
      <c r="C25" s="535"/>
      <c r="D25" s="538" t="s">
        <v>328</v>
      </c>
      <c r="E25" s="536"/>
      <c r="F25" s="536"/>
      <c r="G25" s="536"/>
      <c r="H25" s="536"/>
      <c r="I25" s="536"/>
      <c r="J25" s="536"/>
      <c r="K25" s="536"/>
      <c r="L25" s="536"/>
      <c r="M25" s="537"/>
      <c r="N25" s="239" t="s">
        <v>298</v>
      </c>
    </row>
    <row r="26" spans="2:14" ht="24.95" customHeight="1" x14ac:dyDescent="0.3">
      <c r="B26" s="457"/>
      <c r="C26" s="457"/>
      <c r="D26" s="474"/>
      <c r="E26" s="476"/>
      <c r="F26" s="476"/>
      <c r="G26" s="476"/>
      <c r="H26" s="476"/>
      <c r="I26" s="476"/>
      <c r="J26" s="476"/>
      <c r="K26" s="476"/>
      <c r="L26" s="476"/>
      <c r="M26" s="475"/>
      <c r="N26" s="162"/>
    </row>
    <row r="27" spans="2:14" ht="24.95" customHeight="1" x14ac:dyDescent="0.3">
      <c r="B27" s="457"/>
      <c r="C27" s="457"/>
      <c r="D27" s="474"/>
      <c r="E27" s="476"/>
      <c r="F27" s="476"/>
      <c r="G27" s="476"/>
      <c r="H27" s="476"/>
      <c r="I27" s="476"/>
      <c r="J27" s="476"/>
      <c r="K27" s="476"/>
      <c r="L27" s="476"/>
      <c r="M27" s="475"/>
      <c r="N27" s="162"/>
    </row>
    <row r="28" spans="2:14" ht="16.5" x14ac:dyDescent="0.25">
      <c r="B28" s="411" t="s">
        <v>304</v>
      </c>
      <c r="C28" s="412"/>
      <c r="D28" s="412"/>
      <c r="E28" s="412"/>
      <c r="F28" s="412"/>
      <c r="G28" s="412"/>
      <c r="H28" s="412"/>
      <c r="I28" s="412"/>
      <c r="J28" s="412"/>
      <c r="K28" s="412"/>
      <c r="L28" s="412"/>
      <c r="M28" s="413"/>
      <c r="N28" s="91">
        <f>N26+N27</f>
        <v>0</v>
      </c>
    </row>
    <row r="29" spans="2:14" ht="15.75" x14ac:dyDescent="0.25">
      <c r="B29" s="452" t="s">
        <v>318</v>
      </c>
      <c r="C29" s="453"/>
      <c r="D29" s="453"/>
      <c r="E29" s="453"/>
      <c r="F29" s="453"/>
      <c r="G29" s="453"/>
      <c r="H29" s="453"/>
      <c r="I29" s="453"/>
      <c r="J29" s="453"/>
      <c r="K29" s="453"/>
      <c r="L29" s="453"/>
      <c r="M29" s="453"/>
      <c r="N29" s="454"/>
    </row>
    <row r="30" spans="2:14" ht="16.5" x14ac:dyDescent="0.25">
      <c r="B30" s="542"/>
      <c r="C30" s="543"/>
      <c r="D30" s="543" t="s">
        <v>302</v>
      </c>
      <c r="E30" s="543"/>
      <c r="F30" s="543"/>
      <c r="G30" s="543"/>
      <c r="H30" s="543"/>
      <c r="I30" s="543"/>
      <c r="J30" s="543"/>
      <c r="K30" s="543"/>
      <c r="L30" s="543"/>
      <c r="M30" s="544"/>
      <c r="N30" s="239" t="s">
        <v>303</v>
      </c>
    </row>
    <row r="31" spans="2:14" ht="30" customHeight="1" x14ac:dyDescent="0.3">
      <c r="B31" s="375" t="s">
        <v>330</v>
      </c>
      <c r="C31" s="375"/>
      <c r="D31" s="594"/>
      <c r="E31" s="595"/>
      <c r="F31" s="595"/>
      <c r="G31" s="595"/>
      <c r="H31" s="595"/>
      <c r="I31" s="595"/>
      <c r="J31" s="595"/>
      <c r="K31" s="595"/>
      <c r="L31" s="595"/>
      <c r="M31" s="596"/>
      <c r="N31" s="78">
        <f>M6+M7+M8</f>
        <v>0</v>
      </c>
    </row>
    <row r="32" spans="2:14" ht="30" customHeight="1" x14ac:dyDescent="0.3">
      <c r="B32" s="540" t="s">
        <v>331</v>
      </c>
      <c r="C32" s="541"/>
      <c r="D32" s="594"/>
      <c r="E32" s="595"/>
      <c r="F32" s="595"/>
      <c r="G32" s="595"/>
      <c r="H32" s="595"/>
      <c r="I32" s="595"/>
      <c r="J32" s="595"/>
      <c r="K32" s="595"/>
      <c r="L32" s="595"/>
      <c r="M32" s="596"/>
      <c r="N32" s="78">
        <f>SUM(M12:M16)</f>
        <v>0</v>
      </c>
    </row>
    <row r="33" spans="2:14" ht="30" customHeight="1" x14ac:dyDescent="0.3">
      <c r="B33" s="375" t="s">
        <v>332</v>
      </c>
      <c r="C33" s="375"/>
      <c r="D33" s="594"/>
      <c r="E33" s="595"/>
      <c r="F33" s="595"/>
      <c r="G33" s="595"/>
      <c r="H33" s="595"/>
      <c r="I33" s="595"/>
      <c r="J33" s="595"/>
      <c r="K33" s="595"/>
      <c r="L33" s="595"/>
      <c r="M33" s="596"/>
      <c r="N33" s="78">
        <f>SUM(M20:M22)</f>
        <v>0</v>
      </c>
    </row>
    <row r="34" spans="2:14" ht="15.75" x14ac:dyDescent="0.25">
      <c r="B34" s="350" t="s">
        <v>309</v>
      </c>
      <c r="C34" s="350"/>
      <c r="D34" s="350"/>
      <c r="E34" s="350"/>
      <c r="F34" s="350"/>
      <c r="G34" s="350"/>
      <c r="H34" s="350"/>
      <c r="I34" s="350"/>
      <c r="J34" s="350"/>
      <c r="K34" s="350"/>
      <c r="L34" s="350"/>
      <c r="M34" s="350"/>
      <c r="N34" s="93">
        <f>SUM(N31:N33)</f>
        <v>0</v>
      </c>
    </row>
    <row r="35" spans="2:14" ht="15.75" x14ac:dyDescent="0.25">
      <c r="B35" s="460" t="s">
        <v>319</v>
      </c>
      <c r="C35" s="461"/>
      <c r="D35" s="461"/>
      <c r="E35" s="461"/>
      <c r="F35" s="461"/>
      <c r="G35" s="461"/>
      <c r="H35" s="461"/>
      <c r="I35" s="461"/>
      <c r="J35" s="461"/>
      <c r="K35" s="461"/>
      <c r="L35" s="461"/>
      <c r="M35" s="461"/>
      <c r="N35" s="462"/>
    </row>
    <row r="36" spans="2:14" ht="16.5" x14ac:dyDescent="0.3">
      <c r="B36" s="545" t="s">
        <v>305</v>
      </c>
      <c r="C36" s="546"/>
      <c r="D36" s="547" t="s">
        <v>306</v>
      </c>
      <c r="E36" s="548"/>
      <c r="F36" s="548"/>
      <c r="G36" s="548"/>
      <c r="H36" s="548"/>
      <c r="I36" s="548"/>
      <c r="J36" s="548"/>
      <c r="K36" s="549"/>
      <c r="L36" s="133" t="s">
        <v>307</v>
      </c>
      <c r="M36" s="134" t="s">
        <v>308</v>
      </c>
      <c r="N36" s="239" t="s">
        <v>298</v>
      </c>
    </row>
    <row r="37" spans="2:14" ht="30" customHeight="1" x14ac:dyDescent="0.3">
      <c r="B37" s="560"/>
      <c r="C37" s="560"/>
      <c r="D37" s="655"/>
      <c r="E37" s="656"/>
      <c r="F37" s="656"/>
      <c r="G37" s="656"/>
      <c r="H37" s="656"/>
      <c r="I37" s="656"/>
      <c r="J37" s="656"/>
      <c r="K37" s="657"/>
      <c r="L37" s="163"/>
      <c r="M37" s="164"/>
      <c r="N37" s="168"/>
    </row>
    <row r="38" spans="2:14" ht="30" customHeight="1" x14ac:dyDescent="0.3">
      <c r="B38" s="511"/>
      <c r="C38" s="513"/>
      <c r="D38" s="591"/>
      <c r="E38" s="592"/>
      <c r="F38" s="592"/>
      <c r="G38" s="592"/>
      <c r="H38" s="592"/>
      <c r="I38" s="592"/>
      <c r="J38" s="592"/>
      <c r="K38" s="593"/>
      <c r="L38" s="165"/>
      <c r="M38" s="166"/>
      <c r="N38" s="168"/>
    </row>
    <row r="39" spans="2:14" ht="30" customHeight="1" x14ac:dyDescent="0.3">
      <c r="B39" s="654"/>
      <c r="C39" s="654"/>
      <c r="D39" s="594"/>
      <c r="E39" s="595"/>
      <c r="F39" s="595"/>
      <c r="G39" s="595"/>
      <c r="H39" s="595"/>
      <c r="I39" s="595"/>
      <c r="J39" s="595"/>
      <c r="K39" s="596"/>
      <c r="L39" s="165"/>
      <c r="M39" s="166"/>
      <c r="N39" s="168"/>
    </row>
    <row r="40" spans="2:14" ht="15.75" x14ac:dyDescent="0.25">
      <c r="B40" s="407" t="s">
        <v>311</v>
      </c>
      <c r="C40" s="407"/>
      <c r="D40" s="407"/>
      <c r="E40" s="407"/>
      <c r="F40" s="407"/>
      <c r="G40" s="407"/>
      <c r="H40" s="407"/>
      <c r="I40" s="407"/>
      <c r="J40" s="407"/>
      <c r="K40" s="407"/>
      <c r="L40" s="407"/>
      <c r="M40" s="407"/>
      <c r="N40" s="90">
        <f>SUM(N37:N39)</f>
        <v>0</v>
      </c>
    </row>
    <row r="41" spans="2:14" ht="15.75" x14ac:dyDescent="0.25">
      <c r="B41" s="460" t="s">
        <v>320</v>
      </c>
      <c r="C41" s="461"/>
      <c r="D41" s="461"/>
      <c r="E41" s="461"/>
      <c r="F41" s="461"/>
      <c r="G41" s="461"/>
      <c r="H41" s="461"/>
      <c r="I41" s="461"/>
      <c r="J41" s="461"/>
      <c r="K41" s="461"/>
      <c r="L41" s="461"/>
      <c r="M41" s="461"/>
      <c r="N41" s="462"/>
    </row>
    <row r="42" spans="2:14" ht="16.5" x14ac:dyDescent="0.3">
      <c r="B42" s="550" t="s">
        <v>305</v>
      </c>
      <c r="C42" s="550"/>
      <c r="D42" s="551" t="s">
        <v>310</v>
      </c>
      <c r="E42" s="552"/>
      <c r="F42" s="552"/>
      <c r="G42" s="552"/>
      <c r="H42" s="552"/>
      <c r="I42" s="552"/>
      <c r="J42" s="552"/>
      <c r="K42" s="552"/>
      <c r="L42" s="552"/>
      <c r="M42" s="553"/>
      <c r="N42" s="239" t="s">
        <v>298</v>
      </c>
    </row>
    <row r="43" spans="2:14" ht="30" customHeight="1" x14ac:dyDescent="0.3">
      <c r="B43" s="560"/>
      <c r="C43" s="560"/>
      <c r="D43" s="560"/>
      <c r="E43" s="560"/>
      <c r="F43" s="560"/>
      <c r="G43" s="560"/>
      <c r="H43" s="560"/>
      <c r="I43" s="560"/>
      <c r="J43" s="560"/>
      <c r="K43" s="560"/>
      <c r="L43" s="560"/>
      <c r="M43" s="560"/>
      <c r="N43" s="168"/>
    </row>
    <row r="44" spans="2:14" ht="30" customHeight="1" x14ac:dyDescent="0.3">
      <c r="B44" s="560"/>
      <c r="C44" s="560"/>
      <c r="D44" s="560"/>
      <c r="E44" s="560"/>
      <c r="F44" s="560"/>
      <c r="G44" s="560"/>
      <c r="H44" s="560"/>
      <c r="I44" s="560"/>
      <c r="J44" s="560"/>
      <c r="K44" s="560"/>
      <c r="L44" s="560"/>
      <c r="M44" s="560"/>
      <c r="N44" s="168"/>
    </row>
    <row r="45" spans="2:14" ht="30" customHeight="1" x14ac:dyDescent="0.3">
      <c r="B45" s="560"/>
      <c r="C45" s="560"/>
      <c r="D45" s="560"/>
      <c r="E45" s="560"/>
      <c r="F45" s="560"/>
      <c r="G45" s="560"/>
      <c r="H45" s="560"/>
      <c r="I45" s="560"/>
      <c r="J45" s="560"/>
      <c r="K45" s="560"/>
      <c r="L45" s="560"/>
      <c r="M45" s="560"/>
      <c r="N45" s="168"/>
    </row>
    <row r="46" spans="2:14" ht="30" customHeight="1" x14ac:dyDescent="0.3">
      <c r="B46" s="560"/>
      <c r="C46" s="560"/>
      <c r="D46" s="560"/>
      <c r="E46" s="560"/>
      <c r="F46" s="560"/>
      <c r="G46" s="560"/>
      <c r="H46" s="560"/>
      <c r="I46" s="560"/>
      <c r="J46" s="560"/>
      <c r="K46" s="560"/>
      <c r="L46" s="560"/>
      <c r="M46" s="560"/>
      <c r="N46" s="168"/>
    </row>
    <row r="47" spans="2:14" ht="15.75" x14ac:dyDescent="0.25">
      <c r="B47" s="350" t="s">
        <v>313</v>
      </c>
      <c r="C47" s="350"/>
      <c r="D47" s="350"/>
      <c r="E47" s="350"/>
      <c r="F47" s="350"/>
      <c r="G47" s="350"/>
      <c r="H47" s="350"/>
      <c r="I47" s="350"/>
      <c r="J47" s="350"/>
      <c r="K47" s="350"/>
      <c r="L47" s="350"/>
      <c r="M47" s="350"/>
      <c r="N47" s="90">
        <f>SUM(N43:N46)</f>
        <v>0</v>
      </c>
    </row>
    <row r="48" spans="2:14" ht="15.75" x14ac:dyDescent="0.25">
      <c r="B48" s="452" t="s">
        <v>321</v>
      </c>
      <c r="C48" s="453"/>
      <c r="D48" s="453"/>
      <c r="E48" s="453"/>
      <c r="F48" s="453"/>
      <c r="G48" s="453"/>
      <c r="H48" s="453"/>
      <c r="I48" s="453"/>
      <c r="J48" s="453"/>
      <c r="K48" s="453"/>
      <c r="L48" s="453"/>
      <c r="M48" s="453"/>
      <c r="N48" s="454"/>
    </row>
    <row r="49" spans="2:14" ht="16.5" x14ac:dyDescent="0.25">
      <c r="B49" s="542" t="s">
        <v>335</v>
      </c>
      <c r="C49" s="543"/>
      <c r="D49" s="543"/>
      <c r="E49" s="543"/>
      <c r="F49" s="543"/>
      <c r="G49" s="544"/>
      <c r="H49" s="557" t="s">
        <v>333</v>
      </c>
      <c r="I49" s="558"/>
      <c r="J49" s="557" t="s">
        <v>334</v>
      </c>
      <c r="K49" s="558"/>
      <c r="L49" s="132" t="s">
        <v>312</v>
      </c>
      <c r="M49" s="132" t="s">
        <v>308</v>
      </c>
      <c r="N49" s="239" t="s">
        <v>303</v>
      </c>
    </row>
    <row r="50" spans="2:14" ht="30" customHeight="1" x14ac:dyDescent="0.3">
      <c r="B50" s="365"/>
      <c r="C50" s="365"/>
      <c r="D50" s="365"/>
      <c r="E50" s="365"/>
      <c r="F50" s="365"/>
      <c r="G50" s="365"/>
      <c r="H50" s="556"/>
      <c r="I50" s="556"/>
      <c r="J50" s="556"/>
      <c r="K50" s="556"/>
      <c r="L50" s="169"/>
      <c r="M50" s="170"/>
      <c r="N50" s="174"/>
    </row>
    <row r="51" spans="2:14" ht="30" customHeight="1" x14ac:dyDescent="0.3">
      <c r="B51" s="366"/>
      <c r="C51" s="367"/>
      <c r="D51" s="367"/>
      <c r="E51" s="367"/>
      <c r="F51" s="367"/>
      <c r="G51" s="368"/>
      <c r="H51" s="554"/>
      <c r="I51" s="555"/>
      <c r="J51" s="554"/>
      <c r="K51" s="555"/>
      <c r="L51" s="169"/>
      <c r="M51" s="170"/>
      <c r="N51" s="174"/>
    </row>
    <row r="52" spans="2:14" ht="30" customHeight="1" x14ac:dyDescent="0.3">
      <c r="B52" s="365"/>
      <c r="C52" s="365"/>
      <c r="D52" s="365"/>
      <c r="E52" s="365"/>
      <c r="F52" s="365"/>
      <c r="G52" s="365"/>
      <c r="H52" s="556"/>
      <c r="I52" s="556"/>
      <c r="J52" s="556"/>
      <c r="K52" s="556"/>
      <c r="L52" s="169"/>
      <c r="M52" s="170"/>
      <c r="N52" s="174"/>
    </row>
    <row r="53" spans="2:14" ht="30" customHeight="1" x14ac:dyDescent="0.3">
      <c r="B53" s="365"/>
      <c r="C53" s="365"/>
      <c r="D53" s="365"/>
      <c r="E53" s="365"/>
      <c r="F53" s="365"/>
      <c r="G53" s="365"/>
      <c r="H53" s="556"/>
      <c r="I53" s="556"/>
      <c r="J53" s="556"/>
      <c r="K53" s="556"/>
      <c r="L53" s="169"/>
      <c r="M53" s="170"/>
      <c r="N53" s="174"/>
    </row>
    <row r="54" spans="2:14" ht="15.75" x14ac:dyDescent="0.25">
      <c r="B54" s="350" t="s">
        <v>315</v>
      </c>
      <c r="C54" s="350"/>
      <c r="D54" s="350"/>
      <c r="E54" s="350"/>
      <c r="F54" s="350"/>
      <c r="G54" s="350"/>
      <c r="H54" s="350"/>
      <c r="I54" s="350"/>
      <c r="J54" s="350"/>
      <c r="K54" s="350"/>
      <c r="L54" s="350"/>
      <c r="M54" s="350"/>
      <c r="N54" s="90">
        <f>SUM(N50:N53)</f>
        <v>0</v>
      </c>
    </row>
    <row r="55" spans="2:14" ht="15.75" x14ac:dyDescent="0.25">
      <c r="B55" s="452" t="s">
        <v>322</v>
      </c>
      <c r="C55" s="453"/>
      <c r="D55" s="453"/>
      <c r="E55" s="453"/>
      <c r="F55" s="453"/>
      <c r="G55" s="453"/>
      <c r="H55" s="453"/>
      <c r="I55" s="453"/>
      <c r="J55" s="453"/>
      <c r="K55" s="453"/>
      <c r="L55" s="453"/>
      <c r="M55" s="453"/>
      <c r="N55" s="454"/>
    </row>
    <row r="56" spans="2:14" ht="16.5" x14ac:dyDescent="0.3">
      <c r="B56" s="561" t="s">
        <v>336</v>
      </c>
      <c r="C56" s="561"/>
      <c r="D56" s="548" t="s">
        <v>314</v>
      </c>
      <c r="E56" s="548"/>
      <c r="F56" s="548"/>
      <c r="G56" s="548"/>
      <c r="H56" s="548"/>
      <c r="I56" s="548"/>
      <c r="J56" s="548"/>
      <c r="K56" s="548"/>
      <c r="L56" s="548"/>
      <c r="M56" s="549"/>
      <c r="N56" s="239" t="s">
        <v>298</v>
      </c>
    </row>
    <row r="57" spans="2:14" ht="30" customHeight="1" x14ac:dyDescent="0.3">
      <c r="B57" s="559"/>
      <c r="C57" s="559"/>
      <c r="D57" s="560"/>
      <c r="E57" s="560"/>
      <c r="F57" s="560"/>
      <c r="G57" s="560"/>
      <c r="H57" s="560"/>
      <c r="I57" s="560"/>
      <c r="J57" s="560"/>
      <c r="K57" s="560"/>
      <c r="L57" s="560"/>
      <c r="M57" s="560"/>
      <c r="N57" s="171"/>
    </row>
    <row r="58" spans="2:14" ht="30" customHeight="1" x14ac:dyDescent="0.3">
      <c r="B58" s="559"/>
      <c r="C58" s="559"/>
      <c r="D58" s="560"/>
      <c r="E58" s="560"/>
      <c r="F58" s="560"/>
      <c r="G58" s="560"/>
      <c r="H58" s="560"/>
      <c r="I58" s="560"/>
      <c r="J58" s="560"/>
      <c r="K58" s="560"/>
      <c r="L58" s="560"/>
      <c r="M58" s="560"/>
      <c r="N58" s="171"/>
    </row>
    <row r="59" spans="2:14" ht="30" customHeight="1" x14ac:dyDescent="0.3">
      <c r="B59" s="559"/>
      <c r="C59" s="559"/>
      <c r="D59" s="560"/>
      <c r="E59" s="560"/>
      <c r="F59" s="560"/>
      <c r="G59" s="560"/>
      <c r="H59" s="560"/>
      <c r="I59" s="560"/>
      <c r="J59" s="560"/>
      <c r="K59" s="560"/>
      <c r="L59" s="560"/>
      <c r="M59" s="560"/>
      <c r="N59" s="171"/>
    </row>
    <row r="60" spans="2:14" ht="15.75" x14ac:dyDescent="0.25">
      <c r="B60" s="350" t="s">
        <v>337</v>
      </c>
      <c r="C60" s="350"/>
      <c r="D60" s="350"/>
      <c r="E60" s="350"/>
      <c r="F60" s="350"/>
      <c r="G60" s="350"/>
      <c r="H60" s="350"/>
      <c r="I60" s="350"/>
      <c r="J60" s="350"/>
      <c r="K60" s="350"/>
      <c r="L60" s="350"/>
      <c r="M60" s="350"/>
      <c r="N60" s="95">
        <f>SUM(N57:N59)</f>
        <v>0</v>
      </c>
    </row>
    <row r="61" spans="2:14" ht="15.75" x14ac:dyDescent="0.25">
      <c r="B61" s="452" t="s">
        <v>323</v>
      </c>
      <c r="C61" s="453"/>
      <c r="D61" s="453"/>
      <c r="E61" s="453"/>
      <c r="F61" s="453"/>
      <c r="G61" s="453"/>
      <c r="H61" s="453"/>
      <c r="I61" s="453"/>
      <c r="J61" s="453"/>
      <c r="K61" s="453"/>
      <c r="L61" s="453"/>
      <c r="M61" s="453"/>
      <c r="N61" s="454"/>
    </row>
    <row r="62" spans="2:14" ht="16.5" x14ac:dyDescent="0.3">
      <c r="B62" s="481"/>
      <c r="C62" s="482"/>
      <c r="D62" s="482"/>
      <c r="E62" s="482"/>
      <c r="F62" s="482"/>
      <c r="G62" s="482"/>
      <c r="H62" s="482"/>
      <c r="I62" s="483"/>
      <c r="J62" s="551" t="s">
        <v>74</v>
      </c>
      <c r="K62" s="553"/>
      <c r="L62" s="551" t="s">
        <v>339</v>
      </c>
      <c r="M62" s="553"/>
      <c r="N62" s="239" t="s">
        <v>303</v>
      </c>
    </row>
    <row r="63" spans="2:14" ht="18" customHeight="1" x14ac:dyDescent="0.3">
      <c r="B63" s="484"/>
      <c r="C63" s="485"/>
      <c r="D63" s="485"/>
      <c r="E63" s="485"/>
      <c r="F63" s="485"/>
      <c r="G63" s="485"/>
      <c r="H63" s="485"/>
      <c r="I63" s="486"/>
      <c r="J63" s="354"/>
      <c r="K63" s="355"/>
      <c r="L63" s="354"/>
      <c r="M63" s="355"/>
      <c r="N63" s="233">
        <v>1000</v>
      </c>
    </row>
    <row r="64" spans="2:14" ht="15.75" x14ac:dyDescent="0.25">
      <c r="B64" s="452" t="s">
        <v>324</v>
      </c>
      <c r="C64" s="453"/>
      <c r="D64" s="453"/>
      <c r="E64" s="453"/>
      <c r="F64" s="453"/>
      <c r="G64" s="453"/>
      <c r="H64" s="453"/>
      <c r="I64" s="453"/>
      <c r="J64" s="453"/>
      <c r="K64" s="453"/>
      <c r="L64" s="453"/>
      <c r="M64" s="453"/>
      <c r="N64" s="454"/>
    </row>
    <row r="65" spans="2:14" ht="16.5" x14ac:dyDescent="0.3">
      <c r="B65" s="551" t="s">
        <v>340</v>
      </c>
      <c r="C65" s="552"/>
      <c r="D65" s="552"/>
      <c r="E65" s="552"/>
      <c r="F65" s="552"/>
      <c r="G65" s="552"/>
      <c r="H65" s="552"/>
      <c r="I65" s="552"/>
      <c r="J65" s="552"/>
      <c r="K65" s="552"/>
      <c r="L65" s="552"/>
      <c r="M65" s="553"/>
      <c r="N65" s="241" t="s">
        <v>303</v>
      </c>
    </row>
    <row r="66" spans="2:14" ht="24.95" customHeight="1" x14ac:dyDescent="0.3">
      <c r="B66" s="465"/>
      <c r="C66" s="466"/>
      <c r="D66" s="466"/>
      <c r="E66" s="466"/>
      <c r="F66" s="466"/>
      <c r="G66" s="466"/>
      <c r="H66" s="466"/>
      <c r="I66" s="466"/>
      <c r="J66" s="466"/>
      <c r="K66" s="466"/>
      <c r="L66" s="466"/>
      <c r="M66" s="467"/>
      <c r="N66" s="242"/>
    </row>
    <row r="67" spans="2:14" ht="24.95" customHeight="1" x14ac:dyDescent="0.3">
      <c r="B67" s="562"/>
      <c r="C67" s="562"/>
      <c r="D67" s="562"/>
      <c r="E67" s="562"/>
      <c r="F67" s="562"/>
      <c r="G67" s="562"/>
      <c r="H67" s="562"/>
      <c r="I67" s="562"/>
      <c r="J67" s="562"/>
      <c r="K67" s="562"/>
      <c r="L67" s="562"/>
      <c r="M67" s="562"/>
      <c r="N67" s="243"/>
    </row>
    <row r="68" spans="2:14" ht="15.75" x14ac:dyDescent="0.25">
      <c r="B68" s="350" t="s">
        <v>341</v>
      </c>
      <c r="C68" s="350"/>
      <c r="D68" s="350"/>
      <c r="E68" s="350"/>
      <c r="F68" s="350"/>
      <c r="G68" s="350"/>
      <c r="H68" s="350"/>
      <c r="I68" s="350"/>
      <c r="J68" s="350"/>
      <c r="K68" s="350"/>
      <c r="L68" s="350"/>
      <c r="M68" s="350"/>
      <c r="N68" s="95">
        <f>SUM(N66:N67)</f>
        <v>0</v>
      </c>
    </row>
    <row r="69" spans="2:14" ht="18" x14ac:dyDescent="0.25">
      <c r="B69" s="576" t="s">
        <v>316</v>
      </c>
      <c r="C69" s="577"/>
      <c r="D69" s="577"/>
      <c r="E69" s="577"/>
      <c r="F69" s="577"/>
      <c r="G69" s="577"/>
      <c r="H69" s="577"/>
      <c r="I69" s="577"/>
      <c r="J69" s="577"/>
      <c r="K69" s="577"/>
      <c r="L69" s="577"/>
      <c r="M69" s="578"/>
      <c r="N69" s="118">
        <f>SUM(N68+N63+N60+N54+N47+N40+N34+N28+N23+N17+N9)</f>
        <v>1000</v>
      </c>
    </row>
  </sheetData>
  <sheetProtection algorithmName="SHA-512" hashValue="zeD/7wqUpqn5dsO33bMj+68/pQvy5Rh2wws5CMXXbdUPN9vBdApTk9kfife3ZvTczFIEgXu9kRLnv24NwW+kng==" saltValue="3AFs/qMVYG6e5tm6PWOe5A==" spinCount="100000" sheet="1" formatCells="0" formatRows="0" insertRows="0" deleteRows="0" selectLockedCells="1"/>
  <mergeCells count="117">
    <mergeCell ref="B1:N1"/>
    <mergeCell ref="B2:C2"/>
    <mergeCell ref="D2:N2"/>
    <mergeCell ref="B3:N3"/>
    <mergeCell ref="B4:N4"/>
    <mergeCell ref="B5:C5"/>
    <mergeCell ref="D5:G5"/>
    <mergeCell ref="B9:J9"/>
    <mergeCell ref="B10:N10"/>
    <mergeCell ref="B11:C11"/>
    <mergeCell ref="D11:G11"/>
    <mergeCell ref="B12:C12"/>
    <mergeCell ref="D12:G12"/>
    <mergeCell ref="B6:C6"/>
    <mergeCell ref="D6:G6"/>
    <mergeCell ref="B7:C7"/>
    <mergeCell ref="D7:G7"/>
    <mergeCell ref="B8:C8"/>
    <mergeCell ref="D8:G8"/>
    <mergeCell ref="B16:C16"/>
    <mergeCell ref="D16:G16"/>
    <mergeCell ref="B17:J17"/>
    <mergeCell ref="B18:N18"/>
    <mergeCell ref="B19:C19"/>
    <mergeCell ref="D19:G19"/>
    <mergeCell ref="B13:C13"/>
    <mergeCell ref="D13:G13"/>
    <mergeCell ref="B14:C14"/>
    <mergeCell ref="D14:G14"/>
    <mergeCell ref="B15:C15"/>
    <mergeCell ref="D15:G15"/>
    <mergeCell ref="B23:J23"/>
    <mergeCell ref="B24:N24"/>
    <mergeCell ref="B25:C25"/>
    <mergeCell ref="D25:M25"/>
    <mergeCell ref="B26:C26"/>
    <mergeCell ref="D26:M26"/>
    <mergeCell ref="B20:C20"/>
    <mergeCell ref="D20:G20"/>
    <mergeCell ref="B21:C21"/>
    <mergeCell ref="D21:G21"/>
    <mergeCell ref="B22:C22"/>
    <mergeCell ref="D22:G22"/>
    <mergeCell ref="B31:C31"/>
    <mergeCell ref="D31:M31"/>
    <mergeCell ref="B32:C32"/>
    <mergeCell ref="D32:M32"/>
    <mergeCell ref="B33:C33"/>
    <mergeCell ref="D33:M33"/>
    <mergeCell ref="B27:C27"/>
    <mergeCell ref="D27:M27"/>
    <mergeCell ref="B28:M28"/>
    <mergeCell ref="B29:N29"/>
    <mergeCell ref="B30:C30"/>
    <mergeCell ref="D30:M30"/>
    <mergeCell ref="B38:C38"/>
    <mergeCell ref="D38:K38"/>
    <mergeCell ref="B39:C39"/>
    <mergeCell ref="D39:K39"/>
    <mergeCell ref="B40:M40"/>
    <mergeCell ref="B41:N41"/>
    <mergeCell ref="B34:M34"/>
    <mergeCell ref="B35:N35"/>
    <mergeCell ref="B36:C36"/>
    <mergeCell ref="D36:K36"/>
    <mergeCell ref="B37:C37"/>
    <mergeCell ref="D37:K37"/>
    <mergeCell ref="B45:C45"/>
    <mergeCell ref="D45:M45"/>
    <mergeCell ref="B46:C46"/>
    <mergeCell ref="D46:M46"/>
    <mergeCell ref="B47:M47"/>
    <mergeCell ref="B48:N48"/>
    <mergeCell ref="B42:C42"/>
    <mergeCell ref="D42:M42"/>
    <mergeCell ref="B43:C43"/>
    <mergeCell ref="D43:M43"/>
    <mergeCell ref="B44:C44"/>
    <mergeCell ref="D44:M44"/>
    <mergeCell ref="B51:G51"/>
    <mergeCell ref="H51:I51"/>
    <mergeCell ref="J51:K51"/>
    <mergeCell ref="B52:G52"/>
    <mergeCell ref="H52:I52"/>
    <mergeCell ref="J52:K52"/>
    <mergeCell ref="B49:G49"/>
    <mergeCell ref="H49:I49"/>
    <mergeCell ref="J49:K49"/>
    <mergeCell ref="B50:G50"/>
    <mergeCell ref="H50:I50"/>
    <mergeCell ref="J50:K50"/>
    <mergeCell ref="B57:C57"/>
    <mergeCell ref="D57:M57"/>
    <mergeCell ref="B58:C58"/>
    <mergeCell ref="D58:M58"/>
    <mergeCell ref="B59:C59"/>
    <mergeCell ref="D59:M59"/>
    <mergeCell ref="B53:G53"/>
    <mergeCell ref="H53:I53"/>
    <mergeCell ref="J53:K53"/>
    <mergeCell ref="B54:M54"/>
    <mergeCell ref="B55:N55"/>
    <mergeCell ref="B56:C56"/>
    <mergeCell ref="D56:M56"/>
    <mergeCell ref="B64:N64"/>
    <mergeCell ref="B65:M65"/>
    <mergeCell ref="B66:M66"/>
    <mergeCell ref="B67:M67"/>
    <mergeCell ref="B68:M68"/>
    <mergeCell ref="B69:M69"/>
    <mergeCell ref="B60:M60"/>
    <mergeCell ref="B61:N61"/>
    <mergeCell ref="B62:I63"/>
    <mergeCell ref="J62:K62"/>
    <mergeCell ref="L62:M62"/>
    <mergeCell ref="J63:K63"/>
    <mergeCell ref="L63:M63"/>
  </mergeCells>
  <pageMargins left="0.25" right="0.25" top="0.75" bottom="0.75" header="0.3" footer="0.3"/>
  <pageSetup scale="70" fitToHeight="50" orientation="portrait" r:id="rId1"/>
  <headerFooter>
    <oddFooter>Page &amp;P of &amp;N</oddFooter>
  </headerFooter>
  <rowBreaks count="1" manualBreakCount="1">
    <brk id="25" max="13" man="1"/>
  </rowBreaks>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rgb="FFFFFF00"/>
    <pageSetUpPr fitToPage="1"/>
  </sheetPr>
  <dimension ref="B1:O27"/>
  <sheetViews>
    <sheetView showGridLines="0" zoomScaleNormal="100" workbookViewId="0">
      <selection activeCell="O8" sqref="O8"/>
    </sheetView>
  </sheetViews>
  <sheetFormatPr defaultRowHeight="15" x14ac:dyDescent="0.25"/>
  <cols>
    <col min="1" max="1" width="6.85546875" customWidth="1"/>
    <col min="9" max="9" width="11.5703125" customWidth="1"/>
    <col min="10" max="10" width="17" customWidth="1"/>
    <col min="15" max="15" width="17.140625" style="19" bestFit="1" customWidth="1"/>
  </cols>
  <sheetData>
    <row r="1" spans="2:15" ht="31.7" customHeight="1" x14ac:dyDescent="0.25">
      <c r="B1" s="416" t="s">
        <v>430</v>
      </c>
      <c r="C1" s="416"/>
      <c r="D1" s="416"/>
      <c r="E1" s="416"/>
      <c r="F1" s="416"/>
      <c r="G1" s="416"/>
      <c r="H1" s="416"/>
      <c r="I1" s="416"/>
      <c r="J1" s="416"/>
      <c r="K1" s="47"/>
      <c r="L1" s="47"/>
      <c r="M1" s="47"/>
      <c r="N1" s="47"/>
      <c r="O1" s="47"/>
    </row>
    <row r="2" spans="2:15" ht="21.75" customHeight="1" x14ac:dyDescent="0.25">
      <c r="B2" s="425" t="s">
        <v>275</v>
      </c>
      <c r="C2" s="426"/>
      <c r="D2" s="426"/>
      <c r="E2" s="426"/>
      <c r="F2" s="426"/>
      <c r="G2" s="426"/>
      <c r="H2" s="426"/>
      <c r="I2" s="426"/>
      <c r="J2" s="426"/>
    </row>
    <row r="3" spans="2:15" ht="32.25" customHeight="1" x14ac:dyDescent="0.25">
      <c r="B3" s="418"/>
      <c r="C3" s="418"/>
      <c r="D3" s="418"/>
      <c r="E3" s="418"/>
      <c r="F3" s="418"/>
      <c r="G3" s="418"/>
      <c r="H3" s="418"/>
      <c r="I3" s="37" t="s">
        <v>68</v>
      </c>
      <c r="J3" s="34" t="s">
        <v>4</v>
      </c>
    </row>
    <row r="4" spans="2:15" ht="23.25" customHeight="1" x14ac:dyDescent="0.25">
      <c r="B4" s="422" t="s">
        <v>283</v>
      </c>
      <c r="C4" s="423"/>
      <c r="D4" s="423"/>
      <c r="E4" s="423"/>
      <c r="F4" s="423"/>
      <c r="G4" s="423"/>
      <c r="H4" s="424"/>
      <c r="I4" s="51">
        <f>'IET 2 Class Plan'!C3</f>
        <v>0</v>
      </c>
      <c r="J4" s="50">
        <f>'IET 2 Class Plan'!I3</f>
        <v>0</v>
      </c>
    </row>
    <row r="5" spans="2:15" ht="21.95" customHeight="1" x14ac:dyDescent="0.25">
      <c r="B5" s="604" t="s">
        <v>72</v>
      </c>
      <c r="C5" s="604"/>
      <c r="D5" s="604"/>
      <c r="E5" s="604"/>
      <c r="F5" s="604"/>
      <c r="G5" s="604"/>
      <c r="H5" s="604"/>
      <c r="I5" s="605"/>
      <c r="J5" s="44" t="e">
        <f>J4/I4</f>
        <v>#DIV/0!</v>
      </c>
    </row>
    <row r="6" spans="2:15" ht="24.95" customHeight="1" x14ac:dyDescent="0.25">
      <c r="B6" s="417" t="s">
        <v>75</v>
      </c>
      <c r="C6" s="417"/>
      <c r="D6" s="417"/>
      <c r="E6" s="417"/>
      <c r="F6" s="417"/>
      <c r="G6" s="417"/>
      <c r="H6" s="417"/>
      <c r="I6" s="417"/>
      <c r="J6" s="33">
        <f>'IET 2 Budget Narrative'!N9</f>
        <v>0</v>
      </c>
    </row>
    <row r="7" spans="2:15" ht="24.95" customHeight="1" x14ac:dyDescent="0.25">
      <c r="B7" s="417" t="s">
        <v>76</v>
      </c>
      <c r="C7" s="417"/>
      <c r="D7" s="417"/>
      <c r="E7" s="417"/>
      <c r="F7" s="417"/>
      <c r="G7" s="417"/>
      <c r="H7" s="417"/>
      <c r="I7" s="417"/>
      <c r="J7" s="33">
        <f>'IET 2 Budget Narrative'!N18</f>
        <v>0</v>
      </c>
    </row>
    <row r="8" spans="2:15" ht="24.95" customHeight="1" x14ac:dyDescent="0.25">
      <c r="B8" s="417" t="s">
        <v>77</v>
      </c>
      <c r="C8" s="417"/>
      <c r="D8" s="417"/>
      <c r="E8" s="417"/>
      <c r="F8" s="417"/>
      <c r="G8" s="417"/>
      <c r="H8" s="417"/>
      <c r="I8" s="417"/>
      <c r="J8" s="33">
        <f>'IET 2 Budget Narrative'!N24</f>
        <v>0</v>
      </c>
    </row>
    <row r="9" spans="2:15" ht="24.95" customHeight="1" x14ac:dyDescent="0.25">
      <c r="B9" s="427" t="s">
        <v>345</v>
      </c>
      <c r="C9" s="428"/>
      <c r="D9" s="428"/>
      <c r="E9" s="428"/>
      <c r="F9" s="428"/>
      <c r="G9" s="428"/>
      <c r="H9" s="428"/>
      <c r="I9" s="429"/>
      <c r="J9" s="33">
        <f>'IET 2 Budget Narrative'!N29</f>
        <v>0</v>
      </c>
    </row>
    <row r="10" spans="2:15" ht="24.95" customHeight="1" x14ac:dyDescent="0.25">
      <c r="B10" s="417" t="s">
        <v>346</v>
      </c>
      <c r="C10" s="417"/>
      <c r="D10" s="417"/>
      <c r="E10" s="417"/>
      <c r="F10" s="417"/>
      <c r="G10" s="417"/>
      <c r="H10" s="417"/>
      <c r="I10" s="417"/>
      <c r="J10" s="33">
        <f>'IET 2 Budget Narrative'!N35</f>
        <v>0</v>
      </c>
    </row>
    <row r="11" spans="2:15" ht="24.95" customHeight="1" x14ac:dyDescent="0.25">
      <c r="B11" s="417" t="s">
        <v>347</v>
      </c>
      <c r="C11" s="417"/>
      <c r="D11" s="417"/>
      <c r="E11" s="417"/>
      <c r="F11" s="417"/>
      <c r="G11" s="417"/>
      <c r="H11" s="417"/>
      <c r="I11" s="417"/>
      <c r="J11" s="33">
        <f>'IET 2 Budget Narrative'!N40</f>
        <v>0</v>
      </c>
    </row>
    <row r="12" spans="2:15" ht="24.95" customHeight="1" x14ac:dyDescent="0.25">
      <c r="B12" s="417" t="s">
        <v>348</v>
      </c>
      <c r="C12" s="417"/>
      <c r="D12" s="417"/>
      <c r="E12" s="417"/>
      <c r="F12" s="417"/>
      <c r="G12" s="417"/>
      <c r="H12" s="417"/>
      <c r="I12" s="417"/>
      <c r="J12" s="33">
        <f>'IET 2 Budget Narrative'!N47</f>
        <v>0</v>
      </c>
    </row>
    <row r="13" spans="2:15" ht="24.95" customHeight="1" x14ac:dyDescent="0.25">
      <c r="B13" s="417" t="s">
        <v>349</v>
      </c>
      <c r="C13" s="417"/>
      <c r="D13" s="417"/>
      <c r="E13" s="417"/>
      <c r="F13" s="417"/>
      <c r="G13" s="417"/>
      <c r="H13" s="417"/>
      <c r="I13" s="417"/>
      <c r="J13" s="33">
        <f>'IET 2 Budget Narrative'!N54</f>
        <v>0</v>
      </c>
    </row>
    <row r="14" spans="2:15" ht="24.95" customHeight="1" x14ac:dyDescent="0.25">
      <c r="B14" s="417" t="s">
        <v>350</v>
      </c>
      <c r="C14" s="417"/>
      <c r="D14" s="417"/>
      <c r="E14" s="417"/>
      <c r="F14" s="417"/>
      <c r="G14" s="417"/>
      <c r="H14" s="417"/>
      <c r="I14" s="417"/>
      <c r="J14" s="33">
        <f>'IET 2 Budget Narrative'!N60</f>
        <v>0</v>
      </c>
    </row>
    <row r="15" spans="2:15" ht="24.95" customHeight="1" x14ac:dyDescent="0.25">
      <c r="B15" s="417" t="s">
        <v>351</v>
      </c>
      <c r="C15" s="417"/>
      <c r="D15" s="417"/>
      <c r="E15" s="417"/>
      <c r="F15" s="417"/>
      <c r="G15" s="417"/>
      <c r="H15" s="417"/>
      <c r="I15" s="417"/>
      <c r="J15" s="129">
        <f>'IET 2 Budget Narrative'!N63</f>
        <v>0</v>
      </c>
    </row>
    <row r="16" spans="2:15" ht="24.95" customHeight="1" x14ac:dyDescent="0.25">
      <c r="B16" s="417" t="s">
        <v>352</v>
      </c>
      <c r="C16" s="417"/>
      <c r="D16" s="417"/>
      <c r="E16" s="417"/>
      <c r="F16" s="417"/>
      <c r="G16" s="417"/>
      <c r="H16" s="417"/>
      <c r="I16" s="417"/>
      <c r="J16" s="33">
        <f>'IET 2 Budget Narrative'!N68</f>
        <v>0</v>
      </c>
    </row>
    <row r="17" spans="2:10" ht="24.95" customHeight="1" x14ac:dyDescent="0.25">
      <c r="B17" s="439" t="s">
        <v>278</v>
      </c>
      <c r="C17" s="440"/>
      <c r="D17" s="440"/>
      <c r="E17" s="440"/>
      <c r="F17" s="440"/>
      <c r="G17" s="440"/>
      <c r="H17" s="440"/>
      <c r="I17" s="441"/>
      <c r="J17" s="45">
        <f>SUM(J6:J16)</f>
        <v>0</v>
      </c>
    </row>
    <row r="18" spans="2:10" ht="24.95" customHeight="1" x14ac:dyDescent="0.25">
      <c r="B18" s="445" t="s">
        <v>276</v>
      </c>
      <c r="C18" s="446"/>
      <c r="D18" s="446"/>
      <c r="E18" s="446"/>
      <c r="F18" s="446"/>
      <c r="G18" s="446"/>
      <c r="H18" s="446"/>
      <c r="I18" s="447"/>
      <c r="J18" s="62">
        <f>J4-J17</f>
        <v>0</v>
      </c>
    </row>
    <row r="19" spans="2:10" ht="24.95" customHeight="1" x14ac:dyDescent="0.25">
      <c r="B19" s="609" t="s">
        <v>282</v>
      </c>
      <c r="C19" s="610"/>
      <c r="D19" s="610"/>
      <c r="E19" s="610"/>
      <c r="F19" s="610"/>
      <c r="G19" s="610"/>
      <c r="H19" s="610"/>
      <c r="I19" s="610"/>
      <c r="J19" s="611"/>
    </row>
    <row r="20" spans="2:10" ht="24.95" customHeight="1" x14ac:dyDescent="0.25">
      <c r="B20" s="433" t="s">
        <v>281</v>
      </c>
      <c r="C20" s="434"/>
      <c r="D20" s="434"/>
      <c r="E20" s="434"/>
      <c r="F20" s="434"/>
      <c r="G20" s="434"/>
      <c r="H20" s="434"/>
      <c r="I20" s="434"/>
      <c r="J20" s="435"/>
    </row>
    <row r="21" spans="2:10" ht="24.95" customHeight="1" x14ac:dyDescent="0.25">
      <c r="B21" s="436" t="s">
        <v>266</v>
      </c>
      <c r="C21" s="437"/>
      <c r="D21" s="437"/>
      <c r="E21" s="437"/>
      <c r="F21" s="437"/>
      <c r="G21" s="437"/>
      <c r="H21" s="437"/>
      <c r="I21" s="438"/>
      <c r="J21" s="36">
        <f>SUM('IET 2 Budget Narrative'!N9,'IET 2 Budget Narrative'!M9)*0.7</f>
        <v>0</v>
      </c>
    </row>
    <row r="22" spans="2:10" ht="24.95" customHeight="1" x14ac:dyDescent="0.25">
      <c r="B22" s="436" t="s">
        <v>267</v>
      </c>
      <c r="C22" s="437"/>
      <c r="D22" s="437"/>
      <c r="E22" s="437"/>
      <c r="F22" s="437"/>
      <c r="G22" s="437"/>
      <c r="H22" s="437"/>
      <c r="I22" s="438"/>
      <c r="J22" s="36">
        <f>SUM('IET 2 Budget Narrative'!N24,'IET 2 Budget Narrative'!M24)</f>
        <v>0</v>
      </c>
    </row>
    <row r="23" spans="2:10" ht="24.95" customHeight="1" x14ac:dyDescent="0.25">
      <c r="B23" s="436" t="s">
        <v>268</v>
      </c>
      <c r="C23" s="437"/>
      <c r="D23" s="437"/>
      <c r="E23" s="437"/>
      <c r="F23" s="437"/>
      <c r="G23" s="437"/>
      <c r="H23" s="437"/>
      <c r="I23" s="438"/>
      <c r="J23" s="36">
        <f>J14</f>
        <v>0</v>
      </c>
    </row>
    <row r="24" spans="2:10" ht="24.95" customHeight="1" x14ac:dyDescent="0.25">
      <c r="B24" s="436" t="s">
        <v>373</v>
      </c>
      <c r="C24" s="437"/>
      <c r="D24" s="437"/>
      <c r="E24" s="437"/>
      <c r="F24" s="437"/>
      <c r="G24" s="437"/>
      <c r="H24" s="437"/>
      <c r="I24" s="438"/>
      <c r="J24" s="36">
        <f>J15</f>
        <v>0</v>
      </c>
    </row>
    <row r="25" spans="2:10" ht="24.95" customHeight="1" x14ac:dyDescent="0.25">
      <c r="B25" s="436" t="s">
        <v>427</v>
      </c>
      <c r="C25" s="437"/>
      <c r="D25" s="437"/>
      <c r="E25" s="437"/>
      <c r="F25" s="437"/>
      <c r="G25" s="437"/>
      <c r="H25" s="437"/>
      <c r="I25" s="438"/>
      <c r="J25" s="36">
        <f>J16</f>
        <v>0</v>
      </c>
    </row>
    <row r="26" spans="2:10" ht="21.75" customHeight="1" x14ac:dyDescent="0.25">
      <c r="B26" s="448" t="s">
        <v>279</v>
      </c>
      <c r="C26" s="449"/>
      <c r="D26" s="449"/>
      <c r="E26" s="449"/>
      <c r="F26" s="449"/>
      <c r="G26" s="449"/>
      <c r="H26" s="449"/>
      <c r="I26" s="450"/>
      <c r="J26" s="72">
        <f>SUM(J21:J25)</f>
        <v>0</v>
      </c>
    </row>
    <row r="27" spans="2:10" ht="23.25" customHeight="1" x14ac:dyDescent="0.25">
      <c r="B27" s="606" t="s">
        <v>265</v>
      </c>
      <c r="C27" s="607"/>
      <c r="D27" s="607"/>
      <c r="E27" s="607"/>
      <c r="F27" s="607"/>
      <c r="G27" s="607"/>
      <c r="H27" s="607"/>
      <c r="I27" s="608"/>
      <c r="J27" s="73" t="e">
        <f>J26/J17</f>
        <v>#DIV/0!</v>
      </c>
    </row>
  </sheetData>
  <sheetProtection algorithmName="SHA-512" hashValue="BqwSyxVyHgjZ8WMaJqID8+CTJ00pFPd+r6skUDixlSSw6ncDBG8cyeYMFm6xpSsMtdQLn4+c5pnhTuw8XaThzQ==" saltValue="8T20uVN1BvnERD36IrzlNw==" spinCount="100000" sheet="1" selectLockedCells="1" selectUnlockedCells="1"/>
  <mergeCells count="27">
    <mergeCell ref="B6:I6"/>
    <mergeCell ref="B1:J1"/>
    <mergeCell ref="B2:J2"/>
    <mergeCell ref="B3:H3"/>
    <mergeCell ref="B4:H4"/>
    <mergeCell ref="B5:I5"/>
    <mergeCell ref="B18:I18"/>
    <mergeCell ref="B7:I7"/>
    <mergeCell ref="B8:I8"/>
    <mergeCell ref="B9:I9"/>
    <mergeCell ref="B10:I10"/>
    <mergeCell ref="B11:I11"/>
    <mergeCell ref="B12:I12"/>
    <mergeCell ref="B13:I13"/>
    <mergeCell ref="B14:I14"/>
    <mergeCell ref="B15:I15"/>
    <mergeCell ref="B16:I16"/>
    <mergeCell ref="B17:I17"/>
    <mergeCell ref="B25:I25"/>
    <mergeCell ref="B26:I26"/>
    <mergeCell ref="B27:I27"/>
    <mergeCell ref="B19:J19"/>
    <mergeCell ref="B20:J20"/>
    <mergeCell ref="B21:I21"/>
    <mergeCell ref="B22:I22"/>
    <mergeCell ref="B23:I23"/>
    <mergeCell ref="B24:I24"/>
  </mergeCells>
  <pageMargins left="0.7" right="0.7" top="0.75" bottom="0.75" header="0.3" footer="0.3"/>
  <pageSetup scale="93" orientation="portrait" r:id="rId1"/>
  <headerFooter>
    <oddFooter>Page &amp;P of &amp;N</oddFooter>
  </headerFooter>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7" tint="0.79998168889431442"/>
  </sheetPr>
  <dimension ref="A1:I9"/>
  <sheetViews>
    <sheetView topLeftCell="B1" zoomScaleNormal="100" workbookViewId="0">
      <selection activeCell="H4" sqref="H4"/>
    </sheetView>
  </sheetViews>
  <sheetFormatPr defaultRowHeight="15" x14ac:dyDescent="0.25"/>
  <cols>
    <col min="1" max="1" width="7.85546875" customWidth="1"/>
    <col min="4" max="4" width="50.85546875" customWidth="1"/>
    <col min="8" max="8" width="11.5703125" customWidth="1"/>
    <col min="9" max="9" width="12.85546875" customWidth="1"/>
  </cols>
  <sheetData>
    <row r="1" spans="1:9" ht="29.45" customHeight="1" x14ac:dyDescent="0.25">
      <c r="A1" s="664" t="s">
        <v>366</v>
      </c>
      <c r="B1" s="665"/>
      <c r="C1" s="665"/>
      <c r="D1" s="665"/>
      <c r="E1" s="665"/>
      <c r="F1" s="665"/>
      <c r="G1" s="665"/>
      <c r="H1" s="665"/>
      <c r="I1" s="666"/>
    </row>
    <row r="2" spans="1:9" x14ac:dyDescent="0.25">
      <c r="A2" s="667" t="s">
        <v>6</v>
      </c>
      <c r="B2" s="669" t="s">
        <v>357</v>
      </c>
      <c r="C2" s="122" t="s">
        <v>284</v>
      </c>
      <c r="D2" s="671" t="s">
        <v>79</v>
      </c>
      <c r="E2" s="673" t="s">
        <v>80</v>
      </c>
      <c r="F2" s="673" t="s">
        <v>82</v>
      </c>
      <c r="G2" s="671" t="s">
        <v>83</v>
      </c>
      <c r="H2" s="675" t="s">
        <v>286</v>
      </c>
      <c r="I2" s="123" t="s">
        <v>67</v>
      </c>
    </row>
    <row r="3" spans="1:9" x14ac:dyDescent="0.25">
      <c r="A3" s="668"/>
      <c r="B3" s="670"/>
      <c r="C3" s="74">
        <f>SUM(C4:C9)</f>
        <v>0</v>
      </c>
      <c r="D3" s="672"/>
      <c r="E3" s="674"/>
      <c r="F3" s="674"/>
      <c r="G3" s="672"/>
      <c r="H3" s="676"/>
      <c r="I3" s="103">
        <f>SUM(I4:I9)</f>
        <v>0</v>
      </c>
    </row>
    <row r="4" spans="1:9" ht="30" customHeight="1" x14ac:dyDescent="0.25">
      <c r="A4" s="12" t="s">
        <v>259</v>
      </c>
      <c r="B4" s="53"/>
      <c r="C4" s="54"/>
      <c r="D4" s="27"/>
      <c r="E4" s="28"/>
      <c r="F4" s="29"/>
      <c r="G4" s="13">
        <f>E4*F4</f>
        <v>0</v>
      </c>
      <c r="H4" s="31"/>
      <c r="I4" s="55">
        <f t="shared" ref="I4:I5" si="0">C4*H4</f>
        <v>0</v>
      </c>
    </row>
    <row r="5" spans="1:9" ht="30" customHeight="1" x14ac:dyDescent="0.25">
      <c r="A5" s="12" t="s">
        <v>260</v>
      </c>
      <c r="B5" s="53"/>
      <c r="C5" s="54"/>
      <c r="D5" s="27"/>
      <c r="E5" s="28"/>
      <c r="F5" s="29"/>
      <c r="G5" s="13">
        <f t="shared" ref="G5:G9" si="1">E5*F5</f>
        <v>0</v>
      </c>
      <c r="H5" s="31"/>
      <c r="I5" s="55">
        <f t="shared" si="0"/>
        <v>0</v>
      </c>
    </row>
    <row r="6" spans="1:9" ht="30" customHeight="1" x14ac:dyDescent="0.25">
      <c r="A6" s="12" t="s">
        <v>261</v>
      </c>
      <c r="B6" s="53"/>
      <c r="C6" s="54"/>
      <c r="D6" s="27"/>
      <c r="E6" s="28"/>
      <c r="F6" s="29"/>
      <c r="G6" s="13">
        <f t="shared" si="1"/>
        <v>0</v>
      </c>
      <c r="H6" s="31"/>
      <c r="I6" s="55">
        <f>C6*H6</f>
        <v>0</v>
      </c>
    </row>
    <row r="7" spans="1:9" ht="30" customHeight="1" x14ac:dyDescent="0.25">
      <c r="A7" s="12" t="s">
        <v>262</v>
      </c>
      <c r="B7" s="53"/>
      <c r="C7" s="54"/>
      <c r="D7" s="27"/>
      <c r="E7" s="28"/>
      <c r="F7" s="29"/>
      <c r="G7" s="13">
        <f t="shared" si="1"/>
        <v>0</v>
      </c>
      <c r="H7" s="31"/>
      <c r="I7" s="55">
        <f>C7*H7</f>
        <v>0</v>
      </c>
    </row>
    <row r="8" spans="1:9" ht="30" customHeight="1" x14ac:dyDescent="0.25">
      <c r="A8" s="12" t="s">
        <v>263</v>
      </c>
      <c r="B8" s="53"/>
      <c r="C8" s="54"/>
      <c r="D8" s="27"/>
      <c r="E8" s="28"/>
      <c r="F8" s="29"/>
      <c r="G8" s="13">
        <f t="shared" si="1"/>
        <v>0</v>
      </c>
      <c r="H8" s="31"/>
      <c r="I8" s="55">
        <f>C8*H8</f>
        <v>0</v>
      </c>
    </row>
    <row r="9" spans="1:9" ht="30" customHeight="1" x14ac:dyDescent="0.25">
      <c r="A9" s="12" t="s">
        <v>264</v>
      </c>
      <c r="B9" s="53"/>
      <c r="C9" s="54"/>
      <c r="D9" s="27"/>
      <c r="E9" s="28"/>
      <c r="F9" s="29"/>
      <c r="G9" s="13">
        <f t="shared" si="1"/>
        <v>0</v>
      </c>
      <c r="H9" s="31"/>
      <c r="I9" s="55">
        <f>C9*H9</f>
        <v>0</v>
      </c>
    </row>
  </sheetData>
  <sheetProtection algorithmName="SHA-512" hashValue="vvImCj/mHEjnO9tgffsdbdMBLngiijRncOiULFFUHjiOHtXUtMdZZwfGB7mJbHjcYPTQNxw1KtrSaQ1kFmGJ9A==" saltValue="K9255W4ldqsvjATiKhtn4g==" spinCount="100000" sheet="1" formatCells="0" formatRows="0" insertRows="0" deleteRows="0" selectLockedCells="1"/>
  <mergeCells count="8">
    <mergeCell ref="A1:I1"/>
    <mergeCell ref="A2:A3"/>
    <mergeCell ref="B2:B3"/>
    <mergeCell ref="D2:D3"/>
    <mergeCell ref="E2:E3"/>
    <mergeCell ref="F2:F3"/>
    <mergeCell ref="G2:G3"/>
    <mergeCell ref="H2:H3"/>
  </mergeCells>
  <pageMargins left="0.25" right="0.25" top="0.75" bottom="0.75" header="0.3" footer="0.3"/>
  <pageSetup scale="80" orientation="landscape" r:id="rId1"/>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7" tint="0.59999389629810485"/>
  </sheetPr>
  <dimension ref="B1:N69"/>
  <sheetViews>
    <sheetView topLeftCell="B54" zoomScaleNormal="100" workbookViewId="0">
      <selection activeCell="N66" sqref="N66"/>
    </sheetView>
  </sheetViews>
  <sheetFormatPr defaultRowHeight="15" x14ac:dyDescent="0.25"/>
  <cols>
    <col min="1" max="1" width="3.5703125" customWidth="1"/>
    <col min="2" max="3" width="8.140625" customWidth="1"/>
    <col min="4" max="7" width="11.85546875" customWidth="1"/>
    <col min="8" max="9" width="7.85546875" customWidth="1"/>
    <col min="10" max="10" width="6.85546875" customWidth="1"/>
    <col min="11" max="11" width="10.85546875" customWidth="1"/>
    <col min="12" max="12" width="9.85546875" customWidth="1"/>
    <col min="13" max="13" width="10.85546875" customWidth="1"/>
    <col min="14" max="14" width="12.85546875" customWidth="1"/>
  </cols>
  <sheetData>
    <row r="1" spans="2:14" ht="29.45" customHeight="1" x14ac:dyDescent="0.25">
      <c r="B1" s="712" t="s">
        <v>367</v>
      </c>
      <c r="C1" s="712"/>
      <c r="D1" s="712"/>
      <c r="E1" s="712"/>
      <c r="F1" s="712"/>
      <c r="G1" s="712"/>
      <c r="H1" s="712"/>
      <c r="I1" s="712"/>
      <c r="J1" s="712"/>
      <c r="K1" s="712"/>
      <c r="L1" s="712"/>
      <c r="M1" s="712"/>
      <c r="N1" s="712"/>
    </row>
    <row r="2" spans="2:14" ht="18.600000000000001" customHeight="1" x14ac:dyDescent="0.3">
      <c r="B2" s="534" t="s">
        <v>372</v>
      </c>
      <c r="C2" s="534"/>
      <c r="D2" s="494"/>
      <c r="E2" s="494"/>
      <c r="F2" s="494"/>
      <c r="G2" s="494"/>
      <c r="H2" s="494"/>
      <c r="I2" s="494"/>
      <c r="J2" s="494"/>
      <c r="K2" s="494"/>
      <c r="L2" s="494"/>
      <c r="M2" s="494"/>
      <c r="N2" s="494"/>
    </row>
    <row r="3" spans="2:14" ht="10.35" customHeight="1" x14ac:dyDescent="0.25">
      <c r="B3" s="390"/>
      <c r="C3" s="391"/>
      <c r="D3" s="391"/>
      <c r="E3" s="391"/>
      <c r="F3" s="391"/>
      <c r="G3" s="391"/>
      <c r="H3" s="391"/>
      <c r="I3" s="391"/>
      <c r="J3" s="391"/>
      <c r="K3" s="391"/>
      <c r="L3" s="391"/>
      <c r="M3" s="391"/>
      <c r="N3" s="391"/>
    </row>
    <row r="4" spans="2:14" ht="15.75" x14ac:dyDescent="0.25">
      <c r="B4" s="699" t="s">
        <v>293</v>
      </c>
      <c r="C4" s="700"/>
      <c r="D4" s="700"/>
      <c r="E4" s="700"/>
      <c r="F4" s="700"/>
      <c r="G4" s="700"/>
      <c r="H4" s="700"/>
      <c r="I4" s="700"/>
      <c r="J4" s="700"/>
      <c r="K4" s="700"/>
      <c r="L4" s="700"/>
      <c r="M4" s="700"/>
      <c r="N4" s="701"/>
    </row>
    <row r="5" spans="2:14" ht="18" customHeight="1" x14ac:dyDescent="0.25">
      <c r="B5" s="705" t="s">
        <v>294</v>
      </c>
      <c r="C5" s="705"/>
      <c r="D5" s="707" t="s">
        <v>295</v>
      </c>
      <c r="E5" s="707"/>
      <c r="F5" s="707"/>
      <c r="G5" s="708"/>
      <c r="H5" s="124" t="s">
        <v>296</v>
      </c>
      <c r="I5" s="124" t="s">
        <v>297</v>
      </c>
      <c r="J5" s="124" t="s">
        <v>1</v>
      </c>
      <c r="K5" s="124" t="s">
        <v>327</v>
      </c>
      <c r="L5" s="124" t="s">
        <v>34</v>
      </c>
      <c r="M5" s="124" t="s">
        <v>69</v>
      </c>
      <c r="N5" s="124" t="s">
        <v>298</v>
      </c>
    </row>
    <row r="6" spans="2:14" ht="77.45" customHeight="1" x14ac:dyDescent="0.3">
      <c r="B6" s="472"/>
      <c r="C6" s="473"/>
      <c r="D6" s="365"/>
      <c r="E6" s="365"/>
      <c r="F6" s="365"/>
      <c r="G6" s="365"/>
      <c r="H6" s="150"/>
      <c r="I6" s="151"/>
      <c r="J6" s="152"/>
      <c r="K6" s="92">
        <f>H6*I6</f>
        <v>0</v>
      </c>
      <c r="L6" s="159"/>
      <c r="M6" s="92">
        <f>K6*L6</f>
        <v>0</v>
      </c>
      <c r="N6" s="77">
        <f>K6</f>
        <v>0</v>
      </c>
    </row>
    <row r="7" spans="2:14" ht="79.5" customHeight="1" x14ac:dyDescent="0.3">
      <c r="B7" s="472"/>
      <c r="C7" s="473"/>
      <c r="D7" s="365"/>
      <c r="E7" s="365"/>
      <c r="F7" s="365"/>
      <c r="G7" s="365"/>
      <c r="H7" s="155"/>
      <c r="I7" s="154"/>
      <c r="J7" s="155"/>
      <c r="K7" s="92">
        <f t="shared" ref="K7:K8" si="0">H7*I7</f>
        <v>0</v>
      </c>
      <c r="L7" s="159"/>
      <c r="M7" s="92">
        <f t="shared" ref="M7:M8" si="1">K7*L7</f>
        <v>0</v>
      </c>
      <c r="N7" s="77">
        <f t="shared" ref="N7:N8" si="2">K7</f>
        <v>0</v>
      </c>
    </row>
    <row r="8" spans="2:14" ht="60" customHeight="1" x14ac:dyDescent="0.3">
      <c r="B8" s="472"/>
      <c r="C8" s="473"/>
      <c r="D8" s="365"/>
      <c r="E8" s="365"/>
      <c r="F8" s="365"/>
      <c r="G8" s="365"/>
      <c r="H8" s="155"/>
      <c r="I8" s="154"/>
      <c r="J8" s="155"/>
      <c r="K8" s="92">
        <f t="shared" si="0"/>
        <v>0</v>
      </c>
      <c r="L8" s="159"/>
      <c r="M8" s="92">
        <f t="shared" si="1"/>
        <v>0</v>
      </c>
      <c r="N8" s="77">
        <f t="shared" si="2"/>
        <v>0</v>
      </c>
    </row>
    <row r="9" spans="2:14" ht="18" customHeight="1" x14ac:dyDescent="0.25">
      <c r="B9" s="585" t="s">
        <v>342</v>
      </c>
      <c r="C9" s="585"/>
      <c r="D9" s="585"/>
      <c r="E9" s="585"/>
      <c r="F9" s="585"/>
      <c r="G9" s="585"/>
      <c r="H9" s="585"/>
      <c r="I9" s="585"/>
      <c r="J9" s="585"/>
      <c r="K9" s="108">
        <f>SUM(K6:K8)</f>
        <v>0</v>
      </c>
      <c r="L9" s="109"/>
      <c r="M9" s="108">
        <f>SUM(M6:M8)</f>
        <v>0</v>
      </c>
      <c r="N9" s="110">
        <f>SUM(N6:N8)</f>
        <v>0</v>
      </c>
    </row>
    <row r="10" spans="2:14" ht="15.75" x14ac:dyDescent="0.25">
      <c r="B10" s="677" t="s">
        <v>299</v>
      </c>
      <c r="C10" s="678"/>
      <c r="D10" s="678"/>
      <c r="E10" s="678"/>
      <c r="F10" s="678"/>
      <c r="G10" s="678"/>
      <c r="H10" s="678"/>
      <c r="I10" s="678"/>
      <c r="J10" s="678"/>
      <c r="K10" s="678"/>
      <c r="L10" s="678"/>
      <c r="M10" s="678"/>
      <c r="N10" s="679"/>
    </row>
    <row r="11" spans="2:14" ht="16.7" customHeight="1" x14ac:dyDescent="0.25">
      <c r="B11" s="706" t="s">
        <v>294</v>
      </c>
      <c r="C11" s="708"/>
      <c r="D11" s="713" t="s">
        <v>300</v>
      </c>
      <c r="E11" s="713"/>
      <c r="F11" s="713"/>
      <c r="G11" s="713"/>
      <c r="H11" s="124" t="s">
        <v>296</v>
      </c>
      <c r="I11" s="124" t="s">
        <v>297</v>
      </c>
      <c r="J11" s="124" t="s">
        <v>1</v>
      </c>
      <c r="K11" s="124" t="s">
        <v>327</v>
      </c>
      <c r="L11" s="124" t="s">
        <v>34</v>
      </c>
      <c r="M11" s="124" t="s">
        <v>69</v>
      </c>
      <c r="N11" s="124" t="s">
        <v>298</v>
      </c>
    </row>
    <row r="12" spans="2:14" ht="60" customHeight="1" x14ac:dyDescent="0.3">
      <c r="B12" s="661"/>
      <c r="C12" s="662"/>
      <c r="D12" s="560"/>
      <c r="E12" s="560"/>
      <c r="F12" s="560"/>
      <c r="G12" s="560"/>
      <c r="H12" s="150"/>
      <c r="I12" s="151"/>
      <c r="J12" s="152"/>
      <c r="K12" s="92">
        <f t="shared" ref="K12:K17" si="3">H12*I12</f>
        <v>0</v>
      </c>
      <c r="L12" s="159"/>
      <c r="M12" s="92">
        <f t="shared" ref="M12:M17" si="4">K12*L12</f>
        <v>0</v>
      </c>
      <c r="N12" s="77">
        <f>K12</f>
        <v>0</v>
      </c>
    </row>
    <row r="13" spans="2:14" ht="60" customHeight="1" x14ac:dyDescent="0.3">
      <c r="B13" s="661"/>
      <c r="C13" s="662"/>
      <c r="D13" s="560"/>
      <c r="E13" s="560"/>
      <c r="F13" s="560"/>
      <c r="G13" s="560"/>
      <c r="H13" s="153"/>
      <c r="I13" s="154"/>
      <c r="J13" s="155"/>
      <c r="K13" s="92">
        <f t="shared" si="3"/>
        <v>0</v>
      </c>
      <c r="L13" s="160"/>
      <c r="M13" s="92">
        <f t="shared" si="4"/>
        <v>0</v>
      </c>
      <c r="N13" s="77">
        <f t="shared" ref="N13:N17" si="5">K13</f>
        <v>0</v>
      </c>
    </row>
    <row r="14" spans="2:14" ht="60" customHeight="1" x14ac:dyDescent="0.3">
      <c r="B14" s="661"/>
      <c r="C14" s="662"/>
      <c r="D14" s="560"/>
      <c r="E14" s="560"/>
      <c r="F14" s="560"/>
      <c r="G14" s="560"/>
      <c r="H14" s="153"/>
      <c r="I14" s="154"/>
      <c r="J14" s="155"/>
      <c r="K14" s="92">
        <f t="shared" si="3"/>
        <v>0</v>
      </c>
      <c r="L14" s="160"/>
      <c r="M14" s="92">
        <f t="shared" si="4"/>
        <v>0</v>
      </c>
      <c r="N14" s="77">
        <f t="shared" si="5"/>
        <v>0</v>
      </c>
    </row>
    <row r="15" spans="2:14" ht="60" customHeight="1" x14ac:dyDescent="0.3">
      <c r="B15" s="661"/>
      <c r="C15" s="662"/>
      <c r="D15" s="560"/>
      <c r="E15" s="560"/>
      <c r="F15" s="560"/>
      <c r="G15" s="560"/>
      <c r="H15" s="153"/>
      <c r="I15" s="154"/>
      <c r="J15" s="155"/>
      <c r="K15" s="92">
        <f t="shared" si="3"/>
        <v>0</v>
      </c>
      <c r="L15" s="160"/>
      <c r="M15" s="92">
        <f t="shared" si="4"/>
        <v>0</v>
      </c>
      <c r="N15" s="77">
        <f t="shared" si="5"/>
        <v>0</v>
      </c>
    </row>
    <row r="16" spans="2:14" ht="60" customHeight="1" x14ac:dyDescent="0.3">
      <c r="B16" s="660"/>
      <c r="C16" s="660"/>
      <c r="D16" s="511"/>
      <c r="E16" s="512"/>
      <c r="F16" s="512"/>
      <c r="G16" s="513"/>
      <c r="H16" s="153"/>
      <c r="I16" s="154"/>
      <c r="J16" s="155"/>
      <c r="K16" s="92">
        <f t="shared" si="3"/>
        <v>0</v>
      </c>
      <c r="L16" s="160"/>
      <c r="M16" s="92">
        <f t="shared" si="4"/>
        <v>0</v>
      </c>
      <c r="N16" s="77">
        <f t="shared" si="5"/>
        <v>0</v>
      </c>
    </row>
    <row r="17" spans="2:14" ht="60" customHeight="1" x14ac:dyDescent="0.3">
      <c r="B17" s="709"/>
      <c r="C17" s="710"/>
      <c r="D17" s="711"/>
      <c r="E17" s="711"/>
      <c r="F17" s="711"/>
      <c r="G17" s="711"/>
      <c r="H17" s="156"/>
      <c r="I17" s="157"/>
      <c r="J17" s="158"/>
      <c r="K17" s="92">
        <f t="shared" si="3"/>
        <v>0</v>
      </c>
      <c r="L17" s="161"/>
      <c r="M17" s="92">
        <f t="shared" si="4"/>
        <v>0</v>
      </c>
      <c r="N17" s="77">
        <f t="shared" si="5"/>
        <v>0</v>
      </c>
    </row>
    <row r="18" spans="2:14" ht="18.95" customHeight="1" x14ac:dyDescent="0.25">
      <c r="B18" s="585" t="s">
        <v>343</v>
      </c>
      <c r="C18" s="585"/>
      <c r="D18" s="585"/>
      <c r="E18" s="585"/>
      <c r="F18" s="585"/>
      <c r="G18" s="585"/>
      <c r="H18" s="585"/>
      <c r="I18" s="585"/>
      <c r="J18" s="585"/>
      <c r="K18" s="111">
        <f>SUM(K12:K17)</f>
        <v>0</v>
      </c>
      <c r="L18" s="112"/>
      <c r="M18" s="111">
        <f>SUM(M12:M17)</f>
        <v>0</v>
      </c>
      <c r="N18" s="110">
        <f>SUM(N12:N17)</f>
        <v>0</v>
      </c>
    </row>
    <row r="19" spans="2:14" ht="15.75" x14ac:dyDescent="0.25">
      <c r="B19" s="677" t="s">
        <v>301</v>
      </c>
      <c r="C19" s="678"/>
      <c r="D19" s="678"/>
      <c r="E19" s="678"/>
      <c r="F19" s="678"/>
      <c r="G19" s="678"/>
      <c r="H19" s="678"/>
      <c r="I19" s="678"/>
      <c r="J19" s="678"/>
      <c r="K19" s="678"/>
      <c r="L19" s="678"/>
      <c r="M19" s="678"/>
      <c r="N19" s="679"/>
    </row>
    <row r="20" spans="2:14" ht="15.6" customHeight="1" x14ac:dyDescent="0.25">
      <c r="B20" s="705" t="s">
        <v>294</v>
      </c>
      <c r="C20" s="705"/>
      <c r="D20" s="705" t="s">
        <v>295</v>
      </c>
      <c r="E20" s="705"/>
      <c r="F20" s="705"/>
      <c r="G20" s="705"/>
      <c r="H20" s="124" t="s">
        <v>296</v>
      </c>
      <c r="I20" s="124" t="s">
        <v>297</v>
      </c>
      <c r="J20" s="124" t="s">
        <v>1</v>
      </c>
      <c r="K20" s="124" t="s">
        <v>327</v>
      </c>
      <c r="L20" s="124" t="s">
        <v>34</v>
      </c>
      <c r="M20" s="124" t="s">
        <v>69</v>
      </c>
      <c r="N20" s="124" t="s">
        <v>298</v>
      </c>
    </row>
    <row r="21" spans="2:14" ht="60" customHeight="1" x14ac:dyDescent="0.3">
      <c r="B21" s="474"/>
      <c r="C21" s="475"/>
      <c r="D21" s="366"/>
      <c r="E21" s="367"/>
      <c r="F21" s="367"/>
      <c r="G21" s="368"/>
      <c r="H21" s="153"/>
      <c r="I21" s="154"/>
      <c r="J21" s="155"/>
      <c r="K21" s="92">
        <f t="shared" ref="K21:K23" si="6">H21*I21</f>
        <v>0</v>
      </c>
      <c r="L21" s="161"/>
      <c r="M21" s="92">
        <f t="shared" ref="M21:M23" si="7">K21*L21</f>
        <v>0</v>
      </c>
      <c r="N21" s="77">
        <f>K21</f>
        <v>0</v>
      </c>
    </row>
    <row r="22" spans="2:14" ht="60" customHeight="1" x14ac:dyDescent="0.3">
      <c r="B22" s="474"/>
      <c r="C22" s="475"/>
      <c r="D22" s="366"/>
      <c r="E22" s="367"/>
      <c r="F22" s="367"/>
      <c r="G22" s="368"/>
      <c r="H22" s="153"/>
      <c r="I22" s="154"/>
      <c r="J22" s="155"/>
      <c r="K22" s="92">
        <f t="shared" si="6"/>
        <v>0</v>
      </c>
      <c r="L22" s="161"/>
      <c r="M22" s="92">
        <f t="shared" si="7"/>
        <v>0</v>
      </c>
      <c r="N22" s="77">
        <f t="shared" ref="N22:N23" si="8">K22</f>
        <v>0</v>
      </c>
    </row>
    <row r="23" spans="2:14" ht="60" customHeight="1" x14ac:dyDescent="0.3">
      <c r="B23" s="474"/>
      <c r="C23" s="475"/>
      <c r="D23" s="366"/>
      <c r="E23" s="367"/>
      <c r="F23" s="367"/>
      <c r="G23" s="368"/>
      <c r="H23" s="153"/>
      <c r="I23" s="154"/>
      <c r="J23" s="155"/>
      <c r="K23" s="92">
        <f t="shared" si="6"/>
        <v>0</v>
      </c>
      <c r="L23" s="161"/>
      <c r="M23" s="92">
        <f t="shared" si="7"/>
        <v>0</v>
      </c>
      <c r="N23" s="77">
        <f t="shared" si="8"/>
        <v>0</v>
      </c>
    </row>
    <row r="24" spans="2:14" ht="18" customHeight="1" x14ac:dyDescent="0.25">
      <c r="B24" s="600" t="s">
        <v>344</v>
      </c>
      <c r="C24" s="600"/>
      <c r="D24" s="600"/>
      <c r="E24" s="600"/>
      <c r="F24" s="600"/>
      <c r="G24" s="600"/>
      <c r="H24" s="600"/>
      <c r="I24" s="600"/>
      <c r="J24" s="600"/>
      <c r="K24" s="113">
        <f>SUM(K21:K23)</f>
        <v>0</v>
      </c>
      <c r="L24" s="114"/>
      <c r="M24" s="113">
        <f>SUM(M21:M23)</f>
        <v>0</v>
      </c>
      <c r="N24" s="115">
        <f>N21+N22+N23</f>
        <v>0</v>
      </c>
    </row>
    <row r="25" spans="2:14" ht="15.75" x14ac:dyDescent="0.25">
      <c r="B25" s="677" t="s">
        <v>317</v>
      </c>
      <c r="C25" s="678"/>
      <c r="D25" s="678"/>
      <c r="E25" s="678"/>
      <c r="F25" s="678"/>
      <c r="G25" s="678"/>
      <c r="H25" s="678"/>
      <c r="I25" s="678"/>
      <c r="J25" s="678"/>
      <c r="K25" s="678"/>
      <c r="L25" s="678"/>
      <c r="M25" s="678"/>
      <c r="N25" s="679"/>
    </row>
    <row r="26" spans="2:14" ht="15.6" customHeight="1" x14ac:dyDescent="0.25">
      <c r="B26" s="705" t="s">
        <v>329</v>
      </c>
      <c r="C26" s="705"/>
      <c r="D26" s="706" t="s">
        <v>328</v>
      </c>
      <c r="E26" s="707"/>
      <c r="F26" s="707"/>
      <c r="G26" s="707"/>
      <c r="H26" s="707"/>
      <c r="I26" s="707"/>
      <c r="J26" s="707"/>
      <c r="K26" s="707"/>
      <c r="L26" s="707"/>
      <c r="M26" s="708"/>
      <c r="N26" s="124" t="s">
        <v>298</v>
      </c>
    </row>
    <row r="27" spans="2:14" ht="24.95" customHeight="1" x14ac:dyDescent="0.3">
      <c r="B27" s="457"/>
      <c r="C27" s="457"/>
      <c r="D27" s="474"/>
      <c r="E27" s="476"/>
      <c r="F27" s="476"/>
      <c r="G27" s="476"/>
      <c r="H27" s="476"/>
      <c r="I27" s="476"/>
      <c r="J27" s="476"/>
      <c r="K27" s="476"/>
      <c r="L27" s="476"/>
      <c r="M27" s="475"/>
      <c r="N27" s="162"/>
    </row>
    <row r="28" spans="2:14" ht="24.95" customHeight="1" x14ac:dyDescent="0.3">
      <c r="B28" s="457"/>
      <c r="C28" s="457"/>
      <c r="D28" s="474"/>
      <c r="E28" s="476"/>
      <c r="F28" s="476"/>
      <c r="G28" s="476"/>
      <c r="H28" s="476"/>
      <c r="I28" s="476"/>
      <c r="J28" s="476"/>
      <c r="K28" s="476"/>
      <c r="L28" s="476"/>
      <c r="M28" s="475"/>
      <c r="N28" s="162"/>
    </row>
    <row r="29" spans="2:14" ht="18.600000000000001" customHeight="1" x14ac:dyDescent="0.25">
      <c r="B29" s="597" t="s">
        <v>304</v>
      </c>
      <c r="C29" s="598"/>
      <c r="D29" s="598"/>
      <c r="E29" s="598"/>
      <c r="F29" s="598"/>
      <c r="G29" s="598"/>
      <c r="H29" s="598"/>
      <c r="I29" s="598"/>
      <c r="J29" s="598"/>
      <c r="K29" s="598"/>
      <c r="L29" s="598"/>
      <c r="M29" s="599"/>
      <c r="N29" s="115">
        <f>N27+N28</f>
        <v>0</v>
      </c>
    </row>
    <row r="30" spans="2:14" ht="15.75" x14ac:dyDescent="0.25">
      <c r="B30" s="677" t="s">
        <v>318</v>
      </c>
      <c r="C30" s="678"/>
      <c r="D30" s="678"/>
      <c r="E30" s="678"/>
      <c r="F30" s="678"/>
      <c r="G30" s="678"/>
      <c r="H30" s="678"/>
      <c r="I30" s="678"/>
      <c r="J30" s="678"/>
      <c r="K30" s="678"/>
      <c r="L30" s="678"/>
      <c r="M30" s="678"/>
      <c r="N30" s="679"/>
    </row>
    <row r="31" spans="2:14" ht="15.6" customHeight="1" x14ac:dyDescent="0.25">
      <c r="B31" s="691"/>
      <c r="C31" s="692"/>
      <c r="D31" s="692" t="s">
        <v>302</v>
      </c>
      <c r="E31" s="692"/>
      <c r="F31" s="692"/>
      <c r="G31" s="692"/>
      <c r="H31" s="692"/>
      <c r="I31" s="692"/>
      <c r="J31" s="692"/>
      <c r="K31" s="692"/>
      <c r="L31" s="692"/>
      <c r="M31" s="693"/>
      <c r="N31" s="124" t="s">
        <v>303</v>
      </c>
    </row>
    <row r="32" spans="2:14" ht="39.950000000000003" customHeight="1" x14ac:dyDescent="0.3">
      <c r="B32" s="375" t="s">
        <v>330</v>
      </c>
      <c r="C32" s="375"/>
      <c r="D32" s="366"/>
      <c r="E32" s="367"/>
      <c r="F32" s="367"/>
      <c r="G32" s="367"/>
      <c r="H32" s="367"/>
      <c r="I32" s="367"/>
      <c r="J32" s="367"/>
      <c r="K32" s="367"/>
      <c r="L32" s="367"/>
      <c r="M32" s="368"/>
      <c r="N32" s="78">
        <f>M9</f>
        <v>0</v>
      </c>
    </row>
    <row r="33" spans="2:14" ht="39.950000000000003" customHeight="1" x14ac:dyDescent="0.3">
      <c r="B33" s="415" t="s">
        <v>331</v>
      </c>
      <c r="C33" s="415"/>
      <c r="D33" s="366"/>
      <c r="E33" s="367"/>
      <c r="F33" s="367"/>
      <c r="G33" s="367"/>
      <c r="H33" s="367"/>
      <c r="I33" s="367"/>
      <c r="J33" s="367"/>
      <c r="K33" s="367"/>
      <c r="L33" s="367"/>
      <c r="M33" s="368"/>
      <c r="N33" s="78">
        <f>M18</f>
        <v>0</v>
      </c>
    </row>
    <row r="34" spans="2:14" ht="39.950000000000003" customHeight="1" x14ac:dyDescent="0.3">
      <c r="B34" s="375" t="s">
        <v>332</v>
      </c>
      <c r="C34" s="375"/>
      <c r="D34" s="366"/>
      <c r="E34" s="367"/>
      <c r="F34" s="367"/>
      <c r="G34" s="367"/>
      <c r="H34" s="367"/>
      <c r="I34" s="367"/>
      <c r="J34" s="367"/>
      <c r="K34" s="367"/>
      <c r="L34" s="367"/>
      <c r="M34" s="368"/>
      <c r="N34" s="78">
        <f>M24</f>
        <v>0</v>
      </c>
    </row>
    <row r="35" spans="2:14" ht="18" customHeight="1" x14ac:dyDescent="0.25">
      <c r="B35" s="585" t="s">
        <v>309</v>
      </c>
      <c r="C35" s="585"/>
      <c r="D35" s="585"/>
      <c r="E35" s="585"/>
      <c r="F35" s="585"/>
      <c r="G35" s="585"/>
      <c r="H35" s="585"/>
      <c r="I35" s="585"/>
      <c r="J35" s="585"/>
      <c r="K35" s="585"/>
      <c r="L35" s="585"/>
      <c r="M35" s="585"/>
      <c r="N35" s="116">
        <f>SUM(N32:N34)</f>
        <v>0</v>
      </c>
    </row>
    <row r="36" spans="2:14" ht="15.75" x14ac:dyDescent="0.25">
      <c r="B36" s="699" t="s">
        <v>319</v>
      </c>
      <c r="C36" s="700"/>
      <c r="D36" s="700"/>
      <c r="E36" s="700"/>
      <c r="F36" s="700"/>
      <c r="G36" s="700"/>
      <c r="H36" s="700"/>
      <c r="I36" s="700"/>
      <c r="J36" s="700"/>
      <c r="K36" s="700"/>
      <c r="L36" s="700"/>
      <c r="M36" s="700"/>
      <c r="N36" s="701"/>
    </row>
    <row r="37" spans="2:14" ht="16.350000000000001" customHeight="1" x14ac:dyDescent="0.3">
      <c r="B37" s="702" t="s">
        <v>305</v>
      </c>
      <c r="C37" s="703"/>
      <c r="D37" s="704" t="s">
        <v>306</v>
      </c>
      <c r="E37" s="689"/>
      <c r="F37" s="689"/>
      <c r="G37" s="689"/>
      <c r="H37" s="689"/>
      <c r="I37" s="689"/>
      <c r="J37" s="689"/>
      <c r="K37" s="690"/>
      <c r="L37" s="125" t="s">
        <v>307</v>
      </c>
      <c r="M37" s="126" t="s">
        <v>308</v>
      </c>
      <c r="N37" s="124" t="s">
        <v>298</v>
      </c>
    </row>
    <row r="38" spans="2:14" ht="39.950000000000003" customHeight="1" x14ac:dyDescent="0.3">
      <c r="B38" s="365"/>
      <c r="C38" s="365"/>
      <c r="D38" s="507"/>
      <c r="E38" s="508"/>
      <c r="F38" s="508"/>
      <c r="G38" s="508"/>
      <c r="H38" s="508"/>
      <c r="I38" s="508"/>
      <c r="J38" s="508"/>
      <c r="K38" s="509"/>
      <c r="L38" s="163"/>
      <c r="M38" s="164"/>
      <c r="N38" s="244"/>
    </row>
    <row r="39" spans="2:14" ht="39.950000000000003" customHeight="1" x14ac:dyDescent="0.3">
      <c r="B39" s="698"/>
      <c r="C39" s="698"/>
      <c r="D39" s="366"/>
      <c r="E39" s="367"/>
      <c r="F39" s="367"/>
      <c r="G39" s="367"/>
      <c r="H39" s="367"/>
      <c r="I39" s="367"/>
      <c r="J39" s="367"/>
      <c r="K39" s="368"/>
      <c r="L39" s="165"/>
      <c r="M39" s="166"/>
      <c r="N39" s="244"/>
    </row>
    <row r="40" spans="2:14" ht="18.600000000000001" customHeight="1" x14ac:dyDescent="0.25">
      <c r="B40" s="587" t="s">
        <v>311</v>
      </c>
      <c r="C40" s="587"/>
      <c r="D40" s="587"/>
      <c r="E40" s="587"/>
      <c r="F40" s="587"/>
      <c r="G40" s="587"/>
      <c r="H40" s="587"/>
      <c r="I40" s="587"/>
      <c r="J40" s="587"/>
      <c r="K40" s="587"/>
      <c r="L40" s="587"/>
      <c r="M40" s="587"/>
      <c r="N40" s="110">
        <f>SUM(N38:N39)</f>
        <v>0</v>
      </c>
    </row>
    <row r="41" spans="2:14" ht="15.75" x14ac:dyDescent="0.25">
      <c r="B41" s="699" t="s">
        <v>320</v>
      </c>
      <c r="C41" s="700"/>
      <c r="D41" s="700"/>
      <c r="E41" s="700"/>
      <c r="F41" s="700"/>
      <c r="G41" s="700"/>
      <c r="H41" s="700"/>
      <c r="I41" s="700"/>
      <c r="J41" s="700"/>
      <c r="K41" s="700"/>
      <c r="L41" s="700"/>
      <c r="M41" s="700"/>
      <c r="N41" s="701"/>
    </row>
    <row r="42" spans="2:14" ht="15.6" customHeight="1" x14ac:dyDescent="0.3">
      <c r="B42" s="696" t="s">
        <v>305</v>
      </c>
      <c r="C42" s="696"/>
      <c r="D42" s="686" t="s">
        <v>310</v>
      </c>
      <c r="E42" s="697"/>
      <c r="F42" s="697"/>
      <c r="G42" s="697"/>
      <c r="H42" s="697"/>
      <c r="I42" s="697"/>
      <c r="J42" s="697"/>
      <c r="K42" s="697"/>
      <c r="L42" s="697"/>
      <c r="M42" s="687"/>
      <c r="N42" s="124" t="s">
        <v>298</v>
      </c>
    </row>
    <row r="43" spans="2:14" ht="39.950000000000003" customHeight="1" x14ac:dyDescent="0.3">
      <c r="B43" s="560"/>
      <c r="C43" s="560"/>
      <c r="D43" s="560"/>
      <c r="E43" s="560"/>
      <c r="F43" s="560"/>
      <c r="G43" s="560"/>
      <c r="H43" s="560"/>
      <c r="I43" s="560"/>
      <c r="J43" s="560"/>
      <c r="K43" s="560"/>
      <c r="L43" s="560"/>
      <c r="M43" s="560"/>
      <c r="N43" s="244"/>
    </row>
    <row r="44" spans="2:14" ht="39.950000000000003" customHeight="1" x14ac:dyDescent="0.3">
      <c r="B44" s="560"/>
      <c r="C44" s="560"/>
      <c r="D44" s="560"/>
      <c r="E44" s="560"/>
      <c r="F44" s="560"/>
      <c r="G44" s="560"/>
      <c r="H44" s="560"/>
      <c r="I44" s="560"/>
      <c r="J44" s="560"/>
      <c r="K44" s="560"/>
      <c r="L44" s="560"/>
      <c r="M44" s="560"/>
      <c r="N44" s="244"/>
    </row>
    <row r="45" spans="2:14" ht="39.950000000000003" customHeight="1" x14ac:dyDescent="0.3">
      <c r="B45" s="560"/>
      <c r="C45" s="560"/>
      <c r="D45" s="560"/>
      <c r="E45" s="560"/>
      <c r="F45" s="560"/>
      <c r="G45" s="560"/>
      <c r="H45" s="560"/>
      <c r="I45" s="560"/>
      <c r="J45" s="560"/>
      <c r="K45" s="560"/>
      <c r="L45" s="560"/>
      <c r="M45" s="560"/>
      <c r="N45" s="244"/>
    </row>
    <row r="46" spans="2:14" ht="39.950000000000003" customHeight="1" x14ac:dyDescent="0.3">
      <c r="B46" s="560"/>
      <c r="C46" s="560"/>
      <c r="D46" s="560"/>
      <c r="E46" s="560"/>
      <c r="F46" s="560"/>
      <c r="G46" s="560"/>
      <c r="H46" s="560"/>
      <c r="I46" s="560"/>
      <c r="J46" s="560"/>
      <c r="K46" s="560"/>
      <c r="L46" s="560"/>
      <c r="M46" s="560"/>
      <c r="N46" s="244"/>
    </row>
    <row r="47" spans="2:14" ht="18.600000000000001" customHeight="1" x14ac:dyDescent="0.25">
      <c r="B47" s="585" t="s">
        <v>313</v>
      </c>
      <c r="C47" s="585"/>
      <c r="D47" s="585"/>
      <c r="E47" s="585"/>
      <c r="F47" s="585"/>
      <c r="G47" s="585"/>
      <c r="H47" s="585"/>
      <c r="I47" s="585"/>
      <c r="J47" s="585"/>
      <c r="K47" s="585"/>
      <c r="L47" s="585"/>
      <c r="M47" s="585"/>
      <c r="N47" s="110">
        <f>SUM(N43:N46)</f>
        <v>0</v>
      </c>
    </row>
    <row r="48" spans="2:14" ht="15.75" x14ac:dyDescent="0.25">
      <c r="B48" s="677" t="s">
        <v>321</v>
      </c>
      <c r="C48" s="678"/>
      <c r="D48" s="678"/>
      <c r="E48" s="678"/>
      <c r="F48" s="678"/>
      <c r="G48" s="678"/>
      <c r="H48" s="678"/>
      <c r="I48" s="678"/>
      <c r="J48" s="678"/>
      <c r="K48" s="678"/>
      <c r="L48" s="678"/>
      <c r="M48" s="678"/>
      <c r="N48" s="679"/>
    </row>
    <row r="49" spans="2:14" ht="17.100000000000001" customHeight="1" x14ac:dyDescent="0.25">
      <c r="B49" s="691" t="s">
        <v>335</v>
      </c>
      <c r="C49" s="692"/>
      <c r="D49" s="692"/>
      <c r="E49" s="692"/>
      <c r="F49" s="692"/>
      <c r="G49" s="693"/>
      <c r="H49" s="694" t="s">
        <v>333</v>
      </c>
      <c r="I49" s="695"/>
      <c r="J49" s="694" t="s">
        <v>334</v>
      </c>
      <c r="K49" s="695"/>
      <c r="L49" s="127" t="s">
        <v>312</v>
      </c>
      <c r="M49" s="127" t="s">
        <v>308</v>
      </c>
      <c r="N49" s="124" t="s">
        <v>303</v>
      </c>
    </row>
    <row r="50" spans="2:14" ht="39.950000000000003" customHeight="1" x14ac:dyDescent="0.3">
      <c r="B50" s="365"/>
      <c r="C50" s="365"/>
      <c r="D50" s="365"/>
      <c r="E50" s="365"/>
      <c r="F50" s="365"/>
      <c r="G50" s="365"/>
      <c r="H50" s="556"/>
      <c r="I50" s="556"/>
      <c r="J50" s="556"/>
      <c r="K50" s="556"/>
      <c r="L50" s="169"/>
      <c r="M50" s="170"/>
      <c r="N50" s="167"/>
    </row>
    <row r="51" spans="2:14" ht="39.950000000000003" customHeight="1" x14ac:dyDescent="0.3">
      <c r="B51" s="365"/>
      <c r="C51" s="365"/>
      <c r="D51" s="365"/>
      <c r="E51" s="365"/>
      <c r="F51" s="365"/>
      <c r="G51" s="365"/>
      <c r="H51" s="556"/>
      <c r="I51" s="556"/>
      <c r="J51" s="556"/>
      <c r="K51" s="556"/>
      <c r="L51" s="169"/>
      <c r="M51" s="170"/>
      <c r="N51" s="167"/>
    </row>
    <row r="52" spans="2:14" ht="39.950000000000003" customHeight="1" x14ac:dyDescent="0.3">
      <c r="B52" s="365"/>
      <c r="C52" s="365"/>
      <c r="D52" s="365"/>
      <c r="E52" s="365"/>
      <c r="F52" s="365"/>
      <c r="G52" s="365"/>
      <c r="H52" s="556"/>
      <c r="I52" s="556"/>
      <c r="J52" s="556"/>
      <c r="K52" s="556"/>
      <c r="L52" s="169"/>
      <c r="M52" s="170"/>
      <c r="N52" s="167"/>
    </row>
    <row r="53" spans="2:14" ht="39.950000000000003" customHeight="1" x14ac:dyDescent="0.3">
      <c r="B53" s="365"/>
      <c r="C53" s="365"/>
      <c r="D53" s="365"/>
      <c r="E53" s="365"/>
      <c r="F53" s="365"/>
      <c r="G53" s="365"/>
      <c r="H53" s="556"/>
      <c r="I53" s="556"/>
      <c r="J53" s="556"/>
      <c r="K53" s="556"/>
      <c r="L53" s="169"/>
      <c r="M53" s="170"/>
      <c r="N53" s="167"/>
    </row>
    <row r="54" spans="2:14" ht="18.600000000000001" customHeight="1" x14ac:dyDescent="0.25">
      <c r="B54" s="585" t="s">
        <v>315</v>
      </c>
      <c r="C54" s="585"/>
      <c r="D54" s="585"/>
      <c r="E54" s="585"/>
      <c r="F54" s="585"/>
      <c r="G54" s="585"/>
      <c r="H54" s="585"/>
      <c r="I54" s="585"/>
      <c r="J54" s="585"/>
      <c r="K54" s="585"/>
      <c r="L54" s="585"/>
      <c r="M54" s="585"/>
      <c r="N54" s="110">
        <f>SUM(N50:N53)</f>
        <v>0</v>
      </c>
    </row>
    <row r="55" spans="2:14" ht="15.75" x14ac:dyDescent="0.25">
      <c r="B55" s="677" t="s">
        <v>322</v>
      </c>
      <c r="C55" s="678"/>
      <c r="D55" s="678"/>
      <c r="E55" s="678"/>
      <c r="F55" s="678"/>
      <c r="G55" s="678"/>
      <c r="H55" s="678"/>
      <c r="I55" s="678"/>
      <c r="J55" s="678"/>
      <c r="K55" s="678"/>
      <c r="L55" s="678"/>
      <c r="M55" s="678"/>
      <c r="N55" s="679"/>
    </row>
    <row r="56" spans="2:14" ht="15" customHeight="1" x14ac:dyDescent="0.3">
      <c r="B56" s="688" t="s">
        <v>336</v>
      </c>
      <c r="C56" s="688"/>
      <c r="D56" s="689" t="s">
        <v>314</v>
      </c>
      <c r="E56" s="689"/>
      <c r="F56" s="689"/>
      <c r="G56" s="689"/>
      <c r="H56" s="689"/>
      <c r="I56" s="689"/>
      <c r="J56" s="689"/>
      <c r="K56" s="689"/>
      <c r="L56" s="689"/>
      <c r="M56" s="690"/>
      <c r="N56" s="124" t="s">
        <v>298</v>
      </c>
    </row>
    <row r="57" spans="2:14" ht="39.950000000000003" customHeight="1" x14ac:dyDescent="0.3">
      <c r="B57" s="560"/>
      <c r="C57" s="560"/>
      <c r="D57" s="560"/>
      <c r="E57" s="560"/>
      <c r="F57" s="560"/>
      <c r="G57" s="560"/>
      <c r="H57" s="560"/>
      <c r="I57" s="560"/>
      <c r="J57" s="560"/>
      <c r="K57" s="560"/>
      <c r="L57" s="560"/>
      <c r="M57" s="560"/>
      <c r="N57" s="171"/>
    </row>
    <row r="58" spans="2:14" ht="39.950000000000003" customHeight="1" x14ac:dyDescent="0.3">
      <c r="B58" s="560"/>
      <c r="C58" s="560"/>
      <c r="D58" s="560"/>
      <c r="E58" s="560"/>
      <c r="F58" s="560"/>
      <c r="G58" s="560"/>
      <c r="H58" s="560"/>
      <c r="I58" s="560"/>
      <c r="J58" s="560"/>
      <c r="K58" s="560"/>
      <c r="L58" s="560"/>
      <c r="M58" s="560"/>
      <c r="N58" s="171"/>
    </row>
    <row r="59" spans="2:14" ht="39.950000000000003" customHeight="1" x14ac:dyDescent="0.3">
      <c r="B59" s="560"/>
      <c r="C59" s="560"/>
      <c r="D59" s="560"/>
      <c r="E59" s="560"/>
      <c r="F59" s="560"/>
      <c r="G59" s="560"/>
      <c r="H59" s="560"/>
      <c r="I59" s="560"/>
      <c r="J59" s="560"/>
      <c r="K59" s="560"/>
      <c r="L59" s="560"/>
      <c r="M59" s="560"/>
      <c r="N59" s="171"/>
    </row>
    <row r="60" spans="2:14" ht="18.95" customHeight="1" x14ac:dyDescent="0.25">
      <c r="B60" s="585" t="s">
        <v>337</v>
      </c>
      <c r="C60" s="585"/>
      <c r="D60" s="585"/>
      <c r="E60" s="585"/>
      <c r="F60" s="585"/>
      <c r="G60" s="585"/>
      <c r="H60" s="585"/>
      <c r="I60" s="585"/>
      <c r="J60" s="585"/>
      <c r="K60" s="585"/>
      <c r="L60" s="585"/>
      <c r="M60" s="585"/>
      <c r="N60" s="117">
        <f>SUM(N57:N59)</f>
        <v>0</v>
      </c>
    </row>
    <row r="61" spans="2:14" ht="15.75" x14ac:dyDescent="0.25">
      <c r="B61" s="677" t="s">
        <v>323</v>
      </c>
      <c r="C61" s="678"/>
      <c r="D61" s="678"/>
      <c r="E61" s="678"/>
      <c r="F61" s="678"/>
      <c r="G61" s="678"/>
      <c r="H61" s="678"/>
      <c r="I61" s="678"/>
      <c r="J61" s="678"/>
      <c r="K61" s="678"/>
      <c r="L61" s="678"/>
      <c r="M61" s="678"/>
      <c r="N61" s="679"/>
    </row>
    <row r="62" spans="2:14" ht="16.5" x14ac:dyDescent="0.3">
      <c r="B62" s="481"/>
      <c r="C62" s="482"/>
      <c r="D62" s="482"/>
      <c r="E62" s="482"/>
      <c r="F62" s="482"/>
      <c r="G62" s="482"/>
      <c r="H62" s="482"/>
      <c r="I62" s="483"/>
      <c r="J62" s="686" t="s">
        <v>74</v>
      </c>
      <c r="K62" s="687"/>
      <c r="L62" s="686" t="s">
        <v>339</v>
      </c>
      <c r="M62" s="687"/>
      <c r="N62" s="124" t="s">
        <v>303</v>
      </c>
    </row>
    <row r="63" spans="2:14" ht="18" customHeight="1" x14ac:dyDescent="0.3">
      <c r="B63" s="484"/>
      <c r="C63" s="485"/>
      <c r="D63" s="485"/>
      <c r="E63" s="485"/>
      <c r="F63" s="485"/>
      <c r="G63" s="485"/>
      <c r="H63" s="485"/>
      <c r="I63" s="486"/>
      <c r="J63" s="354"/>
      <c r="K63" s="355"/>
      <c r="L63" s="354"/>
      <c r="M63" s="355"/>
      <c r="N63" s="234"/>
    </row>
    <row r="64" spans="2:14" ht="15.75" x14ac:dyDescent="0.25">
      <c r="B64" s="677" t="s">
        <v>324</v>
      </c>
      <c r="C64" s="678"/>
      <c r="D64" s="678"/>
      <c r="E64" s="678"/>
      <c r="F64" s="678"/>
      <c r="G64" s="678"/>
      <c r="H64" s="678"/>
      <c r="I64" s="678"/>
      <c r="J64" s="678"/>
      <c r="K64" s="678"/>
      <c r="L64" s="678"/>
      <c r="M64" s="678"/>
      <c r="N64" s="679"/>
    </row>
    <row r="65" spans="2:14" ht="15.6" customHeight="1" x14ac:dyDescent="0.3">
      <c r="B65" s="680" t="s">
        <v>340</v>
      </c>
      <c r="C65" s="681"/>
      <c r="D65" s="681"/>
      <c r="E65" s="681"/>
      <c r="F65" s="681"/>
      <c r="G65" s="681"/>
      <c r="H65" s="681"/>
      <c r="I65" s="681"/>
      <c r="J65" s="681"/>
      <c r="K65" s="681"/>
      <c r="L65" s="681"/>
      <c r="M65" s="682"/>
      <c r="N65" s="128" t="s">
        <v>303</v>
      </c>
    </row>
    <row r="66" spans="2:14" ht="24.95" customHeight="1" x14ac:dyDescent="0.3">
      <c r="B66" s="366"/>
      <c r="C66" s="367"/>
      <c r="D66" s="367"/>
      <c r="E66" s="367"/>
      <c r="F66" s="367"/>
      <c r="G66" s="367"/>
      <c r="H66" s="367"/>
      <c r="I66" s="367"/>
      <c r="J66" s="367"/>
      <c r="K66" s="367"/>
      <c r="L66" s="367"/>
      <c r="M66" s="368"/>
      <c r="N66" s="271"/>
    </row>
    <row r="67" spans="2:14" ht="24.95" customHeight="1" x14ac:dyDescent="0.3">
      <c r="B67" s="365"/>
      <c r="C67" s="365"/>
      <c r="D67" s="365"/>
      <c r="E67" s="365"/>
      <c r="F67" s="365"/>
      <c r="G67" s="365"/>
      <c r="H67" s="365"/>
      <c r="I67" s="365"/>
      <c r="J67" s="365"/>
      <c r="K67" s="365"/>
      <c r="L67" s="365"/>
      <c r="M67" s="365"/>
      <c r="N67" s="171"/>
    </row>
    <row r="68" spans="2:14" ht="18" customHeight="1" x14ac:dyDescent="0.25">
      <c r="B68" s="585" t="s">
        <v>341</v>
      </c>
      <c r="C68" s="585"/>
      <c r="D68" s="585"/>
      <c r="E68" s="585"/>
      <c r="F68" s="585"/>
      <c r="G68" s="585"/>
      <c r="H68" s="585"/>
      <c r="I68" s="585"/>
      <c r="J68" s="585"/>
      <c r="K68" s="585"/>
      <c r="L68" s="585"/>
      <c r="M68" s="585"/>
      <c r="N68" s="117">
        <f>SUM(N66:N67)</f>
        <v>0</v>
      </c>
    </row>
    <row r="69" spans="2:14" ht="22.7" customHeight="1" x14ac:dyDescent="0.25">
      <c r="B69" s="683" t="s">
        <v>316</v>
      </c>
      <c r="C69" s="684"/>
      <c r="D69" s="684"/>
      <c r="E69" s="684"/>
      <c r="F69" s="684"/>
      <c r="G69" s="684"/>
      <c r="H69" s="684"/>
      <c r="I69" s="684"/>
      <c r="J69" s="684"/>
      <c r="K69" s="684"/>
      <c r="L69" s="684"/>
      <c r="M69" s="685"/>
      <c r="N69" s="261">
        <f>SUM(N68+N63+N60+N54+N47+N40+N35+N29+N24+N18+N9)</f>
        <v>0</v>
      </c>
    </row>
  </sheetData>
  <sheetProtection algorithmName="SHA-512" hashValue="lF/dde95l0tg+1M1Tqrk/RBvSvYFF2ZgRNwgA4miwuXiKmgn0jSDi9Fond31De8/JZmZtrKvqBV2hBFqH7EtDQ==" saltValue="vYHMfdFN/V2a8rvydBD6Ww==" spinCount="100000" sheet="1" formatCells="0" formatRows="0" insertRows="0" deleteRows="0" selectLockedCells="1"/>
  <mergeCells count="117">
    <mergeCell ref="B1:N1"/>
    <mergeCell ref="B3:N3"/>
    <mergeCell ref="B4:N4"/>
    <mergeCell ref="B5:C5"/>
    <mergeCell ref="D5:G5"/>
    <mergeCell ref="B9:J9"/>
    <mergeCell ref="B10:N10"/>
    <mergeCell ref="B11:C11"/>
    <mergeCell ref="D11:G11"/>
    <mergeCell ref="B2:C2"/>
    <mergeCell ref="D2:N2"/>
    <mergeCell ref="B12:C12"/>
    <mergeCell ref="D12:G12"/>
    <mergeCell ref="B6:C6"/>
    <mergeCell ref="D6:G6"/>
    <mergeCell ref="B7:C7"/>
    <mergeCell ref="D7:G7"/>
    <mergeCell ref="B8:C8"/>
    <mergeCell ref="D8:G8"/>
    <mergeCell ref="B16:C16"/>
    <mergeCell ref="D16:G16"/>
    <mergeCell ref="B17:C17"/>
    <mergeCell ref="D17:G17"/>
    <mergeCell ref="B18:J18"/>
    <mergeCell ref="B19:N19"/>
    <mergeCell ref="B13:C13"/>
    <mergeCell ref="D13:G13"/>
    <mergeCell ref="B14:C14"/>
    <mergeCell ref="D14:G14"/>
    <mergeCell ref="B15:C15"/>
    <mergeCell ref="D15:G15"/>
    <mergeCell ref="B23:C23"/>
    <mergeCell ref="D23:G23"/>
    <mergeCell ref="B24:J24"/>
    <mergeCell ref="B25:N25"/>
    <mergeCell ref="B26:C26"/>
    <mergeCell ref="D26:M26"/>
    <mergeCell ref="B20:C20"/>
    <mergeCell ref="D20:G20"/>
    <mergeCell ref="B21:C21"/>
    <mergeCell ref="D21:G21"/>
    <mergeCell ref="B22:C22"/>
    <mergeCell ref="D22:G22"/>
    <mergeCell ref="B31:C31"/>
    <mergeCell ref="D31:M31"/>
    <mergeCell ref="B32:C32"/>
    <mergeCell ref="D32:M32"/>
    <mergeCell ref="B33:C33"/>
    <mergeCell ref="D33:M33"/>
    <mergeCell ref="B27:C27"/>
    <mergeCell ref="D27:M27"/>
    <mergeCell ref="B28:C28"/>
    <mergeCell ref="D28:M28"/>
    <mergeCell ref="B29:M29"/>
    <mergeCell ref="B30:N30"/>
    <mergeCell ref="B38:C38"/>
    <mergeCell ref="D38:K38"/>
    <mergeCell ref="B39:C39"/>
    <mergeCell ref="D39:K39"/>
    <mergeCell ref="B40:M40"/>
    <mergeCell ref="B41:N41"/>
    <mergeCell ref="B34:C34"/>
    <mergeCell ref="D34:M34"/>
    <mergeCell ref="B35:M35"/>
    <mergeCell ref="B36:N36"/>
    <mergeCell ref="B37:C37"/>
    <mergeCell ref="D37:K37"/>
    <mergeCell ref="B45:C45"/>
    <mergeCell ref="D45:M45"/>
    <mergeCell ref="B46:C46"/>
    <mergeCell ref="D46:M46"/>
    <mergeCell ref="B47:M47"/>
    <mergeCell ref="B48:N48"/>
    <mergeCell ref="B42:C42"/>
    <mergeCell ref="D42:M42"/>
    <mergeCell ref="B43:C43"/>
    <mergeCell ref="D43:M43"/>
    <mergeCell ref="B44:C44"/>
    <mergeCell ref="D44:M44"/>
    <mergeCell ref="B51:G51"/>
    <mergeCell ref="H51:I51"/>
    <mergeCell ref="J51:K51"/>
    <mergeCell ref="B52:G52"/>
    <mergeCell ref="H52:I52"/>
    <mergeCell ref="J52:K52"/>
    <mergeCell ref="B49:G49"/>
    <mergeCell ref="H49:I49"/>
    <mergeCell ref="J49:K49"/>
    <mergeCell ref="B50:G50"/>
    <mergeCell ref="H50:I50"/>
    <mergeCell ref="J50:K50"/>
    <mergeCell ref="B57:C57"/>
    <mergeCell ref="D57:M57"/>
    <mergeCell ref="B58:C58"/>
    <mergeCell ref="D58:M58"/>
    <mergeCell ref="B59:C59"/>
    <mergeCell ref="D59:M59"/>
    <mergeCell ref="B53:G53"/>
    <mergeCell ref="H53:I53"/>
    <mergeCell ref="J53:K53"/>
    <mergeCell ref="B54:M54"/>
    <mergeCell ref="B55:N55"/>
    <mergeCell ref="B56:C56"/>
    <mergeCell ref="D56:M56"/>
    <mergeCell ref="B64:N64"/>
    <mergeCell ref="B65:M65"/>
    <mergeCell ref="B66:M66"/>
    <mergeCell ref="B67:M67"/>
    <mergeCell ref="B68:M68"/>
    <mergeCell ref="B69:M69"/>
    <mergeCell ref="B60:M60"/>
    <mergeCell ref="B61:N61"/>
    <mergeCell ref="B62:I63"/>
    <mergeCell ref="J62:K62"/>
    <mergeCell ref="L62:M62"/>
    <mergeCell ref="J63:K63"/>
    <mergeCell ref="L63:M63"/>
  </mergeCells>
  <pageMargins left="0.25" right="0.25" top="0.75" bottom="0.75" header="0.3" footer="0.3"/>
  <pageSetup scale="70" orientation="portrait" r:id="rId1"/>
  <rowBreaks count="1" manualBreakCount="1">
    <brk id="24" max="16383" man="1"/>
  </rowBreaks>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7" tint="0.39997558519241921"/>
  </sheetPr>
  <dimension ref="B1:N67"/>
  <sheetViews>
    <sheetView topLeftCell="A61" zoomScaleNormal="100" workbookViewId="0">
      <selection activeCell="N61" sqref="N61"/>
    </sheetView>
  </sheetViews>
  <sheetFormatPr defaultRowHeight="15" x14ac:dyDescent="0.25"/>
  <cols>
    <col min="1" max="1" width="3.5703125" customWidth="1"/>
    <col min="2" max="2" width="7.85546875" customWidth="1"/>
    <col min="3" max="3" width="8.42578125" customWidth="1"/>
    <col min="4" max="4" width="11.85546875" customWidth="1"/>
    <col min="5" max="5" width="12.85546875" customWidth="1"/>
    <col min="6" max="7" width="11.85546875" customWidth="1"/>
    <col min="8" max="9" width="7.85546875" customWidth="1"/>
    <col min="10" max="10" width="6.85546875" customWidth="1"/>
    <col min="11" max="11" width="10.85546875" customWidth="1"/>
    <col min="12" max="12" width="9.140625" customWidth="1"/>
    <col min="13" max="13" width="10.85546875" customWidth="1"/>
    <col min="14" max="14" width="12.85546875" customWidth="1"/>
  </cols>
  <sheetData>
    <row r="1" spans="2:14" ht="29.45" customHeight="1" x14ac:dyDescent="0.25">
      <c r="B1" s="603" t="s">
        <v>388</v>
      </c>
      <c r="C1" s="603"/>
      <c r="D1" s="603"/>
      <c r="E1" s="603"/>
      <c r="F1" s="603"/>
      <c r="G1" s="603"/>
      <c r="H1" s="603"/>
      <c r="I1" s="603"/>
      <c r="J1" s="603"/>
      <c r="K1" s="603"/>
      <c r="L1" s="603"/>
      <c r="M1" s="603"/>
      <c r="N1" s="603"/>
    </row>
    <row r="2" spans="2:14" ht="18" customHeight="1" x14ac:dyDescent="0.3">
      <c r="B2" s="534" t="s">
        <v>372</v>
      </c>
      <c r="C2" s="534"/>
      <c r="D2" s="494"/>
      <c r="E2" s="494"/>
      <c r="F2" s="494"/>
      <c r="G2" s="494"/>
      <c r="H2" s="494"/>
      <c r="I2" s="494"/>
      <c r="J2" s="494"/>
      <c r="K2" s="494"/>
      <c r="L2" s="494"/>
      <c r="M2" s="494"/>
      <c r="N2" s="494"/>
    </row>
    <row r="3" spans="2:14" ht="16.5" x14ac:dyDescent="0.25">
      <c r="B3" s="390"/>
      <c r="C3" s="391"/>
      <c r="D3" s="391"/>
      <c r="E3" s="391"/>
      <c r="F3" s="391"/>
      <c r="G3" s="391"/>
      <c r="H3" s="391"/>
      <c r="I3" s="391"/>
      <c r="J3" s="391"/>
      <c r="K3" s="391"/>
      <c r="L3" s="391"/>
      <c r="M3" s="391"/>
      <c r="N3" s="391"/>
    </row>
    <row r="4" spans="2:14" ht="15.75" x14ac:dyDescent="0.25">
      <c r="B4" s="460" t="s">
        <v>293</v>
      </c>
      <c r="C4" s="461"/>
      <c r="D4" s="461"/>
      <c r="E4" s="461"/>
      <c r="F4" s="461"/>
      <c r="G4" s="461"/>
      <c r="H4" s="461"/>
      <c r="I4" s="461"/>
      <c r="J4" s="461"/>
      <c r="K4" s="461"/>
      <c r="L4" s="461"/>
      <c r="M4" s="461"/>
      <c r="N4" s="462"/>
    </row>
    <row r="5" spans="2:14" ht="17.45" customHeight="1" x14ac:dyDescent="0.25">
      <c r="B5" s="705" t="s">
        <v>294</v>
      </c>
      <c r="C5" s="705"/>
      <c r="D5" s="707" t="s">
        <v>295</v>
      </c>
      <c r="E5" s="707"/>
      <c r="F5" s="707"/>
      <c r="G5" s="708"/>
      <c r="H5" s="139" t="s">
        <v>296</v>
      </c>
      <c r="I5" s="139" t="s">
        <v>297</v>
      </c>
      <c r="J5" s="139" t="s">
        <v>1</v>
      </c>
      <c r="K5" s="139" t="s">
        <v>327</v>
      </c>
      <c r="L5" s="139" t="s">
        <v>34</v>
      </c>
      <c r="M5" s="139" t="s">
        <v>69</v>
      </c>
      <c r="N5" s="139" t="s">
        <v>298</v>
      </c>
    </row>
    <row r="6" spans="2:14" ht="60" customHeight="1" x14ac:dyDescent="0.25">
      <c r="B6" s="345"/>
      <c r="C6" s="346"/>
      <c r="D6" s="724"/>
      <c r="E6" s="724"/>
      <c r="F6" s="724"/>
      <c r="G6" s="724"/>
      <c r="H6" s="150"/>
      <c r="I6" s="151"/>
      <c r="J6" s="152"/>
      <c r="K6" s="92">
        <f>H6*I6</f>
        <v>0</v>
      </c>
      <c r="L6" s="159"/>
      <c r="M6" s="92">
        <f>K6*L6</f>
        <v>0</v>
      </c>
      <c r="N6" s="77">
        <f>K6</f>
        <v>0</v>
      </c>
    </row>
    <row r="7" spans="2:14" ht="60" customHeight="1" x14ac:dyDescent="0.25">
      <c r="B7" s="725"/>
      <c r="C7" s="726"/>
      <c r="D7" s="457"/>
      <c r="E7" s="457"/>
      <c r="F7" s="457"/>
      <c r="G7" s="457"/>
      <c r="H7" s="155"/>
      <c r="I7" s="154"/>
      <c r="J7" s="155"/>
      <c r="K7" s="92">
        <f t="shared" ref="K7:K8" si="0">H7*I7</f>
        <v>0</v>
      </c>
      <c r="L7" s="159"/>
      <c r="M7" s="92">
        <f t="shared" ref="M7:M8" si="1">K7*L7</f>
        <v>0</v>
      </c>
      <c r="N7" s="77">
        <f t="shared" ref="N7:N8" si="2">K7</f>
        <v>0</v>
      </c>
    </row>
    <row r="8" spans="2:14" ht="60" customHeight="1" x14ac:dyDescent="0.25">
      <c r="B8" s="725"/>
      <c r="C8" s="726"/>
      <c r="D8" s="457"/>
      <c r="E8" s="457"/>
      <c r="F8" s="457"/>
      <c r="G8" s="457"/>
      <c r="H8" s="155"/>
      <c r="I8" s="154"/>
      <c r="J8" s="155"/>
      <c r="K8" s="92">
        <f t="shared" si="0"/>
        <v>0</v>
      </c>
      <c r="L8" s="159"/>
      <c r="M8" s="92">
        <f t="shared" si="1"/>
        <v>0</v>
      </c>
      <c r="N8" s="77">
        <f t="shared" si="2"/>
        <v>0</v>
      </c>
    </row>
    <row r="9" spans="2:14" ht="15.75" x14ac:dyDescent="0.25">
      <c r="B9" s="350" t="s">
        <v>342</v>
      </c>
      <c r="C9" s="350"/>
      <c r="D9" s="350"/>
      <c r="E9" s="350"/>
      <c r="F9" s="350"/>
      <c r="G9" s="350"/>
      <c r="H9" s="350"/>
      <c r="I9" s="350"/>
      <c r="J9" s="350"/>
      <c r="K9" s="96">
        <f>SUM(K6:K8)</f>
        <v>0</v>
      </c>
      <c r="L9" s="97"/>
      <c r="M9" s="96">
        <f>SUM(M6:M8)</f>
        <v>0</v>
      </c>
      <c r="N9" s="90">
        <f>SUM(N6:N8)</f>
        <v>0</v>
      </c>
    </row>
    <row r="10" spans="2:14" ht="15.75" x14ac:dyDescent="0.25">
      <c r="B10" s="452" t="s">
        <v>299</v>
      </c>
      <c r="C10" s="453"/>
      <c r="D10" s="453"/>
      <c r="E10" s="453"/>
      <c r="F10" s="453"/>
      <c r="G10" s="453"/>
      <c r="H10" s="453"/>
      <c r="I10" s="453"/>
      <c r="J10" s="453"/>
      <c r="K10" s="453"/>
      <c r="L10" s="453"/>
      <c r="M10" s="453"/>
      <c r="N10" s="454"/>
    </row>
    <row r="11" spans="2:14" ht="23.1" customHeight="1" x14ac:dyDescent="0.25">
      <c r="B11" s="706" t="s">
        <v>294</v>
      </c>
      <c r="C11" s="708"/>
      <c r="D11" s="713" t="s">
        <v>300</v>
      </c>
      <c r="E11" s="713"/>
      <c r="F11" s="713"/>
      <c r="G11" s="713"/>
      <c r="H11" s="139" t="s">
        <v>296</v>
      </c>
      <c r="I11" s="139" t="s">
        <v>297</v>
      </c>
      <c r="J11" s="139" t="s">
        <v>1</v>
      </c>
      <c r="K11" s="139" t="s">
        <v>327</v>
      </c>
      <c r="L11" s="139" t="s">
        <v>34</v>
      </c>
      <c r="M11" s="139" t="s">
        <v>69</v>
      </c>
      <c r="N11" s="139" t="s">
        <v>298</v>
      </c>
    </row>
    <row r="12" spans="2:14" ht="60" customHeight="1" x14ac:dyDescent="0.3">
      <c r="B12" s="722"/>
      <c r="C12" s="723"/>
      <c r="D12" s="560"/>
      <c r="E12" s="560"/>
      <c r="F12" s="560"/>
      <c r="G12" s="560"/>
      <c r="H12" s="150"/>
      <c r="I12" s="151"/>
      <c r="J12" s="152"/>
      <c r="K12" s="92">
        <f t="shared" ref="K12:K16" si="3">H12*I12</f>
        <v>0</v>
      </c>
      <c r="L12" s="159"/>
      <c r="M12" s="92">
        <f t="shared" ref="M12:M16" si="4">K12*L12</f>
        <v>0</v>
      </c>
      <c r="N12" s="77">
        <f>K12</f>
        <v>0</v>
      </c>
    </row>
    <row r="13" spans="2:14" ht="60" customHeight="1" x14ac:dyDescent="0.3">
      <c r="B13" s="722"/>
      <c r="C13" s="723"/>
      <c r="D13" s="560"/>
      <c r="E13" s="560"/>
      <c r="F13" s="560"/>
      <c r="G13" s="560"/>
      <c r="H13" s="153"/>
      <c r="I13" s="154"/>
      <c r="J13" s="155"/>
      <c r="K13" s="92">
        <f t="shared" si="3"/>
        <v>0</v>
      </c>
      <c r="L13" s="160"/>
      <c r="M13" s="92">
        <f t="shared" si="4"/>
        <v>0</v>
      </c>
      <c r="N13" s="77">
        <f t="shared" ref="N13:N16" si="5">K13</f>
        <v>0</v>
      </c>
    </row>
    <row r="14" spans="2:14" ht="60" customHeight="1" x14ac:dyDescent="0.3">
      <c r="B14" s="722"/>
      <c r="C14" s="723"/>
      <c r="D14" s="560"/>
      <c r="E14" s="560"/>
      <c r="F14" s="560"/>
      <c r="G14" s="560"/>
      <c r="H14" s="153"/>
      <c r="I14" s="154"/>
      <c r="J14" s="155"/>
      <c r="K14" s="92">
        <f t="shared" si="3"/>
        <v>0</v>
      </c>
      <c r="L14" s="160"/>
      <c r="M14" s="92">
        <f t="shared" si="4"/>
        <v>0</v>
      </c>
      <c r="N14" s="77">
        <f t="shared" si="5"/>
        <v>0</v>
      </c>
    </row>
    <row r="15" spans="2:14" ht="60" customHeight="1" x14ac:dyDescent="0.3">
      <c r="B15" s="722"/>
      <c r="C15" s="723"/>
      <c r="D15" s="560"/>
      <c r="E15" s="560"/>
      <c r="F15" s="560"/>
      <c r="G15" s="560"/>
      <c r="H15" s="153"/>
      <c r="I15" s="154"/>
      <c r="J15" s="155"/>
      <c r="K15" s="92">
        <f t="shared" si="3"/>
        <v>0</v>
      </c>
      <c r="L15" s="160"/>
      <c r="M15" s="92">
        <f t="shared" si="4"/>
        <v>0</v>
      </c>
      <c r="N15" s="77">
        <f t="shared" si="5"/>
        <v>0</v>
      </c>
    </row>
    <row r="16" spans="2:14" ht="60" customHeight="1" x14ac:dyDescent="0.3">
      <c r="B16" s="660"/>
      <c r="C16" s="660"/>
      <c r="D16" s="511"/>
      <c r="E16" s="512"/>
      <c r="F16" s="512"/>
      <c r="G16" s="513"/>
      <c r="H16" s="153"/>
      <c r="I16" s="154"/>
      <c r="J16" s="155"/>
      <c r="K16" s="92">
        <f t="shared" si="3"/>
        <v>0</v>
      </c>
      <c r="L16" s="160"/>
      <c r="M16" s="92">
        <f t="shared" si="4"/>
        <v>0</v>
      </c>
      <c r="N16" s="77">
        <f t="shared" si="5"/>
        <v>0</v>
      </c>
    </row>
    <row r="17" spans="2:14" ht="15.75" x14ac:dyDescent="0.25">
      <c r="B17" s="350" t="s">
        <v>343</v>
      </c>
      <c r="C17" s="350"/>
      <c r="D17" s="350"/>
      <c r="E17" s="350"/>
      <c r="F17" s="350"/>
      <c r="G17" s="350"/>
      <c r="H17" s="350"/>
      <c r="I17" s="350"/>
      <c r="J17" s="350"/>
      <c r="K17" s="98">
        <f>SUM(K12:K16)</f>
        <v>0</v>
      </c>
      <c r="L17" s="119"/>
      <c r="M17" s="98">
        <f>SUM(M12:M16)</f>
        <v>0</v>
      </c>
      <c r="N17" s="90">
        <f>SUM(N12:N16)</f>
        <v>0</v>
      </c>
    </row>
    <row r="18" spans="2:14" ht="15.75" x14ac:dyDescent="0.25">
      <c r="B18" s="452" t="s">
        <v>301</v>
      </c>
      <c r="C18" s="453"/>
      <c r="D18" s="453"/>
      <c r="E18" s="453"/>
      <c r="F18" s="453"/>
      <c r="G18" s="453"/>
      <c r="H18" s="453"/>
      <c r="I18" s="453"/>
      <c r="J18" s="453"/>
      <c r="K18" s="453"/>
      <c r="L18" s="453"/>
      <c r="M18" s="453"/>
      <c r="N18" s="454"/>
    </row>
    <row r="19" spans="2:14" ht="17.45" customHeight="1" x14ac:dyDescent="0.25">
      <c r="B19" s="705" t="s">
        <v>294</v>
      </c>
      <c r="C19" s="705"/>
      <c r="D19" s="705" t="s">
        <v>295</v>
      </c>
      <c r="E19" s="705"/>
      <c r="F19" s="705"/>
      <c r="G19" s="705"/>
      <c r="H19" s="139" t="s">
        <v>296</v>
      </c>
      <c r="I19" s="139" t="s">
        <v>297</v>
      </c>
      <c r="J19" s="139" t="s">
        <v>1</v>
      </c>
      <c r="K19" s="139" t="s">
        <v>327</v>
      </c>
      <c r="L19" s="139" t="s">
        <v>34</v>
      </c>
      <c r="M19" s="139" t="s">
        <v>69</v>
      </c>
      <c r="N19" s="139" t="s">
        <v>298</v>
      </c>
    </row>
    <row r="20" spans="2:14" ht="60" customHeight="1" x14ac:dyDescent="0.3">
      <c r="B20" s="720"/>
      <c r="C20" s="721"/>
      <c r="D20" s="511"/>
      <c r="E20" s="512"/>
      <c r="F20" s="512"/>
      <c r="G20" s="513"/>
      <c r="H20" s="153"/>
      <c r="I20" s="154"/>
      <c r="J20" s="155"/>
      <c r="K20" s="92">
        <f t="shared" ref="K20:K22" si="6">H20*I20</f>
        <v>0</v>
      </c>
      <c r="L20" s="161"/>
      <c r="M20" s="92">
        <f t="shared" ref="M20:M22" si="7">K20*L20</f>
        <v>0</v>
      </c>
      <c r="N20" s="77">
        <f>K20</f>
        <v>0</v>
      </c>
    </row>
    <row r="21" spans="2:14" ht="60" customHeight="1" x14ac:dyDescent="0.3">
      <c r="B21" s="720"/>
      <c r="C21" s="721"/>
      <c r="D21" s="511"/>
      <c r="E21" s="512"/>
      <c r="F21" s="512"/>
      <c r="G21" s="513"/>
      <c r="H21" s="153"/>
      <c r="I21" s="154"/>
      <c r="J21" s="155"/>
      <c r="K21" s="92">
        <f t="shared" si="6"/>
        <v>0</v>
      </c>
      <c r="L21" s="161"/>
      <c r="M21" s="92">
        <f t="shared" si="7"/>
        <v>0</v>
      </c>
      <c r="N21" s="77">
        <f t="shared" ref="N21:N22" si="8">K21</f>
        <v>0</v>
      </c>
    </row>
    <row r="22" spans="2:14" ht="60" customHeight="1" x14ac:dyDescent="0.3">
      <c r="B22" s="720"/>
      <c r="C22" s="721"/>
      <c r="D22" s="511"/>
      <c r="E22" s="512"/>
      <c r="F22" s="512"/>
      <c r="G22" s="513"/>
      <c r="H22" s="153"/>
      <c r="I22" s="154"/>
      <c r="J22" s="155"/>
      <c r="K22" s="92">
        <f t="shared" si="6"/>
        <v>0</v>
      </c>
      <c r="L22" s="161"/>
      <c r="M22" s="92">
        <f t="shared" si="7"/>
        <v>0</v>
      </c>
      <c r="N22" s="77">
        <f t="shared" si="8"/>
        <v>0</v>
      </c>
    </row>
    <row r="23" spans="2:14" ht="16.5" x14ac:dyDescent="0.25">
      <c r="B23" s="351" t="s">
        <v>344</v>
      </c>
      <c r="C23" s="351"/>
      <c r="D23" s="351"/>
      <c r="E23" s="351"/>
      <c r="F23" s="351"/>
      <c r="G23" s="351"/>
      <c r="H23" s="351"/>
      <c r="I23" s="351"/>
      <c r="J23" s="351"/>
      <c r="K23" s="101">
        <f>SUM(K20:K22)</f>
        <v>0</v>
      </c>
      <c r="L23" s="120"/>
      <c r="M23" s="101">
        <f>SUM(M20:M22)</f>
        <v>0</v>
      </c>
      <c r="N23" s="91">
        <f>N20+N21+N22</f>
        <v>0</v>
      </c>
    </row>
    <row r="24" spans="2:14" ht="15.75" x14ac:dyDescent="0.25">
      <c r="B24" s="452" t="s">
        <v>317</v>
      </c>
      <c r="C24" s="453"/>
      <c r="D24" s="453"/>
      <c r="E24" s="453"/>
      <c r="F24" s="453"/>
      <c r="G24" s="453"/>
      <c r="H24" s="453"/>
      <c r="I24" s="453"/>
      <c r="J24" s="453"/>
      <c r="K24" s="453"/>
      <c r="L24" s="453"/>
      <c r="M24" s="453"/>
      <c r="N24" s="454"/>
    </row>
    <row r="25" spans="2:14" ht="16.5" x14ac:dyDescent="0.25">
      <c r="B25" s="705" t="s">
        <v>329</v>
      </c>
      <c r="C25" s="705"/>
      <c r="D25" s="706" t="s">
        <v>328</v>
      </c>
      <c r="E25" s="707"/>
      <c r="F25" s="707"/>
      <c r="G25" s="707"/>
      <c r="H25" s="707"/>
      <c r="I25" s="707"/>
      <c r="J25" s="707"/>
      <c r="K25" s="707"/>
      <c r="L25" s="707"/>
      <c r="M25" s="708"/>
      <c r="N25" s="139" t="s">
        <v>298</v>
      </c>
    </row>
    <row r="26" spans="2:14" ht="24.95" customHeight="1" x14ac:dyDescent="0.3">
      <c r="B26" s="719"/>
      <c r="C26" s="719"/>
      <c r="D26" s="474"/>
      <c r="E26" s="476"/>
      <c r="F26" s="476"/>
      <c r="G26" s="476"/>
      <c r="H26" s="476"/>
      <c r="I26" s="476"/>
      <c r="J26" s="476"/>
      <c r="K26" s="476"/>
      <c r="L26" s="476"/>
      <c r="M26" s="475"/>
      <c r="N26" s="162"/>
    </row>
    <row r="27" spans="2:14" ht="24.95" customHeight="1" x14ac:dyDescent="0.3">
      <c r="B27" s="719"/>
      <c r="C27" s="719"/>
      <c r="D27" s="474"/>
      <c r="E27" s="476"/>
      <c r="F27" s="476"/>
      <c r="G27" s="476"/>
      <c r="H27" s="476"/>
      <c r="I27" s="476"/>
      <c r="J27" s="476"/>
      <c r="K27" s="476"/>
      <c r="L27" s="476"/>
      <c r="M27" s="475"/>
      <c r="N27" s="162"/>
    </row>
    <row r="28" spans="2:14" ht="16.5" x14ac:dyDescent="0.25">
      <c r="B28" s="411" t="s">
        <v>304</v>
      </c>
      <c r="C28" s="412"/>
      <c r="D28" s="412"/>
      <c r="E28" s="412"/>
      <c r="F28" s="412"/>
      <c r="G28" s="412"/>
      <c r="H28" s="412"/>
      <c r="I28" s="412"/>
      <c r="J28" s="412"/>
      <c r="K28" s="412"/>
      <c r="L28" s="412"/>
      <c r="M28" s="413"/>
      <c r="N28" s="91">
        <f>N26+N27</f>
        <v>0</v>
      </c>
    </row>
    <row r="29" spans="2:14" ht="15.75" x14ac:dyDescent="0.25">
      <c r="B29" s="452" t="s">
        <v>318</v>
      </c>
      <c r="C29" s="453"/>
      <c r="D29" s="453"/>
      <c r="E29" s="453"/>
      <c r="F29" s="453"/>
      <c r="G29" s="453"/>
      <c r="H29" s="453"/>
      <c r="I29" s="453"/>
      <c r="J29" s="453"/>
      <c r="K29" s="453"/>
      <c r="L29" s="453"/>
      <c r="M29" s="453"/>
      <c r="N29" s="454"/>
    </row>
    <row r="30" spans="2:14" ht="16.5" x14ac:dyDescent="0.25">
      <c r="B30" s="691"/>
      <c r="C30" s="692"/>
      <c r="D30" s="692" t="s">
        <v>302</v>
      </c>
      <c r="E30" s="692"/>
      <c r="F30" s="692"/>
      <c r="G30" s="692"/>
      <c r="H30" s="692"/>
      <c r="I30" s="692"/>
      <c r="J30" s="692"/>
      <c r="K30" s="692"/>
      <c r="L30" s="692"/>
      <c r="M30" s="693"/>
      <c r="N30" s="139" t="s">
        <v>303</v>
      </c>
    </row>
    <row r="31" spans="2:14" ht="30" customHeight="1" x14ac:dyDescent="0.3">
      <c r="B31" s="717" t="s">
        <v>330</v>
      </c>
      <c r="C31" s="717"/>
      <c r="D31" s="511"/>
      <c r="E31" s="512"/>
      <c r="F31" s="512"/>
      <c r="G31" s="512"/>
      <c r="H31" s="512"/>
      <c r="I31" s="512"/>
      <c r="J31" s="512"/>
      <c r="K31" s="512"/>
      <c r="L31" s="512"/>
      <c r="M31" s="513"/>
      <c r="N31" s="78">
        <f>M9</f>
        <v>0</v>
      </c>
    </row>
    <row r="32" spans="2:14" ht="30" customHeight="1" x14ac:dyDescent="0.3">
      <c r="B32" s="718" t="s">
        <v>331</v>
      </c>
      <c r="C32" s="718"/>
      <c r="D32" s="511"/>
      <c r="E32" s="512"/>
      <c r="F32" s="512"/>
      <c r="G32" s="512"/>
      <c r="H32" s="512"/>
      <c r="I32" s="512"/>
      <c r="J32" s="512"/>
      <c r="K32" s="512"/>
      <c r="L32" s="512"/>
      <c r="M32" s="513"/>
      <c r="N32" s="78">
        <f>M17</f>
        <v>0</v>
      </c>
    </row>
    <row r="33" spans="2:14" ht="30" customHeight="1" x14ac:dyDescent="0.3">
      <c r="B33" s="717" t="s">
        <v>332</v>
      </c>
      <c r="C33" s="717"/>
      <c r="D33" s="511"/>
      <c r="E33" s="512"/>
      <c r="F33" s="512"/>
      <c r="G33" s="512"/>
      <c r="H33" s="512"/>
      <c r="I33" s="512"/>
      <c r="J33" s="512"/>
      <c r="K33" s="512"/>
      <c r="L33" s="512"/>
      <c r="M33" s="513"/>
      <c r="N33" s="78">
        <f>M23</f>
        <v>0</v>
      </c>
    </row>
    <row r="34" spans="2:14" ht="15.75" x14ac:dyDescent="0.25">
      <c r="B34" s="350" t="s">
        <v>309</v>
      </c>
      <c r="C34" s="350"/>
      <c r="D34" s="350"/>
      <c r="E34" s="350"/>
      <c r="F34" s="350"/>
      <c r="G34" s="350"/>
      <c r="H34" s="350"/>
      <c r="I34" s="350"/>
      <c r="J34" s="350"/>
      <c r="K34" s="350"/>
      <c r="L34" s="350"/>
      <c r="M34" s="350"/>
      <c r="N34" s="93">
        <f>SUM(N31:N33)</f>
        <v>0</v>
      </c>
    </row>
    <row r="35" spans="2:14" ht="15.75" x14ac:dyDescent="0.25">
      <c r="B35" s="460" t="s">
        <v>319</v>
      </c>
      <c r="C35" s="461"/>
      <c r="D35" s="461"/>
      <c r="E35" s="461"/>
      <c r="F35" s="461"/>
      <c r="G35" s="461"/>
      <c r="H35" s="461"/>
      <c r="I35" s="461"/>
      <c r="J35" s="461"/>
      <c r="K35" s="461"/>
      <c r="L35" s="461"/>
      <c r="M35" s="461"/>
      <c r="N35" s="462"/>
    </row>
    <row r="36" spans="2:14" ht="16.5" x14ac:dyDescent="0.3">
      <c r="B36" s="702" t="s">
        <v>305</v>
      </c>
      <c r="C36" s="703"/>
      <c r="D36" s="704" t="s">
        <v>306</v>
      </c>
      <c r="E36" s="689"/>
      <c r="F36" s="689"/>
      <c r="G36" s="689"/>
      <c r="H36" s="689"/>
      <c r="I36" s="689"/>
      <c r="J36" s="689"/>
      <c r="K36" s="690"/>
      <c r="L36" s="125" t="s">
        <v>307</v>
      </c>
      <c r="M36" s="126" t="s">
        <v>308</v>
      </c>
      <c r="N36" s="139" t="s">
        <v>298</v>
      </c>
    </row>
    <row r="37" spans="2:14" ht="30" customHeight="1" x14ac:dyDescent="0.3">
      <c r="B37" s="716"/>
      <c r="C37" s="716"/>
      <c r="D37" s="591"/>
      <c r="E37" s="592"/>
      <c r="F37" s="592"/>
      <c r="G37" s="592"/>
      <c r="H37" s="592"/>
      <c r="I37" s="592"/>
      <c r="J37" s="592"/>
      <c r="K37" s="593"/>
      <c r="L37" s="163"/>
      <c r="M37" s="164"/>
      <c r="N37" s="168"/>
    </row>
    <row r="38" spans="2:14" ht="30" customHeight="1" x14ac:dyDescent="0.3">
      <c r="B38" s="715"/>
      <c r="C38" s="715"/>
      <c r="D38" s="511"/>
      <c r="E38" s="512"/>
      <c r="F38" s="512"/>
      <c r="G38" s="512"/>
      <c r="H38" s="512"/>
      <c r="I38" s="512"/>
      <c r="J38" s="512"/>
      <c r="K38" s="513"/>
      <c r="L38" s="165"/>
      <c r="M38" s="166"/>
      <c r="N38" s="168"/>
    </row>
    <row r="39" spans="2:14" ht="15.75" x14ac:dyDescent="0.25">
      <c r="B39" s="407" t="s">
        <v>311</v>
      </c>
      <c r="C39" s="407"/>
      <c r="D39" s="407"/>
      <c r="E39" s="407"/>
      <c r="F39" s="407"/>
      <c r="G39" s="407"/>
      <c r="H39" s="407"/>
      <c r="I39" s="407"/>
      <c r="J39" s="407"/>
      <c r="K39" s="407"/>
      <c r="L39" s="407"/>
      <c r="M39" s="407"/>
      <c r="N39" s="90">
        <f>SUM(N37:N38)</f>
        <v>0</v>
      </c>
    </row>
    <row r="40" spans="2:14" ht="15.75" x14ac:dyDescent="0.25">
      <c r="B40" s="460" t="s">
        <v>320</v>
      </c>
      <c r="C40" s="461"/>
      <c r="D40" s="461"/>
      <c r="E40" s="461"/>
      <c r="F40" s="461"/>
      <c r="G40" s="461"/>
      <c r="H40" s="461"/>
      <c r="I40" s="461"/>
      <c r="J40" s="461"/>
      <c r="K40" s="461"/>
      <c r="L40" s="461"/>
      <c r="M40" s="461"/>
      <c r="N40" s="462"/>
    </row>
    <row r="41" spans="2:14" ht="16.5" x14ac:dyDescent="0.3">
      <c r="B41" s="696" t="s">
        <v>305</v>
      </c>
      <c r="C41" s="696"/>
      <c r="D41" s="686" t="s">
        <v>310</v>
      </c>
      <c r="E41" s="697"/>
      <c r="F41" s="697"/>
      <c r="G41" s="697"/>
      <c r="H41" s="697"/>
      <c r="I41" s="697"/>
      <c r="J41" s="697"/>
      <c r="K41" s="697"/>
      <c r="L41" s="697"/>
      <c r="M41" s="687"/>
      <c r="N41" s="139" t="s">
        <v>298</v>
      </c>
    </row>
    <row r="42" spans="2:14" ht="39.950000000000003" customHeight="1" x14ac:dyDescent="0.3">
      <c r="B42" s="560"/>
      <c r="C42" s="560"/>
      <c r="D42" s="560"/>
      <c r="E42" s="560"/>
      <c r="F42" s="560"/>
      <c r="G42" s="560"/>
      <c r="H42" s="560"/>
      <c r="I42" s="560"/>
      <c r="J42" s="560"/>
      <c r="K42" s="560"/>
      <c r="L42" s="560"/>
      <c r="M42" s="560"/>
      <c r="N42" s="167"/>
    </row>
    <row r="43" spans="2:14" ht="39.950000000000003" customHeight="1" x14ac:dyDescent="0.3">
      <c r="B43" s="560"/>
      <c r="C43" s="560"/>
      <c r="D43" s="560"/>
      <c r="E43" s="560"/>
      <c r="F43" s="560"/>
      <c r="G43" s="560"/>
      <c r="H43" s="560"/>
      <c r="I43" s="560"/>
      <c r="J43" s="560"/>
      <c r="K43" s="560"/>
      <c r="L43" s="560"/>
      <c r="M43" s="560"/>
      <c r="N43" s="167"/>
    </row>
    <row r="44" spans="2:14" ht="39.950000000000003" customHeight="1" x14ac:dyDescent="0.3">
      <c r="B44" s="560"/>
      <c r="C44" s="560"/>
      <c r="D44" s="560"/>
      <c r="E44" s="560"/>
      <c r="F44" s="560"/>
      <c r="G44" s="560"/>
      <c r="H44" s="560"/>
      <c r="I44" s="560"/>
      <c r="J44" s="560"/>
      <c r="K44" s="560"/>
      <c r="L44" s="560"/>
      <c r="M44" s="560"/>
      <c r="N44" s="167"/>
    </row>
    <row r="45" spans="2:14" ht="39.950000000000003" customHeight="1" x14ac:dyDescent="0.3">
      <c r="B45" s="560"/>
      <c r="C45" s="560"/>
      <c r="D45" s="560"/>
      <c r="E45" s="560"/>
      <c r="F45" s="560"/>
      <c r="G45" s="560"/>
      <c r="H45" s="560"/>
      <c r="I45" s="560"/>
      <c r="J45" s="560"/>
      <c r="K45" s="560"/>
      <c r="L45" s="560"/>
      <c r="M45" s="560"/>
      <c r="N45" s="167"/>
    </row>
    <row r="46" spans="2:14" ht="15.75" x14ac:dyDescent="0.25">
      <c r="B46" s="350" t="s">
        <v>313</v>
      </c>
      <c r="C46" s="350"/>
      <c r="D46" s="350"/>
      <c r="E46" s="350"/>
      <c r="F46" s="350"/>
      <c r="G46" s="350"/>
      <c r="H46" s="350"/>
      <c r="I46" s="350"/>
      <c r="J46" s="350"/>
      <c r="K46" s="350"/>
      <c r="L46" s="350"/>
      <c r="M46" s="350"/>
      <c r="N46" s="90">
        <f>SUM(N42:N45)</f>
        <v>0</v>
      </c>
    </row>
    <row r="47" spans="2:14" ht="15.75" x14ac:dyDescent="0.25">
      <c r="B47" s="452" t="s">
        <v>321</v>
      </c>
      <c r="C47" s="453"/>
      <c r="D47" s="453"/>
      <c r="E47" s="453"/>
      <c r="F47" s="453"/>
      <c r="G47" s="453"/>
      <c r="H47" s="453"/>
      <c r="I47" s="453"/>
      <c r="J47" s="453"/>
      <c r="K47" s="453"/>
      <c r="L47" s="453"/>
      <c r="M47" s="453"/>
      <c r="N47" s="454"/>
    </row>
    <row r="48" spans="2:14" ht="16.5" x14ac:dyDescent="0.25">
      <c r="B48" s="691" t="s">
        <v>335</v>
      </c>
      <c r="C48" s="692"/>
      <c r="D48" s="692"/>
      <c r="E48" s="692"/>
      <c r="F48" s="692"/>
      <c r="G48" s="693"/>
      <c r="H48" s="694" t="s">
        <v>333</v>
      </c>
      <c r="I48" s="695"/>
      <c r="J48" s="694" t="s">
        <v>334</v>
      </c>
      <c r="K48" s="695"/>
      <c r="L48" s="127" t="s">
        <v>312</v>
      </c>
      <c r="M48" s="127" t="s">
        <v>308</v>
      </c>
      <c r="N48" s="139" t="s">
        <v>303</v>
      </c>
    </row>
    <row r="49" spans="2:14" ht="39.950000000000003" customHeight="1" x14ac:dyDescent="0.3">
      <c r="B49" s="365"/>
      <c r="C49" s="365"/>
      <c r="D49" s="365"/>
      <c r="E49" s="365"/>
      <c r="F49" s="365"/>
      <c r="G49" s="365"/>
      <c r="H49" s="714"/>
      <c r="I49" s="714"/>
      <c r="J49" s="714"/>
      <c r="K49" s="714"/>
      <c r="L49" s="169"/>
      <c r="M49" s="170"/>
      <c r="N49" s="245"/>
    </row>
    <row r="50" spans="2:14" ht="39.950000000000003" customHeight="1" x14ac:dyDescent="0.3">
      <c r="B50" s="365"/>
      <c r="C50" s="365"/>
      <c r="D50" s="365"/>
      <c r="E50" s="365"/>
      <c r="F50" s="365"/>
      <c r="G50" s="365"/>
      <c r="H50" s="714"/>
      <c r="I50" s="714"/>
      <c r="J50" s="714"/>
      <c r="K50" s="714"/>
      <c r="L50" s="169"/>
      <c r="M50" s="170"/>
      <c r="N50" s="245"/>
    </row>
    <row r="51" spans="2:14" ht="39.950000000000003" customHeight="1" x14ac:dyDescent="0.3">
      <c r="B51" s="365"/>
      <c r="C51" s="365"/>
      <c r="D51" s="365"/>
      <c r="E51" s="365"/>
      <c r="F51" s="365"/>
      <c r="G51" s="365"/>
      <c r="H51" s="714"/>
      <c r="I51" s="714"/>
      <c r="J51" s="714"/>
      <c r="K51" s="714"/>
      <c r="L51" s="169"/>
      <c r="M51" s="170"/>
      <c r="N51" s="245"/>
    </row>
    <row r="52" spans="2:14" ht="15.75" x14ac:dyDescent="0.25">
      <c r="B52" s="350" t="s">
        <v>315</v>
      </c>
      <c r="C52" s="350"/>
      <c r="D52" s="350"/>
      <c r="E52" s="350"/>
      <c r="F52" s="350"/>
      <c r="G52" s="350"/>
      <c r="H52" s="350"/>
      <c r="I52" s="350"/>
      <c r="J52" s="350"/>
      <c r="K52" s="350"/>
      <c r="L52" s="350"/>
      <c r="M52" s="350"/>
      <c r="N52" s="90">
        <f>SUM(N49:N51)</f>
        <v>0</v>
      </c>
    </row>
    <row r="53" spans="2:14" ht="15.75" x14ac:dyDescent="0.25">
      <c r="B53" s="452" t="s">
        <v>322</v>
      </c>
      <c r="C53" s="453"/>
      <c r="D53" s="453"/>
      <c r="E53" s="453"/>
      <c r="F53" s="453"/>
      <c r="G53" s="453"/>
      <c r="H53" s="453"/>
      <c r="I53" s="453"/>
      <c r="J53" s="453"/>
      <c r="K53" s="453"/>
      <c r="L53" s="453"/>
      <c r="M53" s="453"/>
      <c r="N53" s="454"/>
    </row>
    <row r="54" spans="2:14" ht="16.5" x14ac:dyDescent="0.3">
      <c r="B54" s="688" t="s">
        <v>336</v>
      </c>
      <c r="C54" s="688"/>
      <c r="D54" s="689" t="s">
        <v>314</v>
      </c>
      <c r="E54" s="689"/>
      <c r="F54" s="689"/>
      <c r="G54" s="689"/>
      <c r="H54" s="689"/>
      <c r="I54" s="689"/>
      <c r="J54" s="689"/>
      <c r="K54" s="689"/>
      <c r="L54" s="689"/>
      <c r="M54" s="690"/>
      <c r="N54" s="139" t="s">
        <v>298</v>
      </c>
    </row>
    <row r="55" spans="2:14" ht="39.950000000000003" customHeight="1" x14ac:dyDescent="0.3">
      <c r="B55" s="560"/>
      <c r="C55" s="560"/>
      <c r="D55" s="560"/>
      <c r="E55" s="560"/>
      <c r="F55" s="560"/>
      <c r="G55" s="560"/>
      <c r="H55" s="560"/>
      <c r="I55" s="560"/>
      <c r="J55" s="560"/>
      <c r="K55" s="560"/>
      <c r="L55" s="560"/>
      <c r="M55" s="560"/>
      <c r="N55" s="171"/>
    </row>
    <row r="56" spans="2:14" ht="39.950000000000003" customHeight="1" x14ac:dyDescent="0.3">
      <c r="B56" s="560"/>
      <c r="C56" s="560"/>
      <c r="D56" s="560"/>
      <c r="E56" s="560"/>
      <c r="F56" s="560"/>
      <c r="G56" s="560"/>
      <c r="H56" s="560"/>
      <c r="I56" s="560"/>
      <c r="J56" s="560"/>
      <c r="K56" s="560"/>
      <c r="L56" s="560"/>
      <c r="M56" s="560"/>
      <c r="N56" s="171"/>
    </row>
    <row r="57" spans="2:14" ht="39.950000000000003" customHeight="1" x14ac:dyDescent="0.3">
      <c r="B57" s="560"/>
      <c r="C57" s="560"/>
      <c r="D57" s="560"/>
      <c r="E57" s="560"/>
      <c r="F57" s="560"/>
      <c r="G57" s="560"/>
      <c r="H57" s="560"/>
      <c r="I57" s="560"/>
      <c r="J57" s="560"/>
      <c r="K57" s="560"/>
      <c r="L57" s="560"/>
      <c r="M57" s="560"/>
      <c r="N57" s="171"/>
    </row>
    <row r="58" spans="2:14" ht="15.75" x14ac:dyDescent="0.25">
      <c r="B58" s="350" t="s">
        <v>337</v>
      </c>
      <c r="C58" s="350"/>
      <c r="D58" s="350"/>
      <c r="E58" s="350"/>
      <c r="F58" s="350"/>
      <c r="G58" s="350"/>
      <c r="H58" s="350"/>
      <c r="I58" s="350"/>
      <c r="J58" s="350"/>
      <c r="K58" s="350"/>
      <c r="L58" s="350"/>
      <c r="M58" s="350"/>
      <c r="N58" s="95">
        <f>SUM(N55:N57)</f>
        <v>0</v>
      </c>
    </row>
    <row r="59" spans="2:14" ht="15.75" x14ac:dyDescent="0.25">
      <c r="B59" s="452" t="s">
        <v>323</v>
      </c>
      <c r="C59" s="453"/>
      <c r="D59" s="453"/>
      <c r="E59" s="453"/>
      <c r="F59" s="453"/>
      <c r="G59" s="453"/>
      <c r="H59" s="453"/>
      <c r="I59" s="453"/>
      <c r="J59" s="453"/>
      <c r="K59" s="453"/>
      <c r="L59" s="453"/>
      <c r="M59" s="453"/>
      <c r="N59" s="454"/>
    </row>
    <row r="60" spans="2:14" ht="16.5" x14ac:dyDescent="0.3">
      <c r="B60" s="481"/>
      <c r="C60" s="482"/>
      <c r="D60" s="482"/>
      <c r="E60" s="482"/>
      <c r="F60" s="482"/>
      <c r="G60" s="482"/>
      <c r="H60" s="482"/>
      <c r="I60" s="483"/>
      <c r="J60" s="686" t="s">
        <v>74</v>
      </c>
      <c r="K60" s="687"/>
      <c r="L60" s="686" t="s">
        <v>339</v>
      </c>
      <c r="M60" s="687"/>
      <c r="N60" s="139" t="s">
        <v>303</v>
      </c>
    </row>
    <row r="61" spans="2:14" ht="19.350000000000001" customHeight="1" x14ac:dyDescent="0.3">
      <c r="B61" s="484"/>
      <c r="C61" s="485"/>
      <c r="D61" s="485"/>
      <c r="E61" s="485"/>
      <c r="F61" s="485"/>
      <c r="G61" s="485"/>
      <c r="H61" s="485"/>
      <c r="I61" s="486"/>
      <c r="J61" s="354"/>
      <c r="K61" s="355"/>
      <c r="L61" s="354"/>
      <c r="M61" s="355"/>
      <c r="N61" s="233"/>
    </row>
    <row r="62" spans="2:14" ht="15.75" x14ac:dyDescent="0.25">
      <c r="B62" s="452" t="s">
        <v>324</v>
      </c>
      <c r="C62" s="453"/>
      <c r="D62" s="453"/>
      <c r="E62" s="453"/>
      <c r="F62" s="453"/>
      <c r="G62" s="453"/>
      <c r="H62" s="453"/>
      <c r="I62" s="453"/>
      <c r="J62" s="453"/>
      <c r="K62" s="453"/>
      <c r="L62" s="453"/>
      <c r="M62" s="453"/>
      <c r="N62" s="454"/>
    </row>
    <row r="63" spans="2:14" ht="16.5" x14ac:dyDescent="0.3">
      <c r="B63" s="686" t="s">
        <v>340</v>
      </c>
      <c r="C63" s="697"/>
      <c r="D63" s="697"/>
      <c r="E63" s="697"/>
      <c r="F63" s="697"/>
      <c r="G63" s="697"/>
      <c r="H63" s="697"/>
      <c r="I63" s="697"/>
      <c r="J63" s="697"/>
      <c r="K63" s="697"/>
      <c r="L63" s="697"/>
      <c r="M63" s="687"/>
      <c r="N63" s="140" t="s">
        <v>303</v>
      </c>
    </row>
    <row r="64" spans="2:14" ht="24.95" customHeight="1" x14ac:dyDescent="0.3">
      <c r="B64" s="366"/>
      <c r="C64" s="367"/>
      <c r="D64" s="367"/>
      <c r="E64" s="367"/>
      <c r="F64" s="367"/>
      <c r="G64" s="367"/>
      <c r="H64" s="367"/>
      <c r="I64" s="367"/>
      <c r="J64" s="367"/>
      <c r="K64" s="367"/>
      <c r="L64" s="367"/>
      <c r="M64" s="368"/>
      <c r="N64" s="242"/>
    </row>
    <row r="65" spans="2:14" ht="24.95" customHeight="1" x14ac:dyDescent="0.3">
      <c r="B65" s="365"/>
      <c r="C65" s="365"/>
      <c r="D65" s="365"/>
      <c r="E65" s="365"/>
      <c r="F65" s="365"/>
      <c r="G65" s="365"/>
      <c r="H65" s="365"/>
      <c r="I65" s="365"/>
      <c r="J65" s="365"/>
      <c r="K65" s="365"/>
      <c r="L65" s="365"/>
      <c r="M65" s="365"/>
      <c r="N65" s="171"/>
    </row>
    <row r="66" spans="2:14" ht="15.75" x14ac:dyDescent="0.25">
      <c r="B66" s="350" t="s">
        <v>341</v>
      </c>
      <c r="C66" s="350"/>
      <c r="D66" s="350"/>
      <c r="E66" s="350"/>
      <c r="F66" s="350"/>
      <c r="G66" s="350"/>
      <c r="H66" s="350"/>
      <c r="I66" s="350"/>
      <c r="J66" s="350"/>
      <c r="K66" s="350"/>
      <c r="L66" s="350"/>
      <c r="M66" s="350"/>
      <c r="N66" s="95">
        <f>SUM(N64:N65)</f>
        <v>0</v>
      </c>
    </row>
    <row r="67" spans="2:14" ht="18" x14ac:dyDescent="0.25">
      <c r="B67" s="576" t="s">
        <v>316</v>
      </c>
      <c r="C67" s="577"/>
      <c r="D67" s="577"/>
      <c r="E67" s="577"/>
      <c r="F67" s="577"/>
      <c r="G67" s="577"/>
      <c r="H67" s="577"/>
      <c r="I67" s="577"/>
      <c r="J67" s="577"/>
      <c r="K67" s="577"/>
      <c r="L67" s="577"/>
      <c r="M67" s="578"/>
      <c r="N67" s="118">
        <f>SUM(N66+N61+N58+N52+N46+N39+N34+N28+N23+N17+N9)</f>
        <v>0</v>
      </c>
    </row>
  </sheetData>
  <sheetProtection algorithmName="SHA-512" hashValue="friltec6mFwYuoD93cq4ezHPlADMLTQlOCsEkEBsaF8WbuBSuchQoJfHus2PGaKJBWHw1VgW+mLvujxu4YFwKA==" saltValue="JsehlBLMNTjW/EU+9PYerA==" spinCount="100000" sheet="1" formatCells="0" formatRows="0" insertRows="0" deleteRows="0" selectLockedCells="1"/>
  <mergeCells count="112">
    <mergeCell ref="B6:C6"/>
    <mergeCell ref="D6:G6"/>
    <mergeCell ref="B7:C7"/>
    <mergeCell ref="D7:G7"/>
    <mergeCell ref="B8:C8"/>
    <mergeCell ref="D8:G8"/>
    <mergeCell ref="B1:N1"/>
    <mergeCell ref="B3:N3"/>
    <mergeCell ref="B4:N4"/>
    <mergeCell ref="B5:C5"/>
    <mergeCell ref="D5:G5"/>
    <mergeCell ref="B2:C2"/>
    <mergeCell ref="D2:N2"/>
    <mergeCell ref="B13:C13"/>
    <mergeCell ref="D13:G13"/>
    <mergeCell ref="B14:C14"/>
    <mergeCell ref="D14:G14"/>
    <mergeCell ref="B15:C15"/>
    <mergeCell ref="D15:G15"/>
    <mergeCell ref="B9:J9"/>
    <mergeCell ref="B10:N10"/>
    <mergeCell ref="B11:C11"/>
    <mergeCell ref="D11:G11"/>
    <mergeCell ref="B12:C12"/>
    <mergeCell ref="D12:G12"/>
    <mergeCell ref="B20:C20"/>
    <mergeCell ref="D20:G20"/>
    <mergeCell ref="B21:C21"/>
    <mergeCell ref="D21:G21"/>
    <mergeCell ref="B22:C22"/>
    <mergeCell ref="D22:G22"/>
    <mergeCell ref="B16:C16"/>
    <mergeCell ref="D16:G16"/>
    <mergeCell ref="B17:J17"/>
    <mergeCell ref="B18:N18"/>
    <mergeCell ref="B19:C19"/>
    <mergeCell ref="D19:G19"/>
    <mergeCell ref="B27:C27"/>
    <mergeCell ref="D27:M27"/>
    <mergeCell ref="B28:M28"/>
    <mergeCell ref="B29:N29"/>
    <mergeCell ref="B30:C30"/>
    <mergeCell ref="D30:M30"/>
    <mergeCell ref="B23:J23"/>
    <mergeCell ref="B24:N24"/>
    <mergeCell ref="B25:C25"/>
    <mergeCell ref="D25:M25"/>
    <mergeCell ref="B26:C26"/>
    <mergeCell ref="D26:M26"/>
    <mergeCell ref="B34:M34"/>
    <mergeCell ref="B35:N35"/>
    <mergeCell ref="B36:C36"/>
    <mergeCell ref="D36:K36"/>
    <mergeCell ref="B37:C37"/>
    <mergeCell ref="D37:K37"/>
    <mergeCell ref="B31:C31"/>
    <mergeCell ref="D31:M31"/>
    <mergeCell ref="B32:C32"/>
    <mergeCell ref="D32:M32"/>
    <mergeCell ref="B33:C33"/>
    <mergeCell ref="D33:M33"/>
    <mergeCell ref="B42:C42"/>
    <mergeCell ref="D42:M42"/>
    <mergeCell ref="B43:C43"/>
    <mergeCell ref="D43:M43"/>
    <mergeCell ref="B44:C44"/>
    <mergeCell ref="D44:M44"/>
    <mergeCell ref="B38:C38"/>
    <mergeCell ref="D38:K38"/>
    <mergeCell ref="B39:M39"/>
    <mergeCell ref="B40:N40"/>
    <mergeCell ref="B41:C41"/>
    <mergeCell ref="D41:M41"/>
    <mergeCell ref="B49:G49"/>
    <mergeCell ref="H49:I49"/>
    <mergeCell ref="J49:K49"/>
    <mergeCell ref="B50:G50"/>
    <mergeCell ref="H50:I50"/>
    <mergeCell ref="J50:K50"/>
    <mergeCell ref="B45:C45"/>
    <mergeCell ref="D45:M45"/>
    <mergeCell ref="B46:M46"/>
    <mergeCell ref="B47:N47"/>
    <mergeCell ref="B48:G48"/>
    <mergeCell ref="H48:I48"/>
    <mergeCell ref="J48:K48"/>
    <mergeCell ref="B55:C55"/>
    <mergeCell ref="D55:M55"/>
    <mergeCell ref="B56:C56"/>
    <mergeCell ref="D56:M56"/>
    <mergeCell ref="B57:C57"/>
    <mergeCell ref="D57:M57"/>
    <mergeCell ref="B51:G51"/>
    <mergeCell ref="H51:I51"/>
    <mergeCell ref="J51:K51"/>
    <mergeCell ref="B52:M52"/>
    <mergeCell ref="B53:N53"/>
    <mergeCell ref="B54:C54"/>
    <mergeCell ref="D54:M54"/>
    <mergeCell ref="B62:N62"/>
    <mergeCell ref="B63:M63"/>
    <mergeCell ref="B64:M64"/>
    <mergeCell ref="B65:M65"/>
    <mergeCell ref="B66:M66"/>
    <mergeCell ref="B67:M67"/>
    <mergeCell ref="B58:M58"/>
    <mergeCell ref="B59:N59"/>
    <mergeCell ref="B60:I61"/>
    <mergeCell ref="J60:K60"/>
    <mergeCell ref="L60:M60"/>
    <mergeCell ref="J61:K61"/>
    <mergeCell ref="L61:M61"/>
  </mergeCells>
  <pageMargins left="0.25" right="0.25" top="0.75" bottom="0.75" header="0.3" footer="0.3"/>
  <pageSetup scale="76" orientation="portrait" r:id="rId1"/>
  <rowBreaks count="2" manualBreakCount="2">
    <brk id="23" max="16383" man="1"/>
    <brk id="58" max="16383" man="1"/>
  </rowBreaks>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FFFF00"/>
    <pageSetUpPr fitToPage="1"/>
  </sheetPr>
  <dimension ref="B1:O27"/>
  <sheetViews>
    <sheetView showGridLines="0" topLeftCell="A6" zoomScaleNormal="100" workbookViewId="0">
      <selection activeCell="J17" sqref="J17"/>
    </sheetView>
  </sheetViews>
  <sheetFormatPr defaultRowHeight="15" x14ac:dyDescent="0.25"/>
  <cols>
    <col min="1" max="1" width="6.5703125" customWidth="1"/>
    <col min="4" max="4" width="10" customWidth="1"/>
    <col min="5" max="5" width="9.5703125" customWidth="1"/>
    <col min="6" max="6" width="9.140625" customWidth="1"/>
    <col min="9" max="9" width="10" customWidth="1"/>
    <col min="10" max="10" width="16.85546875" customWidth="1"/>
    <col min="15" max="15" width="17.140625" style="19" bestFit="1" customWidth="1"/>
  </cols>
  <sheetData>
    <row r="1" spans="2:15" ht="29.45" customHeight="1" x14ac:dyDescent="0.25">
      <c r="B1" s="416" t="s">
        <v>368</v>
      </c>
      <c r="C1" s="416"/>
      <c r="D1" s="416"/>
      <c r="E1" s="416"/>
      <c r="F1" s="416"/>
      <c r="G1" s="416"/>
      <c r="H1" s="416"/>
      <c r="I1" s="416"/>
      <c r="J1" s="416"/>
      <c r="K1" s="47"/>
      <c r="L1" s="47"/>
      <c r="M1" s="47"/>
      <c r="N1" s="47"/>
      <c r="O1" s="47"/>
    </row>
    <row r="2" spans="2:15" ht="26.25" customHeight="1" x14ac:dyDescent="0.25">
      <c r="B2" s="425" t="s">
        <v>275</v>
      </c>
      <c r="C2" s="426"/>
      <c r="D2" s="426"/>
      <c r="E2" s="426"/>
      <c r="F2" s="426"/>
      <c r="G2" s="426"/>
      <c r="H2" s="426"/>
      <c r="I2" s="426"/>
      <c r="J2" s="426"/>
    </row>
    <row r="3" spans="2:15" ht="30" customHeight="1" x14ac:dyDescent="0.25">
      <c r="B3" s="418"/>
      <c r="C3" s="418"/>
      <c r="D3" s="418"/>
      <c r="E3" s="418"/>
      <c r="F3" s="418"/>
      <c r="G3" s="418"/>
      <c r="H3" s="418"/>
      <c r="I3" s="37" t="s">
        <v>68</v>
      </c>
      <c r="J3" s="34" t="s">
        <v>4</v>
      </c>
    </row>
    <row r="4" spans="2:15" ht="24" customHeight="1" x14ac:dyDescent="0.25">
      <c r="B4" s="422" t="s">
        <v>283</v>
      </c>
      <c r="C4" s="423"/>
      <c r="D4" s="423"/>
      <c r="E4" s="423"/>
      <c r="F4" s="423"/>
      <c r="G4" s="423"/>
      <c r="H4" s="424"/>
      <c r="I4" s="51">
        <f>'IELCE Class Plan'!C3</f>
        <v>0</v>
      </c>
      <c r="J4" s="50">
        <f>'IELCE Class Plan'!I3</f>
        <v>0</v>
      </c>
    </row>
    <row r="5" spans="2:15" ht="21.6" customHeight="1" x14ac:dyDescent="0.25">
      <c r="B5" s="451" t="s">
        <v>72</v>
      </c>
      <c r="C5" s="451"/>
      <c r="D5" s="451"/>
      <c r="E5" s="451"/>
      <c r="F5" s="451"/>
      <c r="G5" s="451"/>
      <c r="H5" s="451"/>
      <c r="I5" s="451"/>
      <c r="J5" s="44" t="e">
        <f>J4/I4</f>
        <v>#DIV/0!</v>
      </c>
    </row>
    <row r="6" spans="2:15" ht="24.95" customHeight="1" x14ac:dyDescent="0.25">
      <c r="B6" s="417" t="s">
        <v>75</v>
      </c>
      <c r="C6" s="417"/>
      <c r="D6" s="417"/>
      <c r="E6" s="417"/>
      <c r="F6" s="417"/>
      <c r="G6" s="417"/>
      <c r="H6" s="417"/>
      <c r="I6" s="417"/>
      <c r="J6" s="33">
        <f>'IELCE Budget Narrative'!N9</f>
        <v>0</v>
      </c>
    </row>
    <row r="7" spans="2:15" ht="24.95" customHeight="1" x14ac:dyDescent="0.25">
      <c r="B7" s="417" t="s">
        <v>76</v>
      </c>
      <c r="C7" s="417"/>
      <c r="D7" s="417"/>
      <c r="E7" s="417"/>
      <c r="F7" s="417"/>
      <c r="G7" s="417"/>
      <c r="H7" s="417"/>
      <c r="I7" s="417"/>
      <c r="J7" s="33">
        <f>'IELCE Budget Narrative'!N18</f>
        <v>0</v>
      </c>
    </row>
    <row r="8" spans="2:15" ht="24.95" customHeight="1" x14ac:dyDescent="0.25">
      <c r="B8" s="417" t="s">
        <v>77</v>
      </c>
      <c r="C8" s="417"/>
      <c r="D8" s="417"/>
      <c r="E8" s="417"/>
      <c r="F8" s="417"/>
      <c r="G8" s="417"/>
      <c r="H8" s="417"/>
      <c r="I8" s="417"/>
      <c r="J8" s="33">
        <f>'IELCE Budget Narrative'!N24</f>
        <v>0</v>
      </c>
    </row>
    <row r="9" spans="2:15" ht="24.95" customHeight="1" x14ac:dyDescent="0.25">
      <c r="B9" s="427" t="s">
        <v>356</v>
      </c>
      <c r="C9" s="428"/>
      <c r="D9" s="428"/>
      <c r="E9" s="428"/>
      <c r="F9" s="428"/>
      <c r="G9" s="428"/>
      <c r="H9" s="428"/>
      <c r="I9" s="429"/>
      <c r="J9" s="33">
        <f>'IELCE Budget Narrative'!N29</f>
        <v>0</v>
      </c>
    </row>
    <row r="10" spans="2:15" ht="24.95" customHeight="1" x14ac:dyDescent="0.25">
      <c r="B10" s="417" t="s">
        <v>346</v>
      </c>
      <c r="C10" s="417"/>
      <c r="D10" s="417"/>
      <c r="E10" s="417"/>
      <c r="F10" s="417"/>
      <c r="G10" s="417"/>
      <c r="H10" s="417"/>
      <c r="I10" s="417"/>
      <c r="J10" s="33">
        <f>'IELCE Budget Narrative'!N35</f>
        <v>0</v>
      </c>
    </row>
    <row r="11" spans="2:15" ht="24.95" customHeight="1" x14ac:dyDescent="0.25">
      <c r="B11" s="417" t="s">
        <v>347</v>
      </c>
      <c r="C11" s="417"/>
      <c r="D11" s="417"/>
      <c r="E11" s="417"/>
      <c r="F11" s="417"/>
      <c r="G11" s="417"/>
      <c r="H11" s="417"/>
      <c r="I11" s="417"/>
      <c r="J11" s="33">
        <f>'IELCE Budget Narrative'!N40</f>
        <v>0</v>
      </c>
    </row>
    <row r="12" spans="2:15" ht="24.95" customHeight="1" x14ac:dyDescent="0.25">
      <c r="B12" s="417" t="s">
        <v>348</v>
      </c>
      <c r="C12" s="417"/>
      <c r="D12" s="417"/>
      <c r="E12" s="417"/>
      <c r="F12" s="417"/>
      <c r="G12" s="417"/>
      <c r="H12" s="417"/>
      <c r="I12" s="417"/>
      <c r="J12" s="33">
        <f>'IELCE Budget Narrative'!N47</f>
        <v>0</v>
      </c>
    </row>
    <row r="13" spans="2:15" ht="24.95" customHeight="1" x14ac:dyDescent="0.25">
      <c r="B13" s="417" t="s">
        <v>349</v>
      </c>
      <c r="C13" s="417"/>
      <c r="D13" s="417"/>
      <c r="E13" s="417"/>
      <c r="F13" s="417"/>
      <c r="G13" s="417"/>
      <c r="H13" s="417"/>
      <c r="I13" s="417"/>
      <c r="J13" s="33">
        <f>'IELCE Budget Narrative'!N54</f>
        <v>0</v>
      </c>
    </row>
    <row r="14" spans="2:15" ht="24.95" customHeight="1" x14ac:dyDescent="0.25">
      <c r="B14" s="417" t="s">
        <v>350</v>
      </c>
      <c r="C14" s="417"/>
      <c r="D14" s="417"/>
      <c r="E14" s="417"/>
      <c r="F14" s="417"/>
      <c r="G14" s="417"/>
      <c r="H14" s="417"/>
      <c r="I14" s="417"/>
      <c r="J14" s="33">
        <f>'IELCE Budget Narrative'!N60</f>
        <v>0</v>
      </c>
    </row>
    <row r="15" spans="2:15" ht="24.95" customHeight="1" x14ac:dyDescent="0.25">
      <c r="B15" s="417" t="s">
        <v>351</v>
      </c>
      <c r="C15" s="417"/>
      <c r="D15" s="417"/>
      <c r="E15" s="417"/>
      <c r="F15" s="417"/>
      <c r="G15" s="417"/>
      <c r="H15" s="417"/>
      <c r="I15" s="417"/>
      <c r="J15" s="70">
        <f>'IELCE Budget Narrative'!N63</f>
        <v>0</v>
      </c>
    </row>
    <row r="16" spans="2:15" ht="24.95" customHeight="1" x14ac:dyDescent="0.25">
      <c r="B16" s="417" t="s">
        <v>352</v>
      </c>
      <c r="C16" s="417"/>
      <c r="D16" s="417"/>
      <c r="E16" s="417"/>
      <c r="F16" s="417"/>
      <c r="G16" s="417"/>
      <c r="H16" s="417"/>
      <c r="I16" s="417"/>
      <c r="J16" s="33">
        <f>SUM('IELCE Budget Narrative'!N68)</f>
        <v>0</v>
      </c>
    </row>
    <row r="17" spans="2:10" ht="19.350000000000001" customHeight="1" x14ac:dyDescent="0.25">
      <c r="B17" s="439" t="s">
        <v>278</v>
      </c>
      <c r="C17" s="440"/>
      <c r="D17" s="440"/>
      <c r="E17" s="440"/>
      <c r="F17" s="440"/>
      <c r="G17" s="440"/>
      <c r="H17" s="440"/>
      <c r="I17" s="441"/>
      <c r="J17" s="45">
        <f>SUM(J6:J16)</f>
        <v>0</v>
      </c>
    </row>
    <row r="18" spans="2:10" ht="19.7" customHeight="1" x14ac:dyDescent="0.25">
      <c r="B18" s="445" t="s">
        <v>276</v>
      </c>
      <c r="C18" s="446"/>
      <c r="D18" s="446"/>
      <c r="E18" s="446"/>
      <c r="F18" s="446"/>
      <c r="G18" s="446"/>
      <c r="H18" s="446"/>
      <c r="I18" s="447"/>
      <c r="J18" s="62">
        <f>J4-J17</f>
        <v>0</v>
      </c>
    </row>
    <row r="19" spans="2:10" ht="28.35" customHeight="1" x14ac:dyDescent="0.25">
      <c r="B19" s="442" t="s">
        <v>282</v>
      </c>
      <c r="C19" s="443"/>
      <c r="D19" s="443"/>
      <c r="E19" s="443"/>
      <c r="F19" s="443"/>
      <c r="G19" s="443"/>
      <c r="H19" s="443"/>
      <c r="I19" s="443"/>
      <c r="J19" s="444"/>
    </row>
    <row r="20" spans="2:10" ht="18.75" x14ac:dyDescent="0.25">
      <c r="B20" s="433" t="s">
        <v>281</v>
      </c>
      <c r="C20" s="434"/>
      <c r="D20" s="434"/>
      <c r="E20" s="434"/>
      <c r="F20" s="434"/>
      <c r="G20" s="434"/>
      <c r="H20" s="434"/>
      <c r="I20" s="434"/>
      <c r="J20" s="435"/>
    </row>
    <row r="21" spans="2:10" ht="24.95" customHeight="1" x14ac:dyDescent="0.25">
      <c r="B21" s="436" t="s">
        <v>266</v>
      </c>
      <c r="C21" s="437"/>
      <c r="D21" s="437"/>
      <c r="E21" s="437"/>
      <c r="F21" s="437"/>
      <c r="G21" s="437"/>
      <c r="H21" s="437"/>
      <c r="I21" s="438"/>
      <c r="J21" s="36">
        <f>SUM('IELCE Budget Narrative'!N9,'IELCE Budget Narrative'!M9)*0.7</f>
        <v>0</v>
      </c>
    </row>
    <row r="22" spans="2:10" ht="24.95" customHeight="1" x14ac:dyDescent="0.25">
      <c r="B22" s="436" t="s">
        <v>267</v>
      </c>
      <c r="C22" s="437"/>
      <c r="D22" s="437"/>
      <c r="E22" s="437"/>
      <c r="F22" s="437"/>
      <c r="G22" s="437"/>
      <c r="H22" s="437"/>
      <c r="I22" s="438"/>
      <c r="J22" s="36">
        <f>SUM('IELCE Budget Narrative'!N24,'IELCE Budget Narrative'!M24)</f>
        <v>0</v>
      </c>
    </row>
    <row r="23" spans="2:10" ht="24.95" customHeight="1" x14ac:dyDescent="0.25">
      <c r="B23" s="436" t="s">
        <v>268</v>
      </c>
      <c r="C23" s="437"/>
      <c r="D23" s="437"/>
      <c r="E23" s="437"/>
      <c r="F23" s="437"/>
      <c r="G23" s="437"/>
      <c r="H23" s="437"/>
      <c r="I23" s="438"/>
      <c r="J23" s="36">
        <f>J14</f>
        <v>0</v>
      </c>
    </row>
    <row r="24" spans="2:10" ht="24.95" customHeight="1" x14ac:dyDescent="0.25">
      <c r="B24" s="436" t="s">
        <v>373</v>
      </c>
      <c r="C24" s="437"/>
      <c r="D24" s="437"/>
      <c r="E24" s="437"/>
      <c r="F24" s="437"/>
      <c r="G24" s="437"/>
      <c r="H24" s="437"/>
      <c r="I24" s="438"/>
      <c r="J24" s="36">
        <f>J15</f>
        <v>0</v>
      </c>
    </row>
    <row r="25" spans="2:10" ht="24.95" customHeight="1" x14ac:dyDescent="0.25">
      <c r="B25" s="436" t="s">
        <v>427</v>
      </c>
      <c r="C25" s="437"/>
      <c r="D25" s="437"/>
      <c r="E25" s="437"/>
      <c r="F25" s="437"/>
      <c r="G25" s="437"/>
      <c r="H25" s="437"/>
      <c r="I25" s="438"/>
      <c r="J25" s="36">
        <f>J16</f>
        <v>0</v>
      </c>
    </row>
    <row r="26" spans="2:10" ht="20.45" customHeight="1" x14ac:dyDescent="0.25">
      <c r="B26" s="448" t="s">
        <v>279</v>
      </c>
      <c r="C26" s="449"/>
      <c r="D26" s="449"/>
      <c r="E26" s="449"/>
      <c r="F26" s="449"/>
      <c r="G26" s="449"/>
      <c r="H26" s="449"/>
      <c r="I26" s="450"/>
      <c r="J26" s="72">
        <f>SUM(J21:J25)</f>
        <v>0</v>
      </c>
    </row>
    <row r="27" spans="2:10" ht="21.6" customHeight="1" x14ac:dyDescent="0.25">
      <c r="B27" s="606" t="s">
        <v>265</v>
      </c>
      <c r="C27" s="607"/>
      <c r="D27" s="607"/>
      <c r="E27" s="607"/>
      <c r="F27" s="607"/>
      <c r="G27" s="607"/>
      <c r="H27" s="607"/>
      <c r="I27" s="608"/>
      <c r="J27" s="73" t="e">
        <f>J26/J17</f>
        <v>#DIV/0!</v>
      </c>
    </row>
  </sheetData>
  <sheetProtection selectLockedCells="1" selectUnlockedCells="1"/>
  <customSheetViews>
    <customSheetView guid="{3AA004D7-1BCB-479A-9134-355EA2FAD760}" scale="110" showGridLines="0">
      <selection sqref="A1:I1"/>
      <pageMargins left="0.7" right="0.7" top="0.75" bottom="0.75" header="0.3" footer="0.3"/>
      <pageSetup orientation="portrait" r:id="rId1"/>
    </customSheetView>
  </customSheetViews>
  <mergeCells count="27">
    <mergeCell ref="B1:J1"/>
    <mergeCell ref="B8:I8"/>
    <mergeCell ref="B10:I10"/>
    <mergeCell ref="B11:I11"/>
    <mergeCell ref="B12:I12"/>
    <mergeCell ref="B2:J2"/>
    <mergeCell ref="B5:I5"/>
    <mergeCell ref="B7:I7"/>
    <mergeCell ref="B6:I6"/>
    <mergeCell ref="B9:I9"/>
    <mergeCell ref="B3:H3"/>
    <mergeCell ref="B4:H4"/>
    <mergeCell ref="B13:I13"/>
    <mergeCell ref="B14:I14"/>
    <mergeCell ref="B27:I27"/>
    <mergeCell ref="B21:I21"/>
    <mergeCell ref="B22:I22"/>
    <mergeCell ref="B23:I23"/>
    <mergeCell ref="B24:I24"/>
    <mergeCell ref="B26:I26"/>
    <mergeCell ref="B18:I18"/>
    <mergeCell ref="B19:J19"/>
    <mergeCell ref="B20:J20"/>
    <mergeCell ref="B15:I15"/>
    <mergeCell ref="B16:I16"/>
    <mergeCell ref="B17:I17"/>
    <mergeCell ref="B25:I25"/>
  </mergeCells>
  <pageMargins left="0.7" right="0.7" top="0.75" bottom="0.75" header="0.3" footer="0.3"/>
  <pageSetup scale="93" orientation="portrait" r:id="rId2"/>
  <headerFooter>
    <oddFooter>Page &amp;P of &amp;N</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79998168889431442"/>
    <pageSetUpPr fitToPage="1"/>
  </sheetPr>
  <dimension ref="A1:L102"/>
  <sheetViews>
    <sheetView showGridLines="0" zoomScaleNormal="100" workbookViewId="0">
      <pane xSplit="1" ySplit="3" topLeftCell="B4" activePane="bottomRight" state="frozen"/>
      <selection pane="topRight" activeCell="B1" sqref="B1"/>
      <selection pane="bottomLeft" activeCell="A4" sqref="A4"/>
      <selection pane="bottomRight" activeCell="B4" sqref="B4:B21"/>
    </sheetView>
  </sheetViews>
  <sheetFormatPr defaultRowHeight="15" x14ac:dyDescent="0.25"/>
  <cols>
    <col min="1" max="1" width="8" customWidth="1"/>
    <col min="2" max="2" width="13.140625" customWidth="1"/>
    <col min="3" max="3" width="7.85546875" style="52" customWidth="1"/>
    <col min="4" max="4" width="7.5703125" style="48" customWidth="1"/>
    <col min="5" max="5" width="39.85546875" style="17" customWidth="1"/>
    <col min="6" max="6" width="10.140625" style="32" customWidth="1"/>
    <col min="7" max="7" width="9.42578125" style="32" customWidth="1"/>
    <col min="8" max="8" width="9" customWidth="1"/>
    <col min="9" max="9" width="13.140625" style="19" customWidth="1"/>
    <col min="10" max="10" width="14" style="18" customWidth="1"/>
  </cols>
  <sheetData>
    <row r="1" spans="1:12" s="11" customFormat="1" ht="30" customHeight="1" x14ac:dyDescent="0.35">
      <c r="A1" s="333" t="s">
        <v>85</v>
      </c>
      <c r="B1" s="333"/>
      <c r="C1" s="333"/>
      <c r="D1" s="333"/>
      <c r="E1" s="333"/>
      <c r="F1" s="333"/>
      <c r="G1" s="333"/>
      <c r="H1" s="333"/>
      <c r="I1" s="333"/>
      <c r="J1" s="333"/>
    </row>
    <row r="2" spans="1:12" s="15" customFormat="1" ht="21" customHeight="1" x14ac:dyDescent="0.25">
      <c r="A2" s="334" t="s">
        <v>6</v>
      </c>
      <c r="B2" s="334" t="s">
        <v>0</v>
      </c>
      <c r="C2" s="336" t="s">
        <v>3</v>
      </c>
      <c r="D2" s="106" t="s">
        <v>325</v>
      </c>
      <c r="E2" s="329" t="s">
        <v>79</v>
      </c>
      <c r="F2" s="338" t="s">
        <v>80</v>
      </c>
      <c r="G2" s="338" t="s">
        <v>82</v>
      </c>
      <c r="H2" s="329" t="s">
        <v>83</v>
      </c>
      <c r="I2" s="331" t="s">
        <v>84</v>
      </c>
      <c r="J2" s="107" t="s">
        <v>67</v>
      </c>
    </row>
    <row r="3" spans="1:12" s="7" customFormat="1" ht="15" customHeight="1" x14ac:dyDescent="0.25">
      <c r="A3" s="335"/>
      <c r="B3" s="335"/>
      <c r="C3" s="337"/>
      <c r="D3" s="74">
        <f>SUM(D4:D102)</f>
        <v>0</v>
      </c>
      <c r="E3" s="330"/>
      <c r="F3" s="339"/>
      <c r="G3" s="339"/>
      <c r="H3" s="330"/>
      <c r="I3" s="332"/>
      <c r="J3" s="75">
        <f>SUM(J4:J102)</f>
        <v>0</v>
      </c>
    </row>
    <row r="4" spans="1:12" s="6" customFormat="1" ht="30" customHeight="1" x14ac:dyDescent="0.2">
      <c r="A4" s="12" t="s">
        <v>7</v>
      </c>
      <c r="B4" s="26"/>
      <c r="C4" s="295"/>
      <c r="D4" s="296"/>
      <c r="E4" s="27"/>
      <c r="F4" s="28"/>
      <c r="G4" s="29"/>
      <c r="H4" s="13">
        <f>F4*G4</f>
        <v>0</v>
      </c>
      <c r="I4" s="31"/>
      <c r="J4" s="55">
        <f>D4*I4</f>
        <v>0</v>
      </c>
      <c r="K4" s="14"/>
    </row>
    <row r="5" spans="1:12" s="6" customFormat="1" ht="30" customHeight="1" x14ac:dyDescent="0.2">
      <c r="A5" s="12" t="s">
        <v>8</v>
      </c>
      <c r="B5" s="26"/>
      <c r="C5" s="295"/>
      <c r="D5" s="296"/>
      <c r="E5" s="27"/>
      <c r="F5" s="28"/>
      <c r="G5" s="29"/>
      <c r="H5" s="13">
        <f t="shared" ref="H5:H8" si="0">F5*G5</f>
        <v>0</v>
      </c>
      <c r="I5" s="31"/>
      <c r="J5" s="55">
        <f t="shared" ref="J5:J8" si="1">D5*I5</f>
        <v>0</v>
      </c>
      <c r="K5" s="14"/>
      <c r="L5" s="16"/>
    </row>
    <row r="6" spans="1:12" s="6" customFormat="1" ht="30" customHeight="1" x14ac:dyDescent="0.2">
      <c r="A6" s="12" t="s">
        <v>9</v>
      </c>
      <c r="B6" s="26"/>
      <c r="C6" s="295"/>
      <c r="D6" s="296"/>
      <c r="E6" s="27"/>
      <c r="F6" s="28"/>
      <c r="G6" s="29"/>
      <c r="H6" s="13">
        <f t="shared" si="0"/>
        <v>0</v>
      </c>
      <c r="I6" s="31"/>
      <c r="J6" s="55">
        <f t="shared" si="1"/>
        <v>0</v>
      </c>
      <c r="K6" s="14"/>
    </row>
    <row r="7" spans="1:12" s="6" customFormat="1" ht="30" customHeight="1" x14ac:dyDescent="0.2">
      <c r="A7" s="12" t="s">
        <v>10</v>
      </c>
      <c r="B7" s="26"/>
      <c r="C7" s="295"/>
      <c r="D7" s="296"/>
      <c r="E7" s="27"/>
      <c r="F7" s="28"/>
      <c r="G7" s="29"/>
      <c r="H7" s="13">
        <f t="shared" si="0"/>
        <v>0</v>
      </c>
      <c r="I7" s="31"/>
      <c r="J7" s="55">
        <f t="shared" si="1"/>
        <v>0</v>
      </c>
      <c r="K7" s="14"/>
    </row>
    <row r="8" spans="1:12" s="6" customFormat="1" ht="30" customHeight="1" x14ac:dyDescent="0.2">
      <c r="A8" s="12" t="s">
        <v>11</v>
      </c>
      <c r="B8" s="26"/>
      <c r="C8" s="297"/>
      <c r="D8" s="26"/>
      <c r="E8" s="27"/>
      <c r="F8" s="298"/>
      <c r="G8" s="29"/>
      <c r="H8" s="13">
        <f t="shared" si="0"/>
        <v>0</v>
      </c>
      <c r="I8" s="31"/>
      <c r="J8" s="55">
        <f t="shared" si="1"/>
        <v>0</v>
      </c>
      <c r="K8" s="14"/>
    </row>
    <row r="9" spans="1:12" s="6" customFormat="1" ht="30" customHeight="1" x14ac:dyDescent="0.2">
      <c r="A9" s="12" t="s">
        <v>12</v>
      </c>
      <c r="B9" s="26"/>
      <c r="C9" s="297"/>
      <c r="D9" s="26"/>
      <c r="E9" s="27"/>
      <c r="F9" s="298"/>
      <c r="G9" s="29"/>
      <c r="H9" s="13">
        <f t="shared" ref="H9:H68" si="2">F9*G9</f>
        <v>0</v>
      </c>
      <c r="I9" s="31"/>
      <c r="J9" s="55">
        <f t="shared" ref="J9:J35" si="3">D9*I9</f>
        <v>0</v>
      </c>
      <c r="K9" s="14"/>
    </row>
    <row r="10" spans="1:12" s="6" customFormat="1" ht="30" customHeight="1" x14ac:dyDescent="0.2">
      <c r="A10" s="12" t="s">
        <v>13</v>
      </c>
      <c r="B10" s="26"/>
      <c r="C10" s="297"/>
      <c r="D10" s="26"/>
      <c r="E10" s="27"/>
      <c r="F10" s="298"/>
      <c r="G10" s="29"/>
      <c r="H10" s="13">
        <f t="shared" si="2"/>
        <v>0</v>
      </c>
      <c r="I10" s="31"/>
      <c r="J10" s="55">
        <f t="shared" si="3"/>
        <v>0</v>
      </c>
      <c r="K10" s="14"/>
    </row>
    <row r="11" spans="1:12" s="6" customFormat="1" ht="30" customHeight="1" x14ac:dyDescent="0.2">
      <c r="A11" s="12" t="s">
        <v>14</v>
      </c>
      <c r="B11" s="26"/>
      <c r="C11" s="297"/>
      <c r="D11" s="26"/>
      <c r="E11" s="27"/>
      <c r="F11" s="298"/>
      <c r="G11" s="29"/>
      <c r="H11" s="13">
        <f t="shared" si="2"/>
        <v>0</v>
      </c>
      <c r="I11" s="31"/>
      <c r="J11" s="55">
        <f t="shared" si="3"/>
        <v>0</v>
      </c>
    </row>
    <row r="12" spans="1:12" s="6" customFormat="1" ht="30" customHeight="1" x14ac:dyDescent="0.2">
      <c r="A12" s="12" t="s">
        <v>15</v>
      </c>
      <c r="B12" s="26"/>
      <c r="C12" s="295"/>
      <c r="D12" s="296"/>
      <c r="E12" s="27"/>
      <c r="F12" s="28"/>
      <c r="G12" s="29"/>
      <c r="H12" s="13">
        <f t="shared" si="2"/>
        <v>0</v>
      </c>
      <c r="I12" s="31"/>
      <c r="J12" s="55">
        <f t="shared" si="3"/>
        <v>0</v>
      </c>
    </row>
    <row r="13" spans="1:12" s="6" customFormat="1" ht="30" customHeight="1" x14ac:dyDescent="0.2">
      <c r="A13" s="12" t="s">
        <v>16</v>
      </c>
      <c r="B13" s="26"/>
      <c r="C13" s="295"/>
      <c r="D13" s="296"/>
      <c r="E13" s="27"/>
      <c r="F13" s="28"/>
      <c r="G13" s="29"/>
      <c r="H13" s="13">
        <f t="shared" si="2"/>
        <v>0</v>
      </c>
      <c r="I13" s="31"/>
      <c r="J13" s="55">
        <f t="shared" si="3"/>
        <v>0</v>
      </c>
    </row>
    <row r="14" spans="1:12" s="6" customFormat="1" ht="30" customHeight="1" x14ac:dyDescent="0.2">
      <c r="A14" s="12" t="s">
        <v>17</v>
      </c>
      <c r="B14" s="26"/>
      <c r="C14" s="295"/>
      <c r="D14" s="296"/>
      <c r="E14" s="27"/>
      <c r="F14" s="28"/>
      <c r="G14" s="29"/>
      <c r="H14" s="13">
        <f t="shared" si="2"/>
        <v>0</v>
      </c>
      <c r="I14" s="31"/>
      <c r="J14" s="55">
        <f t="shared" si="3"/>
        <v>0</v>
      </c>
    </row>
    <row r="15" spans="1:12" s="6" customFormat="1" ht="30" customHeight="1" x14ac:dyDescent="0.2">
      <c r="A15" s="12" t="s">
        <v>18</v>
      </c>
      <c r="B15" s="26"/>
      <c r="C15" s="295"/>
      <c r="D15" s="296"/>
      <c r="E15" s="27"/>
      <c r="F15" s="28"/>
      <c r="G15" s="29"/>
      <c r="H15" s="13">
        <f t="shared" si="2"/>
        <v>0</v>
      </c>
      <c r="I15" s="31"/>
      <c r="J15" s="55">
        <f t="shared" si="3"/>
        <v>0</v>
      </c>
      <c r="K15" s="14"/>
    </row>
    <row r="16" spans="1:12" s="6" customFormat="1" ht="30" customHeight="1" x14ac:dyDescent="0.2">
      <c r="A16" s="12" t="s">
        <v>19</v>
      </c>
      <c r="B16" s="26"/>
      <c r="C16" s="295"/>
      <c r="D16" s="296"/>
      <c r="E16" s="27"/>
      <c r="F16" s="28"/>
      <c r="G16" s="29"/>
      <c r="H16" s="13">
        <f t="shared" si="2"/>
        <v>0</v>
      </c>
      <c r="I16" s="31"/>
      <c r="J16" s="55">
        <f t="shared" si="3"/>
        <v>0</v>
      </c>
    </row>
    <row r="17" spans="1:10" s="6" customFormat="1" ht="30" customHeight="1" x14ac:dyDescent="0.2">
      <c r="A17" s="12" t="s">
        <v>20</v>
      </c>
      <c r="B17" s="26"/>
      <c r="C17" s="297"/>
      <c r="D17" s="26"/>
      <c r="E17" s="27"/>
      <c r="F17" s="28"/>
      <c r="G17" s="29"/>
      <c r="H17" s="13">
        <f t="shared" si="2"/>
        <v>0</v>
      </c>
      <c r="I17" s="31"/>
      <c r="J17" s="55">
        <f t="shared" si="3"/>
        <v>0</v>
      </c>
    </row>
    <row r="18" spans="1:10" s="6" customFormat="1" ht="30" customHeight="1" x14ac:dyDescent="0.2">
      <c r="A18" s="12" t="s">
        <v>21</v>
      </c>
      <c r="B18" s="26"/>
      <c r="C18" s="297"/>
      <c r="D18" s="26"/>
      <c r="E18" s="27"/>
      <c r="F18" s="298"/>
      <c r="G18" s="29"/>
      <c r="H18" s="13">
        <f t="shared" si="2"/>
        <v>0</v>
      </c>
      <c r="I18" s="31"/>
      <c r="J18" s="55">
        <f t="shared" si="3"/>
        <v>0</v>
      </c>
    </row>
    <row r="19" spans="1:10" s="6" customFormat="1" ht="30" customHeight="1" x14ac:dyDescent="0.2">
      <c r="A19" s="12" t="s">
        <v>22</v>
      </c>
      <c r="B19" s="26"/>
      <c r="C19" s="297"/>
      <c r="D19" s="26"/>
      <c r="E19" s="27"/>
      <c r="F19" s="298"/>
      <c r="G19" s="29"/>
      <c r="H19" s="13">
        <f t="shared" si="2"/>
        <v>0</v>
      </c>
      <c r="I19" s="31"/>
      <c r="J19" s="55">
        <f t="shared" si="3"/>
        <v>0</v>
      </c>
    </row>
    <row r="20" spans="1:10" s="6" customFormat="1" ht="30" customHeight="1" x14ac:dyDescent="0.2">
      <c r="A20" s="12" t="s">
        <v>23</v>
      </c>
      <c r="B20" s="26"/>
      <c r="C20" s="297"/>
      <c r="D20" s="26"/>
      <c r="E20" s="27"/>
      <c r="F20" s="298"/>
      <c r="G20" s="29"/>
      <c r="H20" s="13">
        <f t="shared" si="2"/>
        <v>0</v>
      </c>
      <c r="I20" s="31"/>
      <c r="J20" s="55">
        <f t="shared" si="3"/>
        <v>0</v>
      </c>
    </row>
    <row r="21" spans="1:10" s="6" customFormat="1" ht="30" customHeight="1" x14ac:dyDescent="0.2">
      <c r="A21" s="12" t="s">
        <v>24</v>
      </c>
      <c r="B21" s="26"/>
      <c r="C21" s="297"/>
      <c r="D21" s="26"/>
      <c r="E21" s="27"/>
      <c r="F21" s="298"/>
      <c r="G21" s="29"/>
      <c r="H21" s="13">
        <f t="shared" si="2"/>
        <v>0</v>
      </c>
      <c r="I21" s="31"/>
      <c r="J21" s="55">
        <f t="shared" si="3"/>
        <v>0</v>
      </c>
    </row>
    <row r="22" spans="1:10" s="6" customFormat="1" ht="30" customHeight="1" x14ac:dyDescent="0.2">
      <c r="A22" s="12" t="s">
        <v>25</v>
      </c>
      <c r="B22" s="26"/>
      <c r="C22" s="53"/>
      <c r="D22" s="54"/>
      <c r="E22" s="27"/>
      <c r="F22" s="85"/>
      <c r="G22" s="86"/>
      <c r="H22" s="13">
        <f t="shared" si="2"/>
        <v>0</v>
      </c>
      <c r="I22" s="31"/>
      <c r="J22" s="55">
        <f t="shared" si="3"/>
        <v>0</v>
      </c>
    </row>
    <row r="23" spans="1:10" s="6" customFormat="1" ht="30" customHeight="1" x14ac:dyDescent="0.2">
      <c r="A23" s="12" t="s">
        <v>26</v>
      </c>
      <c r="B23" s="26"/>
      <c r="C23" s="53"/>
      <c r="D23" s="54"/>
      <c r="E23" s="27"/>
      <c r="F23" s="85"/>
      <c r="G23" s="86"/>
      <c r="H23" s="13">
        <f t="shared" si="2"/>
        <v>0</v>
      </c>
      <c r="I23" s="31"/>
      <c r="J23" s="55">
        <f t="shared" si="3"/>
        <v>0</v>
      </c>
    </row>
    <row r="24" spans="1:10" s="6" customFormat="1" ht="30" customHeight="1" x14ac:dyDescent="0.2">
      <c r="A24" s="12" t="s">
        <v>27</v>
      </c>
      <c r="B24" s="26"/>
      <c r="C24" s="53"/>
      <c r="D24" s="54"/>
      <c r="E24" s="27"/>
      <c r="F24" s="85"/>
      <c r="G24" s="86"/>
      <c r="H24" s="13">
        <f t="shared" si="2"/>
        <v>0</v>
      </c>
      <c r="I24" s="31"/>
      <c r="J24" s="55">
        <f t="shared" si="3"/>
        <v>0</v>
      </c>
    </row>
    <row r="25" spans="1:10" s="6" customFormat="1" ht="30" customHeight="1" x14ac:dyDescent="0.2">
      <c r="A25" s="12" t="s">
        <v>28</v>
      </c>
      <c r="B25" s="26"/>
      <c r="C25" s="53"/>
      <c r="D25" s="54"/>
      <c r="E25" s="27"/>
      <c r="F25" s="85"/>
      <c r="G25" s="86"/>
      <c r="H25" s="13">
        <f t="shared" si="2"/>
        <v>0</v>
      </c>
      <c r="I25" s="31"/>
      <c r="J25" s="55">
        <f t="shared" si="3"/>
        <v>0</v>
      </c>
    </row>
    <row r="26" spans="1:10" s="6" customFormat="1" ht="30" customHeight="1" x14ac:dyDescent="0.2">
      <c r="A26" s="12" t="s">
        <v>29</v>
      </c>
      <c r="B26" s="26"/>
      <c r="C26" s="53"/>
      <c r="D26" s="54"/>
      <c r="E26" s="27"/>
      <c r="F26" s="85"/>
      <c r="G26" s="86"/>
      <c r="H26" s="13">
        <f t="shared" si="2"/>
        <v>0</v>
      </c>
      <c r="I26" s="31"/>
      <c r="J26" s="55">
        <f t="shared" si="3"/>
        <v>0</v>
      </c>
    </row>
    <row r="27" spans="1:10" s="6" customFormat="1" ht="30" customHeight="1" x14ac:dyDescent="0.2">
      <c r="A27" s="12" t="s">
        <v>30</v>
      </c>
      <c r="B27" s="26"/>
      <c r="C27" s="53"/>
      <c r="D27" s="54"/>
      <c r="E27" s="27"/>
      <c r="F27" s="85"/>
      <c r="G27" s="86"/>
      <c r="H27" s="13">
        <f t="shared" si="2"/>
        <v>0</v>
      </c>
      <c r="I27" s="31"/>
      <c r="J27" s="55">
        <f t="shared" si="3"/>
        <v>0</v>
      </c>
    </row>
    <row r="28" spans="1:10" s="6" customFormat="1" ht="30" customHeight="1" x14ac:dyDescent="0.2">
      <c r="A28" s="12" t="s">
        <v>31</v>
      </c>
      <c r="B28" s="26"/>
      <c r="C28" s="53"/>
      <c r="D28" s="54"/>
      <c r="E28" s="27"/>
      <c r="F28" s="85"/>
      <c r="G28" s="86"/>
      <c r="H28" s="13">
        <f t="shared" si="2"/>
        <v>0</v>
      </c>
      <c r="I28" s="31"/>
      <c r="J28" s="55">
        <f t="shared" si="3"/>
        <v>0</v>
      </c>
    </row>
    <row r="29" spans="1:10" s="6" customFormat="1" ht="30" customHeight="1" x14ac:dyDescent="0.2">
      <c r="A29" s="12" t="s">
        <v>32</v>
      </c>
      <c r="B29" s="26"/>
      <c r="C29" s="53"/>
      <c r="D29" s="54"/>
      <c r="E29" s="27"/>
      <c r="F29" s="85"/>
      <c r="G29" s="86"/>
      <c r="H29" s="13">
        <f t="shared" si="2"/>
        <v>0</v>
      </c>
      <c r="I29" s="31"/>
      <c r="J29" s="55">
        <f t="shared" si="3"/>
        <v>0</v>
      </c>
    </row>
    <row r="30" spans="1:10" s="6" customFormat="1" ht="30" customHeight="1" x14ac:dyDescent="0.2">
      <c r="A30" s="12" t="s">
        <v>186</v>
      </c>
      <c r="B30" s="26"/>
      <c r="C30" s="53"/>
      <c r="D30" s="54"/>
      <c r="E30" s="27"/>
      <c r="F30" s="85"/>
      <c r="G30" s="86"/>
      <c r="H30" s="13">
        <f t="shared" si="2"/>
        <v>0</v>
      </c>
      <c r="I30" s="31"/>
      <c r="J30" s="55">
        <f t="shared" si="3"/>
        <v>0</v>
      </c>
    </row>
    <row r="31" spans="1:10" s="6" customFormat="1" ht="30" customHeight="1" x14ac:dyDescent="0.2">
      <c r="A31" s="12" t="s">
        <v>187</v>
      </c>
      <c r="B31" s="26"/>
      <c r="C31" s="53"/>
      <c r="D31" s="54"/>
      <c r="E31" s="27"/>
      <c r="F31" s="85"/>
      <c r="G31" s="86"/>
      <c r="H31" s="13">
        <f t="shared" si="2"/>
        <v>0</v>
      </c>
      <c r="I31" s="31"/>
      <c r="J31" s="55">
        <f t="shared" si="3"/>
        <v>0</v>
      </c>
    </row>
    <row r="32" spans="1:10" s="6" customFormat="1" ht="30" customHeight="1" x14ac:dyDescent="0.2">
      <c r="A32" s="12" t="s">
        <v>188</v>
      </c>
      <c r="B32" s="26"/>
      <c r="C32" s="53"/>
      <c r="D32" s="54"/>
      <c r="E32" s="27"/>
      <c r="F32" s="85"/>
      <c r="G32" s="86"/>
      <c r="H32" s="13">
        <f t="shared" si="2"/>
        <v>0</v>
      </c>
      <c r="I32" s="31"/>
      <c r="J32" s="55">
        <f t="shared" si="3"/>
        <v>0</v>
      </c>
    </row>
    <row r="33" spans="1:10" s="6" customFormat="1" ht="30" customHeight="1" x14ac:dyDescent="0.2">
      <c r="A33" s="12" t="s">
        <v>189</v>
      </c>
      <c r="B33" s="26"/>
      <c r="C33" s="53"/>
      <c r="D33" s="54"/>
      <c r="E33" s="27"/>
      <c r="F33" s="85"/>
      <c r="G33" s="86"/>
      <c r="H33" s="13">
        <f t="shared" si="2"/>
        <v>0</v>
      </c>
      <c r="I33" s="31"/>
      <c r="J33" s="55">
        <f t="shared" si="3"/>
        <v>0</v>
      </c>
    </row>
    <row r="34" spans="1:10" s="6" customFormat="1" ht="30" customHeight="1" x14ac:dyDescent="0.2">
      <c r="A34" s="12" t="s">
        <v>190</v>
      </c>
      <c r="B34" s="26"/>
      <c r="C34" s="53"/>
      <c r="D34" s="54"/>
      <c r="E34" s="27"/>
      <c r="F34" s="85"/>
      <c r="G34" s="86"/>
      <c r="H34" s="13">
        <f t="shared" si="2"/>
        <v>0</v>
      </c>
      <c r="I34" s="31"/>
      <c r="J34" s="55">
        <f t="shared" si="3"/>
        <v>0</v>
      </c>
    </row>
    <row r="35" spans="1:10" s="6" customFormat="1" ht="30" customHeight="1" x14ac:dyDescent="0.2">
      <c r="A35" s="12" t="s">
        <v>191</v>
      </c>
      <c r="B35" s="26"/>
      <c r="C35" s="53"/>
      <c r="D35" s="54"/>
      <c r="E35" s="27"/>
      <c r="F35" s="85"/>
      <c r="G35" s="86"/>
      <c r="H35" s="13">
        <f t="shared" si="2"/>
        <v>0</v>
      </c>
      <c r="I35" s="31"/>
      <c r="J35" s="55">
        <f t="shared" si="3"/>
        <v>0</v>
      </c>
    </row>
    <row r="36" spans="1:10" s="6" customFormat="1" ht="30" customHeight="1" x14ac:dyDescent="0.2">
      <c r="A36" s="12" t="s">
        <v>192</v>
      </c>
      <c r="B36" s="26"/>
      <c r="C36" s="53"/>
      <c r="D36" s="54"/>
      <c r="E36" s="27"/>
      <c r="F36" s="85"/>
      <c r="G36" s="86"/>
      <c r="H36" s="13">
        <f t="shared" si="2"/>
        <v>0</v>
      </c>
      <c r="I36" s="31"/>
      <c r="J36" s="55">
        <f t="shared" ref="J36:J67" si="4">D36*I36</f>
        <v>0</v>
      </c>
    </row>
    <row r="37" spans="1:10" s="6" customFormat="1" ht="30" customHeight="1" x14ac:dyDescent="0.2">
      <c r="A37" s="12" t="s">
        <v>193</v>
      </c>
      <c r="B37" s="26"/>
      <c r="C37" s="53"/>
      <c r="D37" s="54"/>
      <c r="E37" s="27"/>
      <c r="F37" s="85"/>
      <c r="G37" s="86"/>
      <c r="H37" s="13">
        <f t="shared" si="2"/>
        <v>0</v>
      </c>
      <c r="I37" s="31"/>
      <c r="J37" s="55">
        <f t="shared" si="4"/>
        <v>0</v>
      </c>
    </row>
    <row r="38" spans="1:10" s="6" customFormat="1" ht="30" customHeight="1" x14ac:dyDescent="0.2">
      <c r="A38" s="12" t="s">
        <v>194</v>
      </c>
      <c r="B38" s="26"/>
      <c r="C38" s="53"/>
      <c r="D38" s="54"/>
      <c r="E38" s="27"/>
      <c r="F38" s="85"/>
      <c r="G38" s="86"/>
      <c r="H38" s="13">
        <f t="shared" si="2"/>
        <v>0</v>
      </c>
      <c r="I38" s="31"/>
      <c r="J38" s="55">
        <f t="shared" si="4"/>
        <v>0</v>
      </c>
    </row>
    <row r="39" spans="1:10" s="6" customFormat="1" ht="30" customHeight="1" x14ac:dyDescent="0.2">
      <c r="A39" s="12" t="s">
        <v>195</v>
      </c>
      <c r="B39" s="26"/>
      <c r="C39" s="53"/>
      <c r="D39" s="54"/>
      <c r="E39" s="27"/>
      <c r="F39" s="85"/>
      <c r="G39" s="86"/>
      <c r="H39" s="13">
        <f t="shared" si="2"/>
        <v>0</v>
      </c>
      <c r="I39" s="31"/>
      <c r="J39" s="55">
        <f t="shared" si="4"/>
        <v>0</v>
      </c>
    </row>
    <row r="40" spans="1:10" s="6" customFormat="1" ht="30" customHeight="1" x14ac:dyDescent="0.2">
      <c r="A40" s="12" t="s">
        <v>196</v>
      </c>
      <c r="B40" s="26"/>
      <c r="C40" s="53"/>
      <c r="D40" s="54"/>
      <c r="E40" s="27"/>
      <c r="F40" s="85"/>
      <c r="G40" s="86"/>
      <c r="H40" s="13">
        <f t="shared" si="2"/>
        <v>0</v>
      </c>
      <c r="I40" s="31"/>
      <c r="J40" s="55">
        <f t="shared" si="4"/>
        <v>0</v>
      </c>
    </row>
    <row r="41" spans="1:10" s="6" customFormat="1" ht="30" customHeight="1" x14ac:dyDescent="0.2">
      <c r="A41" s="12" t="s">
        <v>197</v>
      </c>
      <c r="B41" s="26"/>
      <c r="C41" s="53"/>
      <c r="D41" s="54"/>
      <c r="E41" s="27"/>
      <c r="F41" s="85"/>
      <c r="G41" s="86"/>
      <c r="H41" s="13">
        <f t="shared" si="2"/>
        <v>0</v>
      </c>
      <c r="I41" s="31"/>
      <c r="J41" s="55">
        <f t="shared" si="4"/>
        <v>0</v>
      </c>
    </row>
    <row r="42" spans="1:10" s="6" customFormat="1" ht="30" customHeight="1" x14ac:dyDescent="0.2">
      <c r="A42" s="12" t="s">
        <v>198</v>
      </c>
      <c r="B42" s="26"/>
      <c r="C42" s="53"/>
      <c r="D42" s="54"/>
      <c r="E42" s="27"/>
      <c r="F42" s="85"/>
      <c r="G42" s="86"/>
      <c r="H42" s="13">
        <f t="shared" si="2"/>
        <v>0</v>
      </c>
      <c r="I42" s="31"/>
      <c r="J42" s="55">
        <f t="shared" si="4"/>
        <v>0</v>
      </c>
    </row>
    <row r="43" spans="1:10" s="6" customFormat="1" ht="30" customHeight="1" x14ac:dyDescent="0.2">
      <c r="A43" s="12" t="s">
        <v>199</v>
      </c>
      <c r="B43" s="26"/>
      <c r="C43" s="53"/>
      <c r="D43" s="54"/>
      <c r="E43" s="27"/>
      <c r="F43" s="85"/>
      <c r="G43" s="86"/>
      <c r="H43" s="13">
        <f t="shared" si="2"/>
        <v>0</v>
      </c>
      <c r="I43" s="31"/>
      <c r="J43" s="55">
        <f t="shared" si="4"/>
        <v>0</v>
      </c>
    </row>
    <row r="44" spans="1:10" s="6" customFormat="1" ht="30" customHeight="1" x14ac:dyDescent="0.2">
      <c r="A44" s="12" t="s">
        <v>200</v>
      </c>
      <c r="B44" s="26"/>
      <c r="C44" s="53"/>
      <c r="D44" s="54"/>
      <c r="E44" s="27"/>
      <c r="F44" s="85"/>
      <c r="G44" s="86"/>
      <c r="H44" s="13">
        <f t="shared" si="2"/>
        <v>0</v>
      </c>
      <c r="I44" s="31"/>
      <c r="J44" s="55">
        <f t="shared" si="4"/>
        <v>0</v>
      </c>
    </row>
    <row r="45" spans="1:10" s="6" customFormat="1" ht="30" customHeight="1" x14ac:dyDescent="0.2">
      <c r="A45" s="12" t="s">
        <v>201</v>
      </c>
      <c r="B45" s="26"/>
      <c r="C45" s="53"/>
      <c r="D45" s="54"/>
      <c r="E45" s="27"/>
      <c r="F45" s="85"/>
      <c r="G45" s="86"/>
      <c r="H45" s="13">
        <f t="shared" si="2"/>
        <v>0</v>
      </c>
      <c r="I45" s="31"/>
      <c r="J45" s="55">
        <f t="shared" si="4"/>
        <v>0</v>
      </c>
    </row>
    <row r="46" spans="1:10" s="6" customFormat="1" ht="30" customHeight="1" x14ac:dyDescent="0.2">
      <c r="A46" s="12" t="s">
        <v>202</v>
      </c>
      <c r="B46" s="26"/>
      <c r="C46" s="53"/>
      <c r="D46" s="54"/>
      <c r="E46" s="27"/>
      <c r="F46" s="85"/>
      <c r="G46" s="86"/>
      <c r="H46" s="13">
        <f t="shared" si="2"/>
        <v>0</v>
      </c>
      <c r="I46" s="31"/>
      <c r="J46" s="55">
        <f t="shared" si="4"/>
        <v>0</v>
      </c>
    </row>
    <row r="47" spans="1:10" s="6" customFormat="1" ht="30" customHeight="1" x14ac:dyDescent="0.2">
      <c r="A47" s="12" t="s">
        <v>203</v>
      </c>
      <c r="B47" s="26"/>
      <c r="C47" s="53"/>
      <c r="D47" s="54"/>
      <c r="E47" s="27"/>
      <c r="F47" s="85"/>
      <c r="G47" s="86"/>
      <c r="H47" s="13">
        <f t="shared" si="2"/>
        <v>0</v>
      </c>
      <c r="I47" s="31"/>
      <c r="J47" s="55">
        <f t="shared" si="4"/>
        <v>0</v>
      </c>
    </row>
    <row r="48" spans="1:10" s="6" customFormat="1" ht="30" customHeight="1" x14ac:dyDescent="0.2">
      <c r="A48" s="12" t="s">
        <v>204</v>
      </c>
      <c r="B48" s="26"/>
      <c r="C48" s="53"/>
      <c r="D48" s="54"/>
      <c r="E48" s="27"/>
      <c r="F48" s="85"/>
      <c r="G48" s="86"/>
      <c r="H48" s="13">
        <f t="shared" si="2"/>
        <v>0</v>
      </c>
      <c r="I48" s="31"/>
      <c r="J48" s="55">
        <f t="shared" si="4"/>
        <v>0</v>
      </c>
    </row>
    <row r="49" spans="1:10" s="6" customFormat="1" ht="30" customHeight="1" x14ac:dyDescent="0.2">
      <c r="A49" s="12" t="s">
        <v>205</v>
      </c>
      <c r="B49" s="26"/>
      <c r="C49" s="53"/>
      <c r="D49" s="54"/>
      <c r="E49" s="27"/>
      <c r="F49" s="85"/>
      <c r="G49" s="86"/>
      <c r="H49" s="13">
        <f t="shared" si="2"/>
        <v>0</v>
      </c>
      <c r="I49" s="31"/>
      <c r="J49" s="55">
        <f t="shared" si="4"/>
        <v>0</v>
      </c>
    </row>
    <row r="50" spans="1:10" s="6" customFormat="1" ht="30" customHeight="1" x14ac:dyDescent="0.2">
      <c r="A50" s="12" t="s">
        <v>206</v>
      </c>
      <c r="B50" s="26"/>
      <c r="C50" s="53"/>
      <c r="D50" s="54"/>
      <c r="E50" s="27"/>
      <c r="F50" s="85"/>
      <c r="G50" s="86"/>
      <c r="H50" s="13">
        <f t="shared" si="2"/>
        <v>0</v>
      </c>
      <c r="I50" s="31"/>
      <c r="J50" s="55">
        <f t="shared" si="4"/>
        <v>0</v>
      </c>
    </row>
    <row r="51" spans="1:10" s="6" customFormat="1" ht="30" customHeight="1" x14ac:dyDescent="0.2">
      <c r="A51" s="12" t="s">
        <v>207</v>
      </c>
      <c r="B51" s="26"/>
      <c r="C51" s="53"/>
      <c r="D51" s="54"/>
      <c r="E51" s="27"/>
      <c r="F51" s="85"/>
      <c r="G51" s="86"/>
      <c r="H51" s="13">
        <f t="shared" si="2"/>
        <v>0</v>
      </c>
      <c r="I51" s="31"/>
      <c r="J51" s="55">
        <f t="shared" si="4"/>
        <v>0</v>
      </c>
    </row>
    <row r="52" spans="1:10" s="6" customFormat="1" ht="30" customHeight="1" x14ac:dyDescent="0.2">
      <c r="A52" s="12" t="s">
        <v>208</v>
      </c>
      <c r="B52" s="26"/>
      <c r="C52" s="53"/>
      <c r="D52" s="54"/>
      <c r="E52" s="27"/>
      <c r="F52" s="85"/>
      <c r="G52" s="86"/>
      <c r="H52" s="13">
        <f t="shared" si="2"/>
        <v>0</v>
      </c>
      <c r="I52" s="31"/>
      <c r="J52" s="55">
        <f t="shared" si="4"/>
        <v>0</v>
      </c>
    </row>
    <row r="53" spans="1:10" s="6" customFormat="1" ht="30" customHeight="1" x14ac:dyDescent="0.2">
      <c r="A53" s="12" t="s">
        <v>209</v>
      </c>
      <c r="B53" s="26"/>
      <c r="C53" s="53"/>
      <c r="D53" s="54"/>
      <c r="E53" s="27"/>
      <c r="F53" s="85"/>
      <c r="G53" s="86"/>
      <c r="H53" s="13">
        <f t="shared" si="2"/>
        <v>0</v>
      </c>
      <c r="I53" s="31"/>
      <c r="J53" s="55">
        <f t="shared" si="4"/>
        <v>0</v>
      </c>
    </row>
    <row r="54" spans="1:10" s="6" customFormat="1" ht="30" customHeight="1" x14ac:dyDescent="0.2">
      <c r="A54" s="12" t="s">
        <v>210</v>
      </c>
      <c r="B54" s="26"/>
      <c r="C54" s="53"/>
      <c r="D54" s="54"/>
      <c r="E54" s="27"/>
      <c r="F54" s="85"/>
      <c r="G54" s="86"/>
      <c r="H54" s="13">
        <f t="shared" si="2"/>
        <v>0</v>
      </c>
      <c r="I54" s="31"/>
      <c r="J54" s="55">
        <f t="shared" si="4"/>
        <v>0</v>
      </c>
    </row>
    <row r="55" spans="1:10" s="6" customFormat="1" ht="30" customHeight="1" x14ac:dyDescent="0.2">
      <c r="A55" s="12" t="s">
        <v>211</v>
      </c>
      <c r="B55" s="26"/>
      <c r="C55" s="53"/>
      <c r="D55" s="54"/>
      <c r="E55" s="27"/>
      <c r="F55" s="85"/>
      <c r="G55" s="86"/>
      <c r="H55" s="13">
        <f t="shared" si="2"/>
        <v>0</v>
      </c>
      <c r="I55" s="31"/>
      <c r="J55" s="55">
        <f t="shared" si="4"/>
        <v>0</v>
      </c>
    </row>
    <row r="56" spans="1:10" s="6" customFormat="1" ht="30" customHeight="1" x14ac:dyDescent="0.2">
      <c r="A56" s="12" t="s">
        <v>212</v>
      </c>
      <c r="B56" s="26"/>
      <c r="C56" s="53"/>
      <c r="D56" s="54"/>
      <c r="E56" s="27"/>
      <c r="F56" s="85"/>
      <c r="G56" s="86"/>
      <c r="H56" s="13">
        <f t="shared" si="2"/>
        <v>0</v>
      </c>
      <c r="I56" s="31"/>
      <c r="J56" s="55">
        <f t="shared" si="4"/>
        <v>0</v>
      </c>
    </row>
    <row r="57" spans="1:10" s="6" customFormat="1" ht="30" customHeight="1" x14ac:dyDescent="0.2">
      <c r="A57" s="12" t="s">
        <v>213</v>
      </c>
      <c r="B57" s="26"/>
      <c r="C57" s="53"/>
      <c r="D57" s="54"/>
      <c r="E57" s="27"/>
      <c r="F57" s="85"/>
      <c r="G57" s="86"/>
      <c r="H57" s="13">
        <f t="shared" si="2"/>
        <v>0</v>
      </c>
      <c r="I57" s="31"/>
      <c r="J57" s="55">
        <f t="shared" si="4"/>
        <v>0</v>
      </c>
    </row>
    <row r="58" spans="1:10" s="6" customFormat="1" ht="30" customHeight="1" x14ac:dyDescent="0.2">
      <c r="A58" s="12" t="s">
        <v>214</v>
      </c>
      <c r="B58" s="26"/>
      <c r="C58" s="53"/>
      <c r="D58" s="54"/>
      <c r="E58" s="27"/>
      <c r="F58" s="85"/>
      <c r="G58" s="86"/>
      <c r="H58" s="13">
        <f t="shared" si="2"/>
        <v>0</v>
      </c>
      <c r="I58" s="31"/>
      <c r="J58" s="55">
        <f t="shared" si="4"/>
        <v>0</v>
      </c>
    </row>
    <row r="59" spans="1:10" s="6" customFormat="1" ht="30" customHeight="1" x14ac:dyDescent="0.2">
      <c r="A59" s="12" t="s">
        <v>215</v>
      </c>
      <c r="B59" s="26"/>
      <c r="C59" s="53"/>
      <c r="D59" s="54"/>
      <c r="E59" s="27"/>
      <c r="F59" s="85"/>
      <c r="G59" s="86"/>
      <c r="H59" s="13">
        <f t="shared" si="2"/>
        <v>0</v>
      </c>
      <c r="I59" s="31"/>
      <c r="J59" s="55">
        <f t="shared" si="4"/>
        <v>0</v>
      </c>
    </row>
    <row r="60" spans="1:10" s="6" customFormat="1" ht="30" customHeight="1" x14ac:dyDescent="0.2">
      <c r="A60" s="12" t="s">
        <v>216</v>
      </c>
      <c r="B60" s="26"/>
      <c r="C60" s="53"/>
      <c r="D60" s="54"/>
      <c r="E60" s="27"/>
      <c r="F60" s="85"/>
      <c r="G60" s="86"/>
      <c r="H60" s="13">
        <f t="shared" si="2"/>
        <v>0</v>
      </c>
      <c r="I60" s="31"/>
      <c r="J60" s="55">
        <f t="shared" si="4"/>
        <v>0</v>
      </c>
    </row>
    <row r="61" spans="1:10" s="6" customFormat="1" ht="30" customHeight="1" x14ac:dyDescent="0.2">
      <c r="A61" s="12" t="s">
        <v>217</v>
      </c>
      <c r="B61" s="26"/>
      <c r="C61" s="53"/>
      <c r="D61" s="54"/>
      <c r="E61" s="27"/>
      <c r="F61" s="85"/>
      <c r="G61" s="86"/>
      <c r="H61" s="13">
        <f t="shared" si="2"/>
        <v>0</v>
      </c>
      <c r="I61" s="31"/>
      <c r="J61" s="55">
        <f t="shared" si="4"/>
        <v>0</v>
      </c>
    </row>
    <row r="62" spans="1:10" s="6" customFormat="1" ht="30" customHeight="1" x14ac:dyDescent="0.2">
      <c r="A62" s="12" t="s">
        <v>218</v>
      </c>
      <c r="B62" s="26"/>
      <c r="C62" s="53"/>
      <c r="D62" s="54"/>
      <c r="E62" s="27"/>
      <c r="F62" s="85"/>
      <c r="G62" s="86"/>
      <c r="H62" s="13">
        <f t="shared" si="2"/>
        <v>0</v>
      </c>
      <c r="I62" s="31"/>
      <c r="J62" s="55">
        <f t="shared" si="4"/>
        <v>0</v>
      </c>
    </row>
    <row r="63" spans="1:10" s="6" customFormat="1" ht="30" customHeight="1" x14ac:dyDescent="0.2">
      <c r="A63" s="12" t="s">
        <v>219</v>
      </c>
      <c r="B63" s="26"/>
      <c r="C63" s="53"/>
      <c r="D63" s="54"/>
      <c r="E63" s="27"/>
      <c r="F63" s="85"/>
      <c r="G63" s="86"/>
      <c r="H63" s="13">
        <f t="shared" si="2"/>
        <v>0</v>
      </c>
      <c r="I63" s="31"/>
      <c r="J63" s="55">
        <f t="shared" si="4"/>
        <v>0</v>
      </c>
    </row>
    <row r="64" spans="1:10" s="6" customFormat="1" ht="30" customHeight="1" x14ac:dyDescent="0.2">
      <c r="A64" s="12" t="s">
        <v>220</v>
      </c>
      <c r="B64" s="26"/>
      <c r="C64" s="53"/>
      <c r="D64" s="54"/>
      <c r="E64" s="27"/>
      <c r="F64" s="85"/>
      <c r="G64" s="86"/>
      <c r="H64" s="13">
        <f t="shared" si="2"/>
        <v>0</v>
      </c>
      <c r="I64" s="31"/>
      <c r="J64" s="55">
        <f t="shared" si="4"/>
        <v>0</v>
      </c>
    </row>
    <row r="65" spans="1:10" s="6" customFormat="1" ht="30" customHeight="1" x14ac:dyDescent="0.2">
      <c r="A65" s="12" t="s">
        <v>221</v>
      </c>
      <c r="B65" s="26"/>
      <c r="C65" s="53"/>
      <c r="D65" s="54"/>
      <c r="E65" s="27"/>
      <c r="F65" s="85"/>
      <c r="G65" s="86"/>
      <c r="H65" s="13">
        <f t="shared" si="2"/>
        <v>0</v>
      </c>
      <c r="I65" s="31"/>
      <c r="J65" s="55">
        <f t="shared" si="4"/>
        <v>0</v>
      </c>
    </row>
    <row r="66" spans="1:10" s="6" customFormat="1" ht="30" customHeight="1" x14ac:dyDescent="0.2">
      <c r="A66" s="12" t="s">
        <v>222</v>
      </c>
      <c r="B66" s="26"/>
      <c r="C66" s="53"/>
      <c r="D66" s="54"/>
      <c r="E66" s="27"/>
      <c r="F66" s="85"/>
      <c r="G66" s="86"/>
      <c r="H66" s="13">
        <f t="shared" si="2"/>
        <v>0</v>
      </c>
      <c r="I66" s="31"/>
      <c r="J66" s="55">
        <f t="shared" si="4"/>
        <v>0</v>
      </c>
    </row>
    <row r="67" spans="1:10" s="6" customFormat="1" ht="30" customHeight="1" x14ac:dyDescent="0.2">
      <c r="A67" s="12" t="s">
        <v>223</v>
      </c>
      <c r="B67" s="26"/>
      <c r="C67" s="53"/>
      <c r="D67" s="54"/>
      <c r="E67" s="27"/>
      <c r="F67" s="85"/>
      <c r="G67" s="86"/>
      <c r="H67" s="13">
        <f t="shared" si="2"/>
        <v>0</v>
      </c>
      <c r="I67" s="31"/>
      <c r="J67" s="55">
        <f t="shared" si="4"/>
        <v>0</v>
      </c>
    </row>
    <row r="68" spans="1:10" s="6" customFormat="1" ht="30" customHeight="1" x14ac:dyDescent="0.2">
      <c r="A68" s="12" t="s">
        <v>224</v>
      </c>
      <c r="B68" s="26"/>
      <c r="C68" s="53"/>
      <c r="D68" s="54"/>
      <c r="E68" s="27"/>
      <c r="F68" s="85"/>
      <c r="G68" s="86"/>
      <c r="H68" s="13">
        <f t="shared" si="2"/>
        <v>0</v>
      </c>
      <c r="I68" s="31"/>
      <c r="J68" s="55">
        <f t="shared" ref="J68:J99" si="5">D68*I68</f>
        <v>0</v>
      </c>
    </row>
    <row r="69" spans="1:10" s="6" customFormat="1" ht="30" customHeight="1" x14ac:dyDescent="0.2">
      <c r="A69" s="12" t="s">
        <v>225</v>
      </c>
      <c r="B69" s="26"/>
      <c r="C69" s="53"/>
      <c r="D69" s="54"/>
      <c r="E69" s="27"/>
      <c r="F69" s="85"/>
      <c r="G69" s="86"/>
      <c r="H69" s="13">
        <f t="shared" ref="H69:H102" si="6">F69*G69</f>
        <v>0</v>
      </c>
      <c r="I69" s="31"/>
      <c r="J69" s="55">
        <f t="shared" si="5"/>
        <v>0</v>
      </c>
    </row>
    <row r="70" spans="1:10" s="6" customFormat="1" ht="30" customHeight="1" x14ac:dyDescent="0.2">
      <c r="A70" s="12" t="s">
        <v>226</v>
      </c>
      <c r="B70" s="26"/>
      <c r="C70" s="53"/>
      <c r="D70" s="54"/>
      <c r="E70" s="27"/>
      <c r="F70" s="85"/>
      <c r="G70" s="86"/>
      <c r="H70" s="13">
        <f t="shared" si="6"/>
        <v>0</v>
      </c>
      <c r="I70" s="31"/>
      <c r="J70" s="55">
        <f t="shared" si="5"/>
        <v>0</v>
      </c>
    </row>
    <row r="71" spans="1:10" s="6" customFormat="1" ht="30" customHeight="1" x14ac:dyDescent="0.2">
      <c r="A71" s="12" t="s">
        <v>227</v>
      </c>
      <c r="B71" s="26"/>
      <c r="C71" s="53"/>
      <c r="D71" s="54"/>
      <c r="E71" s="27"/>
      <c r="F71" s="85"/>
      <c r="G71" s="86"/>
      <c r="H71" s="13">
        <f t="shared" si="6"/>
        <v>0</v>
      </c>
      <c r="I71" s="31"/>
      <c r="J71" s="55">
        <f t="shared" si="5"/>
        <v>0</v>
      </c>
    </row>
    <row r="72" spans="1:10" s="6" customFormat="1" ht="30" customHeight="1" x14ac:dyDescent="0.2">
      <c r="A72" s="12" t="s">
        <v>228</v>
      </c>
      <c r="B72" s="26"/>
      <c r="C72" s="53"/>
      <c r="D72" s="54"/>
      <c r="E72" s="27"/>
      <c r="F72" s="85"/>
      <c r="G72" s="86"/>
      <c r="H72" s="13">
        <f t="shared" si="6"/>
        <v>0</v>
      </c>
      <c r="I72" s="31"/>
      <c r="J72" s="55">
        <f t="shared" si="5"/>
        <v>0</v>
      </c>
    </row>
    <row r="73" spans="1:10" s="6" customFormat="1" ht="30" customHeight="1" x14ac:dyDescent="0.2">
      <c r="A73" s="12" t="s">
        <v>229</v>
      </c>
      <c r="B73" s="26"/>
      <c r="C73" s="53"/>
      <c r="D73" s="54"/>
      <c r="E73" s="27"/>
      <c r="F73" s="85"/>
      <c r="G73" s="86"/>
      <c r="H73" s="13">
        <f t="shared" si="6"/>
        <v>0</v>
      </c>
      <c r="I73" s="31"/>
      <c r="J73" s="55">
        <f t="shared" si="5"/>
        <v>0</v>
      </c>
    </row>
    <row r="74" spans="1:10" s="6" customFormat="1" ht="30" customHeight="1" x14ac:dyDescent="0.2">
      <c r="A74" s="12" t="s">
        <v>230</v>
      </c>
      <c r="B74" s="26"/>
      <c r="C74" s="53"/>
      <c r="D74" s="54"/>
      <c r="E74" s="27"/>
      <c r="F74" s="85"/>
      <c r="G74" s="86"/>
      <c r="H74" s="13">
        <f t="shared" si="6"/>
        <v>0</v>
      </c>
      <c r="I74" s="31"/>
      <c r="J74" s="55">
        <f t="shared" si="5"/>
        <v>0</v>
      </c>
    </row>
    <row r="75" spans="1:10" s="6" customFormat="1" ht="30" customHeight="1" x14ac:dyDescent="0.2">
      <c r="A75" s="12" t="s">
        <v>231</v>
      </c>
      <c r="B75" s="26"/>
      <c r="C75" s="53"/>
      <c r="D75" s="54"/>
      <c r="E75" s="27"/>
      <c r="F75" s="85"/>
      <c r="G75" s="86"/>
      <c r="H75" s="13">
        <f t="shared" si="6"/>
        <v>0</v>
      </c>
      <c r="I75" s="31"/>
      <c r="J75" s="55">
        <f t="shared" si="5"/>
        <v>0</v>
      </c>
    </row>
    <row r="76" spans="1:10" s="6" customFormat="1" ht="30" customHeight="1" x14ac:dyDescent="0.2">
      <c r="A76" s="12" t="s">
        <v>232</v>
      </c>
      <c r="B76" s="26"/>
      <c r="C76" s="53"/>
      <c r="D76" s="54"/>
      <c r="E76" s="27"/>
      <c r="F76" s="85"/>
      <c r="G76" s="86"/>
      <c r="H76" s="13">
        <f t="shared" si="6"/>
        <v>0</v>
      </c>
      <c r="I76" s="31"/>
      <c r="J76" s="55">
        <f t="shared" si="5"/>
        <v>0</v>
      </c>
    </row>
    <row r="77" spans="1:10" s="6" customFormat="1" ht="30" customHeight="1" x14ac:dyDescent="0.2">
      <c r="A77" s="12" t="s">
        <v>233</v>
      </c>
      <c r="B77" s="26"/>
      <c r="C77" s="53"/>
      <c r="D77" s="54"/>
      <c r="E77" s="27"/>
      <c r="F77" s="85"/>
      <c r="G77" s="86"/>
      <c r="H77" s="13">
        <f t="shared" si="6"/>
        <v>0</v>
      </c>
      <c r="I77" s="31"/>
      <c r="J77" s="55">
        <f t="shared" si="5"/>
        <v>0</v>
      </c>
    </row>
    <row r="78" spans="1:10" s="6" customFormat="1" ht="30" customHeight="1" x14ac:dyDescent="0.2">
      <c r="A78" s="12" t="s">
        <v>234</v>
      </c>
      <c r="B78" s="26"/>
      <c r="C78" s="53"/>
      <c r="D78" s="54"/>
      <c r="E78" s="27"/>
      <c r="F78" s="85"/>
      <c r="G78" s="86"/>
      <c r="H78" s="13">
        <f t="shared" si="6"/>
        <v>0</v>
      </c>
      <c r="I78" s="31"/>
      <c r="J78" s="55">
        <f t="shared" si="5"/>
        <v>0</v>
      </c>
    </row>
    <row r="79" spans="1:10" s="6" customFormat="1" ht="30" customHeight="1" x14ac:dyDescent="0.2">
      <c r="A79" s="12" t="s">
        <v>235</v>
      </c>
      <c r="B79" s="26"/>
      <c r="C79" s="53"/>
      <c r="D79" s="54"/>
      <c r="E79" s="27"/>
      <c r="F79" s="85"/>
      <c r="G79" s="86"/>
      <c r="H79" s="13">
        <f t="shared" si="6"/>
        <v>0</v>
      </c>
      <c r="I79" s="31"/>
      <c r="J79" s="55">
        <f t="shared" si="5"/>
        <v>0</v>
      </c>
    </row>
    <row r="80" spans="1:10" s="6" customFormat="1" ht="30" customHeight="1" x14ac:dyDescent="0.2">
      <c r="A80" s="12" t="s">
        <v>236</v>
      </c>
      <c r="B80" s="26"/>
      <c r="C80" s="53"/>
      <c r="D80" s="54"/>
      <c r="E80" s="27"/>
      <c r="F80" s="85"/>
      <c r="G80" s="86"/>
      <c r="H80" s="13">
        <f t="shared" si="6"/>
        <v>0</v>
      </c>
      <c r="I80" s="31"/>
      <c r="J80" s="55">
        <f t="shared" si="5"/>
        <v>0</v>
      </c>
    </row>
    <row r="81" spans="1:10" s="6" customFormat="1" ht="30" customHeight="1" x14ac:dyDescent="0.2">
      <c r="A81" s="12" t="s">
        <v>237</v>
      </c>
      <c r="B81" s="26"/>
      <c r="C81" s="53"/>
      <c r="D81" s="54"/>
      <c r="E81" s="27"/>
      <c r="F81" s="85"/>
      <c r="G81" s="86"/>
      <c r="H81" s="13">
        <f t="shared" si="6"/>
        <v>0</v>
      </c>
      <c r="I81" s="31"/>
      <c r="J81" s="55">
        <f t="shared" si="5"/>
        <v>0</v>
      </c>
    </row>
    <row r="82" spans="1:10" s="6" customFormat="1" ht="30" customHeight="1" x14ac:dyDescent="0.2">
      <c r="A82" s="12" t="s">
        <v>238</v>
      </c>
      <c r="B82" s="26"/>
      <c r="C82" s="53"/>
      <c r="D82" s="54"/>
      <c r="E82" s="27"/>
      <c r="F82" s="85"/>
      <c r="G82" s="86"/>
      <c r="H82" s="13">
        <f t="shared" si="6"/>
        <v>0</v>
      </c>
      <c r="I82" s="31"/>
      <c r="J82" s="55">
        <f t="shared" si="5"/>
        <v>0</v>
      </c>
    </row>
    <row r="83" spans="1:10" s="6" customFormat="1" ht="30" customHeight="1" x14ac:dyDescent="0.2">
      <c r="A83" s="12" t="s">
        <v>239</v>
      </c>
      <c r="B83" s="26"/>
      <c r="C83" s="53"/>
      <c r="D83" s="54"/>
      <c r="E83" s="27"/>
      <c r="F83" s="85"/>
      <c r="G83" s="86"/>
      <c r="H83" s="13">
        <f t="shared" si="6"/>
        <v>0</v>
      </c>
      <c r="I83" s="31"/>
      <c r="J83" s="55">
        <f t="shared" si="5"/>
        <v>0</v>
      </c>
    </row>
    <row r="84" spans="1:10" s="6" customFormat="1" ht="30" customHeight="1" x14ac:dyDescent="0.2">
      <c r="A84" s="12" t="s">
        <v>240</v>
      </c>
      <c r="B84" s="26"/>
      <c r="C84" s="53"/>
      <c r="D84" s="54"/>
      <c r="E84" s="27"/>
      <c r="F84" s="85"/>
      <c r="G84" s="86"/>
      <c r="H84" s="13">
        <f t="shared" si="6"/>
        <v>0</v>
      </c>
      <c r="I84" s="31"/>
      <c r="J84" s="55">
        <f t="shared" si="5"/>
        <v>0</v>
      </c>
    </row>
    <row r="85" spans="1:10" s="6" customFormat="1" ht="30" customHeight="1" x14ac:dyDescent="0.2">
      <c r="A85" s="12" t="s">
        <v>241</v>
      </c>
      <c r="B85" s="26"/>
      <c r="C85" s="53"/>
      <c r="D85" s="54"/>
      <c r="E85" s="27"/>
      <c r="F85" s="85"/>
      <c r="G85" s="86"/>
      <c r="H85" s="13">
        <f t="shared" si="6"/>
        <v>0</v>
      </c>
      <c r="I85" s="31"/>
      <c r="J85" s="55">
        <f t="shared" si="5"/>
        <v>0</v>
      </c>
    </row>
    <row r="86" spans="1:10" s="6" customFormat="1" ht="30" customHeight="1" x14ac:dyDescent="0.2">
      <c r="A86" s="12" t="s">
        <v>242</v>
      </c>
      <c r="B86" s="26"/>
      <c r="C86" s="53"/>
      <c r="D86" s="54"/>
      <c r="E86" s="27"/>
      <c r="F86" s="85"/>
      <c r="G86" s="86"/>
      <c r="H86" s="13">
        <f t="shared" si="6"/>
        <v>0</v>
      </c>
      <c r="I86" s="31"/>
      <c r="J86" s="55">
        <f t="shared" si="5"/>
        <v>0</v>
      </c>
    </row>
    <row r="87" spans="1:10" s="6" customFormat="1" ht="30" customHeight="1" x14ac:dyDescent="0.2">
      <c r="A87" s="12" t="s">
        <v>243</v>
      </c>
      <c r="B87" s="26"/>
      <c r="C87" s="53"/>
      <c r="D87" s="54"/>
      <c r="E87" s="27"/>
      <c r="F87" s="85"/>
      <c r="G87" s="86"/>
      <c r="H87" s="13">
        <f t="shared" si="6"/>
        <v>0</v>
      </c>
      <c r="I87" s="31"/>
      <c r="J87" s="55">
        <f t="shared" si="5"/>
        <v>0</v>
      </c>
    </row>
    <row r="88" spans="1:10" s="6" customFormat="1" ht="30" customHeight="1" x14ac:dyDescent="0.2">
      <c r="A88" s="12" t="s">
        <v>244</v>
      </c>
      <c r="B88" s="26"/>
      <c r="C88" s="53"/>
      <c r="D88" s="54"/>
      <c r="E88" s="27"/>
      <c r="F88" s="85"/>
      <c r="G88" s="86"/>
      <c r="H88" s="13">
        <f t="shared" si="6"/>
        <v>0</v>
      </c>
      <c r="I88" s="31"/>
      <c r="J88" s="55">
        <f t="shared" si="5"/>
        <v>0</v>
      </c>
    </row>
    <row r="89" spans="1:10" s="6" customFormat="1" ht="30" customHeight="1" x14ac:dyDescent="0.2">
      <c r="A89" s="12" t="s">
        <v>245</v>
      </c>
      <c r="B89" s="26"/>
      <c r="C89" s="53"/>
      <c r="D89" s="54"/>
      <c r="E89" s="27"/>
      <c r="F89" s="85"/>
      <c r="G89" s="86"/>
      <c r="H89" s="13">
        <f t="shared" si="6"/>
        <v>0</v>
      </c>
      <c r="I89" s="31"/>
      <c r="J89" s="55">
        <f t="shared" si="5"/>
        <v>0</v>
      </c>
    </row>
    <row r="90" spans="1:10" s="6" customFormat="1" ht="30" customHeight="1" x14ac:dyDescent="0.2">
      <c r="A90" s="12" t="s">
        <v>246</v>
      </c>
      <c r="B90" s="26"/>
      <c r="C90" s="53"/>
      <c r="D90" s="54"/>
      <c r="E90" s="27"/>
      <c r="F90" s="85"/>
      <c r="G90" s="86"/>
      <c r="H90" s="13">
        <f t="shared" si="6"/>
        <v>0</v>
      </c>
      <c r="I90" s="31"/>
      <c r="J90" s="55">
        <f t="shared" si="5"/>
        <v>0</v>
      </c>
    </row>
    <row r="91" spans="1:10" s="6" customFormat="1" ht="30" customHeight="1" x14ac:dyDescent="0.2">
      <c r="A91" s="12" t="s">
        <v>247</v>
      </c>
      <c r="B91" s="26"/>
      <c r="C91" s="53"/>
      <c r="D91" s="54"/>
      <c r="E91" s="27"/>
      <c r="F91" s="85"/>
      <c r="G91" s="86"/>
      <c r="H91" s="13">
        <f t="shared" si="6"/>
        <v>0</v>
      </c>
      <c r="I91" s="31"/>
      <c r="J91" s="55">
        <f t="shared" si="5"/>
        <v>0</v>
      </c>
    </row>
    <row r="92" spans="1:10" s="6" customFormat="1" ht="30" customHeight="1" x14ac:dyDescent="0.2">
      <c r="A92" s="12" t="s">
        <v>248</v>
      </c>
      <c r="B92" s="26"/>
      <c r="C92" s="53"/>
      <c r="D92" s="54"/>
      <c r="E92" s="27"/>
      <c r="F92" s="85"/>
      <c r="G92" s="86"/>
      <c r="H92" s="13">
        <f t="shared" si="6"/>
        <v>0</v>
      </c>
      <c r="I92" s="31"/>
      <c r="J92" s="55">
        <f t="shared" si="5"/>
        <v>0</v>
      </c>
    </row>
    <row r="93" spans="1:10" s="6" customFormat="1" ht="30" customHeight="1" x14ac:dyDescent="0.2">
      <c r="A93" s="12" t="s">
        <v>249</v>
      </c>
      <c r="B93" s="26"/>
      <c r="C93" s="53"/>
      <c r="D93" s="54"/>
      <c r="E93" s="27"/>
      <c r="F93" s="85"/>
      <c r="G93" s="86"/>
      <c r="H93" s="13">
        <f t="shared" si="6"/>
        <v>0</v>
      </c>
      <c r="I93" s="31"/>
      <c r="J93" s="55">
        <f t="shared" si="5"/>
        <v>0</v>
      </c>
    </row>
    <row r="94" spans="1:10" s="6" customFormat="1" ht="30" customHeight="1" x14ac:dyDescent="0.2">
      <c r="A94" s="12" t="s">
        <v>250</v>
      </c>
      <c r="B94" s="26"/>
      <c r="C94" s="53"/>
      <c r="D94" s="54"/>
      <c r="E94" s="27"/>
      <c r="F94" s="85"/>
      <c r="G94" s="86"/>
      <c r="H94" s="13">
        <f t="shared" si="6"/>
        <v>0</v>
      </c>
      <c r="I94" s="31"/>
      <c r="J94" s="55">
        <f t="shared" si="5"/>
        <v>0</v>
      </c>
    </row>
    <row r="95" spans="1:10" s="6" customFormat="1" ht="30" customHeight="1" x14ac:dyDescent="0.2">
      <c r="A95" s="12" t="s">
        <v>251</v>
      </c>
      <c r="B95" s="26"/>
      <c r="C95" s="53"/>
      <c r="D95" s="54"/>
      <c r="E95" s="27"/>
      <c r="F95" s="85"/>
      <c r="G95" s="86"/>
      <c r="H95" s="13">
        <f t="shared" si="6"/>
        <v>0</v>
      </c>
      <c r="I95" s="31"/>
      <c r="J95" s="55">
        <f t="shared" si="5"/>
        <v>0</v>
      </c>
    </row>
    <row r="96" spans="1:10" s="6" customFormat="1" ht="30" customHeight="1" x14ac:dyDescent="0.2">
      <c r="A96" s="12" t="s">
        <v>252</v>
      </c>
      <c r="B96" s="26"/>
      <c r="C96" s="53"/>
      <c r="D96" s="54"/>
      <c r="E96" s="27"/>
      <c r="F96" s="85"/>
      <c r="G96" s="86"/>
      <c r="H96" s="13">
        <f t="shared" si="6"/>
        <v>0</v>
      </c>
      <c r="I96" s="31"/>
      <c r="J96" s="55">
        <f t="shared" si="5"/>
        <v>0</v>
      </c>
    </row>
    <row r="97" spans="1:10" s="6" customFormat="1" ht="30" customHeight="1" x14ac:dyDescent="0.2">
      <c r="A97" s="12" t="s">
        <v>253</v>
      </c>
      <c r="B97" s="26"/>
      <c r="C97" s="53"/>
      <c r="D97" s="54"/>
      <c r="E97" s="27"/>
      <c r="F97" s="85"/>
      <c r="G97" s="86"/>
      <c r="H97" s="13">
        <f t="shared" si="6"/>
        <v>0</v>
      </c>
      <c r="I97" s="31"/>
      <c r="J97" s="55">
        <f t="shared" si="5"/>
        <v>0</v>
      </c>
    </row>
    <row r="98" spans="1:10" s="6" customFormat="1" ht="30" customHeight="1" x14ac:dyDescent="0.2">
      <c r="A98" s="12" t="s">
        <v>254</v>
      </c>
      <c r="B98" s="26"/>
      <c r="C98" s="53"/>
      <c r="D98" s="54"/>
      <c r="E98" s="27"/>
      <c r="F98" s="85"/>
      <c r="G98" s="86"/>
      <c r="H98" s="13">
        <f t="shared" si="6"/>
        <v>0</v>
      </c>
      <c r="I98" s="31"/>
      <c r="J98" s="55">
        <f t="shared" si="5"/>
        <v>0</v>
      </c>
    </row>
    <row r="99" spans="1:10" s="6" customFormat="1" ht="30" customHeight="1" x14ac:dyDescent="0.2">
      <c r="A99" s="12" t="s">
        <v>255</v>
      </c>
      <c r="B99" s="26"/>
      <c r="C99" s="53"/>
      <c r="D99" s="54"/>
      <c r="E99" s="27"/>
      <c r="F99" s="85"/>
      <c r="G99" s="86"/>
      <c r="H99" s="13">
        <f t="shared" si="6"/>
        <v>0</v>
      </c>
      <c r="I99" s="31"/>
      <c r="J99" s="55">
        <f t="shared" si="5"/>
        <v>0</v>
      </c>
    </row>
    <row r="100" spans="1:10" s="6" customFormat="1" ht="30" customHeight="1" x14ac:dyDescent="0.2">
      <c r="A100" s="12" t="s">
        <v>256</v>
      </c>
      <c r="B100" s="26"/>
      <c r="C100" s="53"/>
      <c r="D100" s="54"/>
      <c r="E100" s="27"/>
      <c r="F100" s="85"/>
      <c r="G100" s="86"/>
      <c r="H100" s="13">
        <f t="shared" si="6"/>
        <v>0</v>
      </c>
      <c r="I100" s="31"/>
      <c r="J100" s="55">
        <f t="shared" ref="J100:J102" si="7">D100*I100</f>
        <v>0</v>
      </c>
    </row>
    <row r="101" spans="1:10" s="6" customFormat="1" ht="30" customHeight="1" x14ac:dyDescent="0.2">
      <c r="A101" s="12" t="s">
        <v>257</v>
      </c>
      <c r="B101" s="26"/>
      <c r="C101" s="53"/>
      <c r="D101" s="54"/>
      <c r="E101" s="27"/>
      <c r="F101" s="85"/>
      <c r="G101" s="86"/>
      <c r="H101" s="13">
        <f t="shared" si="6"/>
        <v>0</v>
      </c>
      <c r="I101" s="31"/>
      <c r="J101" s="55">
        <f t="shared" si="7"/>
        <v>0</v>
      </c>
    </row>
    <row r="102" spans="1:10" s="6" customFormat="1" ht="30" customHeight="1" x14ac:dyDescent="0.2">
      <c r="A102" s="12" t="s">
        <v>258</v>
      </c>
      <c r="B102" s="26"/>
      <c r="C102" s="53"/>
      <c r="D102" s="54"/>
      <c r="E102" s="27"/>
      <c r="F102" s="85"/>
      <c r="G102" s="86"/>
      <c r="H102" s="13">
        <f t="shared" si="6"/>
        <v>0</v>
      </c>
      <c r="I102" s="31"/>
      <c r="J102" s="55">
        <f t="shared" si="7"/>
        <v>0</v>
      </c>
    </row>
  </sheetData>
  <sheetProtection algorithmName="SHA-512" hashValue="x3zIPCV2mDAdcUq9vIJpxJ1lIsGfbCCT/+b/JfcCtvy64HsRpGC2hVlyq7KhJhNFVFp5I16n/i+1q7NbN5pdBg==" saltValue="qlMu/okAHQR7QJUP6ei8Qg==" spinCount="100000" sheet="1" formatRows="0" insertRows="0" deleteRows="0" selectLockedCells="1"/>
  <customSheetViews>
    <customSheetView guid="{3AA004D7-1BCB-479A-9134-355EA2FAD760}" showGridLines="0">
      <pane xSplit="1" ySplit="3" topLeftCell="B52" activePane="bottomRight" state="frozen"/>
      <selection pane="bottomRight" activeCell="B52" sqref="B52"/>
      <pageMargins left="0.7" right="0.7" top="0.75" bottom="0.75" header="0.3" footer="0.3"/>
      <pageSetup orientation="portrait" r:id="rId1"/>
    </customSheetView>
  </customSheetViews>
  <mergeCells count="9">
    <mergeCell ref="H2:H3"/>
    <mergeCell ref="I2:I3"/>
    <mergeCell ref="A1:J1"/>
    <mergeCell ref="A2:A3"/>
    <mergeCell ref="B2:B3"/>
    <mergeCell ref="C2:C3"/>
    <mergeCell ref="E2:E3"/>
    <mergeCell ref="F2:F3"/>
    <mergeCell ref="G2:G3"/>
  </mergeCells>
  <pageMargins left="0.25" right="0.25" top="0.75" bottom="0.75" header="0.3" footer="0.3"/>
  <pageSetup fitToHeight="500" orientation="landscape" r:id="rId2"/>
  <headerFooter>
    <oddFooter>Page &amp;P of &amp;N</oddFooter>
  </headerFooter>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'DROP-DOWNS'!$B$1:$B$17</xm:f>
          </x14:formula1>
          <xm:sqref>B4:B102</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8" tint="0.59999389629810485"/>
  </sheetPr>
  <dimension ref="A1:I9"/>
  <sheetViews>
    <sheetView topLeftCell="B1" zoomScaleNormal="100" workbookViewId="0">
      <selection activeCell="H4" sqref="H4:H9"/>
    </sheetView>
  </sheetViews>
  <sheetFormatPr defaultRowHeight="15" x14ac:dyDescent="0.25"/>
  <cols>
    <col min="1" max="1" width="7.85546875" customWidth="1"/>
    <col min="4" max="4" width="50.85546875" customWidth="1"/>
    <col min="8" max="8" width="11.5703125" customWidth="1"/>
    <col min="9" max="9" width="12.85546875" customWidth="1"/>
  </cols>
  <sheetData>
    <row r="1" spans="1:9" ht="29.45" customHeight="1" x14ac:dyDescent="0.25">
      <c r="A1" s="727" t="s">
        <v>437</v>
      </c>
      <c r="B1" s="728"/>
      <c r="C1" s="728"/>
      <c r="D1" s="728"/>
      <c r="E1" s="728"/>
      <c r="F1" s="728"/>
      <c r="G1" s="728"/>
      <c r="H1" s="728"/>
      <c r="I1" s="729"/>
    </row>
    <row r="2" spans="1:9" x14ac:dyDescent="0.25">
      <c r="A2" s="730" t="s">
        <v>6</v>
      </c>
      <c r="B2" s="732" t="s">
        <v>357</v>
      </c>
      <c r="C2" s="252" t="s">
        <v>284</v>
      </c>
      <c r="D2" s="734" t="s">
        <v>79</v>
      </c>
      <c r="E2" s="736" t="s">
        <v>80</v>
      </c>
      <c r="F2" s="736" t="s">
        <v>82</v>
      </c>
      <c r="G2" s="734" t="s">
        <v>83</v>
      </c>
      <c r="H2" s="738" t="s">
        <v>286</v>
      </c>
      <c r="I2" s="253" t="s">
        <v>67</v>
      </c>
    </row>
    <row r="3" spans="1:9" x14ac:dyDescent="0.25">
      <c r="A3" s="731"/>
      <c r="B3" s="733"/>
      <c r="C3" s="74">
        <f>SUM(C4:C9)</f>
        <v>0</v>
      </c>
      <c r="D3" s="735"/>
      <c r="E3" s="737"/>
      <c r="F3" s="737"/>
      <c r="G3" s="735"/>
      <c r="H3" s="739"/>
      <c r="I3" s="103">
        <f>SUM(I4:I9)</f>
        <v>0</v>
      </c>
    </row>
    <row r="4" spans="1:9" ht="30" customHeight="1" x14ac:dyDescent="0.25">
      <c r="A4" s="12" t="s">
        <v>259</v>
      </c>
      <c r="B4" s="53"/>
      <c r="C4" s="54"/>
      <c r="D4" s="27"/>
      <c r="E4" s="28"/>
      <c r="F4" s="29"/>
      <c r="G4" s="13">
        <f>E4*F4</f>
        <v>0</v>
      </c>
      <c r="H4" s="31"/>
      <c r="I4" s="55">
        <f t="shared" ref="I4:I5" si="0">C4*H4</f>
        <v>0</v>
      </c>
    </row>
    <row r="5" spans="1:9" ht="30" customHeight="1" x14ac:dyDescent="0.25">
      <c r="A5" s="12" t="s">
        <v>260</v>
      </c>
      <c r="B5" s="53"/>
      <c r="C5" s="54"/>
      <c r="D5" s="27"/>
      <c r="E5" s="28"/>
      <c r="F5" s="29"/>
      <c r="G5" s="13">
        <f t="shared" ref="G5:G9" si="1">E5*F5</f>
        <v>0</v>
      </c>
      <c r="H5" s="31"/>
      <c r="I5" s="55">
        <f t="shared" si="0"/>
        <v>0</v>
      </c>
    </row>
    <row r="6" spans="1:9" ht="30" customHeight="1" x14ac:dyDescent="0.25">
      <c r="A6" s="12" t="s">
        <v>261</v>
      </c>
      <c r="B6" s="53"/>
      <c r="C6" s="54"/>
      <c r="D6" s="27"/>
      <c r="E6" s="28"/>
      <c r="F6" s="29"/>
      <c r="G6" s="13">
        <f t="shared" si="1"/>
        <v>0</v>
      </c>
      <c r="H6" s="31"/>
      <c r="I6" s="55">
        <f>C6*H6</f>
        <v>0</v>
      </c>
    </row>
    <row r="7" spans="1:9" ht="30" customHeight="1" x14ac:dyDescent="0.25">
      <c r="A7" s="12" t="s">
        <v>262</v>
      </c>
      <c r="B7" s="53"/>
      <c r="C7" s="54"/>
      <c r="D7" s="27"/>
      <c r="E7" s="28"/>
      <c r="F7" s="29"/>
      <c r="G7" s="13">
        <f t="shared" si="1"/>
        <v>0</v>
      </c>
      <c r="H7" s="31"/>
      <c r="I7" s="55">
        <f>C7*H7</f>
        <v>0</v>
      </c>
    </row>
    <row r="8" spans="1:9" ht="30" customHeight="1" x14ac:dyDescent="0.25">
      <c r="A8" s="12" t="s">
        <v>263</v>
      </c>
      <c r="B8" s="53"/>
      <c r="C8" s="54"/>
      <c r="D8" s="27"/>
      <c r="E8" s="28"/>
      <c r="F8" s="29"/>
      <c r="G8" s="13">
        <f t="shared" si="1"/>
        <v>0</v>
      </c>
      <c r="H8" s="31"/>
      <c r="I8" s="55">
        <f>C8*H8</f>
        <v>0</v>
      </c>
    </row>
    <row r="9" spans="1:9" ht="30" customHeight="1" x14ac:dyDescent="0.25">
      <c r="A9" s="12" t="s">
        <v>264</v>
      </c>
      <c r="B9" s="53"/>
      <c r="C9" s="54"/>
      <c r="D9" s="27"/>
      <c r="E9" s="28"/>
      <c r="F9" s="29"/>
      <c r="G9" s="13">
        <f t="shared" si="1"/>
        <v>0</v>
      </c>
      <c r="H9" s="31"/>
      <c r="I9" s="55">
        <f>C9*H9</f>
        <v>0</v>
      </c>
    </row>
  </sheetData>
  <sheetProtection algorithmName="SHA-512" hashValue="//MC4GOFdzyZGTFdWoagYQwqlZE1wbq/xTLa9idVUFSnXTuyqiv9X+4QwuqFjRUII4plPU2eYtSNpVlxRbzbPg==" saltValue="YOsJPo7vtqlVQTQYOaQAsw==" spinCount="100000" sheet="1" formatCells="0" formatRows="0" insertRows="0" deleteRows="0" selectLockedCells="1"/>
  <mergeCells count="8">
    <mergeCell ref="A1:I1"/>
    <mergeCell ref="A2:A3"/>
    <mergeCell ref="B2:B3"/>
    <mergeCell ref="D2:D3"/>
    <mergeCell ref="E2:E3"/>
    <mergeCell ref="F2:F3"/>
    <mergeCell ref="G2:G3"/>
    <mergeCell ref="H2:H3"/>
  </mergeCells>
  <pageMargins left="0.25" right="0.25" top="0.75" bottom="0.75" header="0.3" footer="0.3"/>
  <pageSetup scale="80" orientation="landscape" r:id="rId1"/>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8" tint="0.39997558519241921"/>
  </sheetPr>
  <dimension ref="B1:N69"/>
  <sheetViews>
    <sheetView topLeftCell="B23" zoomScaleNormal="100" workbookViewId="0">
      <selection activeCell="L23" sqref="L23"/>
    </sheetView>
  </sheetViews>
  <sheetFormatPr defaultRowHeight="15" x14ac:dyDescent="0.25"/>
  <cols>
    <col min="1" max="1" width="3.5703125" customWidth="1"/>
    <col min="2" max="3" width="8.140625" customWidth="1"/>
    <col min="4" max="7" width="11.85546875" customWidth="1"/>
    <col min="8" max="9" width="7.85546875" customWidth="1"/>
    <col min="10" max="10" width="6.85546875" customWidth="1"/>
    <col min="11" max="11" width="10.85546875" customWidth="1"/>
    <col min="12" max="12" width="9.85546875" customWidth="1"/>
    <col min="13" max="13" width="10.85546875" customWidth="1"/>
    <col min="14" max="14" width="12.85546875" customWidth="1"/>
  </cols>
  <sheetData>
    <row r="1" spans="2:14" ht="29.45" customHeight="1" x14ac:dyDescent="0.25">
      <c r="B1" s="773" t="s">
        <v>435</v>
      </c>
      <c r="C1" s="773"/>
      <c r="D1" s="773"/>
      <c r="E1" s="773"/>
      <c r="F1" s="773"/>
      <c r="G1" s="773"/>
      <c r="H1" s="773"/>
      <c r="I1" s="773"/>
      <c r="J1" s="773"/>
      <c r="K1" s="773"/>
      <c r="L1" s="773"/>
      <c r="M1" s="773"/>
      <c r="N1" s="773"/>
    </row>
    <row r="2" spans="2:14" ht="18.600000000000001" customHeight="1" x14ac:dyDescent="0.3">
      <c r="B2" s="534" t="s">
        <v>372</v>
      </c>
      <c r="C2" s="534"/>
      <c r="D2" s="494"/>
      <c r="E2" s="494"/>
      <c r="F2" s="494"/>
      <c r="G2" s="494"/>
      <c r="H2" s="494"/>
      <c r="I2" s="494"/>
      <c r="J2" s="494"/>
      <c r="K2" s="494"/>
      <c r="L2" s="494"/>
      <c r="M2" s="494"/>
      <c r="N2" s="494"/>
    </row>
    <row r="3" spans="2:14" ht="10.35" customHeight="1" x14ac:dyDescent="0.25">
      <c r="B3" s="390"/>
      <c r="C3" s="391"/>
      <c r="D3" s="391"/>
      <c r="E3" s="391"/>
      <c r="F3" s="391"/>
      <c r="G3" s="391"/>
      <c r="H3" s="391"/>
      <c r="I3" s="391"/>
      <c r="J3" s="391"/>
      <c r="K3" s="391"/>
      <c r="L3" s="391"/>
      <c r="M3" s="391"/>
      <c r="N3" s="391"/>
    </row>
    <row r="4" spans="2:14" ht="15.75" x14ac:dyDescent="0.25">
      <c r="B4" s="762" t="s">
        <v>293</v>
      </c>
      <c r="C4" s="763"/>
      <c r="D4" s="763"/>
      <c r="E4" s="763"/>
      <c r="F4" s="763"/>
      <c r="G4" s="763"/>
      <c r="H4" s="763"/>
      <c r="I4" s="763"/>
      <c r="J4" s="763"/>
      <c r="K4" s="763"/>
      <c r="L4" s="763"/>
      <c r="M4" s="763"/>
      <c r="N4" s="764"/>
    </row>
    <row r="5" spans="2:14" ht="18" customHeight="1" x14ac:dyDescent="0.25">
      <c r="B5" s="768" t="s">
        <v>294</v>
      </c>
      <c r="C5" s="768"/>
      <c r="D5" s="770" t="s">
        <v>295</v>
      </c>
      <c r="E5" s="770"/>
      <c r="F5" s="770"/>
      <c r="G5" s="771"/>
      <c r="H5" s="248" t="s">
        <v>296</v>
      </c>
      <c r="I5" s="248" t="s">
        <v>297</v>
      </c>
      <c r="J5" s="248" t="s">
        <v>1</v>
      </c>
      <c r="K5" s="248" t="s">
        <v>327</v>
      </c>
      <c r="L5" s="248" t="s">
        <v>34</v>
      </c>
      <c r="M5" s="248" t="s">
        <v>69</v>
      </c>
      <c r="N5" s="248" t="s">
        <v>298</v>
      </c>
    </row>
    <row r="6" spans="2:14" ht="77.45" customHeight="1" x14ac:dyDescent="0.25">
      <c r="B6" s="661"/>
      <c r="C6" s="662"/>
      <c r="D6" s="663"/>
      <c r="E6" s="663"/>
      <c r="F6" s="663"/>
      <c r="G6" s="663"/>
      <c r="H6" s="150"/>
      <c r="I6" s="151"/>
      <c r="J6" s="152"/>
      <c r="K6" s="92">
        <f>H6*I6</f>
        <v>0</v>
      </c>
      <c r="L6" s="173"/>
      <c r="M6" s="92">
        <f>K6*L6</f>
        <v>0</v>
      </c>
      <c r="N6" s="77">
        <f>K6</f>
        <v>0</v>
      </c>
    </row>
    <row r="7" spans="2:14" ht="79.5" customHeight="1" x14ac:dyDescent="0.25">
      <c r="B7" s="661"/>
      <c r="C7" s="662"/>
      <c r="D7" s="663"/>
      <c r="E7" s="663"/>
      <c r="F7" s="663"/>
      <c r="G7" s="663"/>
      <c r="H7" s="155"/>
      <c r="I7" s="154"/>
      <c r="J7" s="155"/>
      <c r="K7" s="92">
        <f t="shared" ref="K7:K8" si="0">H7*I7</f>
        <v>0</v>
      </c>
      <c r="L7" s="173"/>
      <c r="M7" s="92">
        <f t="shared" ref="M7:M8" si="1">K7*L7</f>
        <v>0</v>
      </c>
      <c r="N7" s="77">
        <f t="shared" ref="N7:N8" si="2">K7</f>
        <v>0</v>
      </c>
    </row>
    <row r="8" spans="2:14" ht="60" customHeight="1" x14ac:dyDescent="0.25">
      <c r="B8" s="661"/>
      <c r="C8" s="662"/>
      <c r="D8" s="663"/>
      <c r="E8" s="663"/>
      <c r="F8" s="663"/>
      <c r="G8" s="663"/>
      <c r="H8" s="155"/>
      <c r="I8" s="154"/>
      <c r="J8" s="155"/>
      <c r="K8" s="92">
        <f t="shared" si="0"/>
        <v>0</v>
      </c>
      <c r="L8" s="173"/>
      <c r="M8" s="92">
        <f t="shared" si="1"/>
        <v>0</v>
      </c>
      <c r="N8" s="77">
        <f t="shared" si="2"/>
        <v>0</v>
      </c>
    </row>
    <row r="9" spans="2:14" ht="18" customHeight="1" x14ac:dyDescent="0.25">
      <c r="B9" s="585" t="s">
        <v>342</v>
      </c>
      <c r="C9" s="585"/>
      <c r="D9" s="585"/>
      <c r="E9" s="585"/>
      <c r="F9" s="585"/>
      <c r="G9" s="585"/>
      <c r="H9" s="585"/>
      <c r="I9" s="585"/>
      <c r="J9" s="585"/>
      <c r="K9" s="108">
        <f>SUM(K6:K8)</f>
        <v>0</v>
      </c>
      <c r="L9" s="109"/>
      <c r="M9" s="108">
        <f>SUM(M6:M8)</f>
        <v>0</v>
      </c>
      <c r="N9" s="110">
        <f>SUM(N6:N8)</f>
        <v>0</v>
      </c>
    </row>
    <row r="10" spans="2:14" ht="15.75" x14ac:dyDescent="0.25">
      <c r="B10" s="740" t="s">
        <v>299</v>
      </c>
      <c r="C10" s="741"/>
      <c r="D10" s="741"/>
      <c r="E10" s="741"/>
      <c r="F10" s="741"/>
      <c r="G10" s="741"/>
      <c r="H10" s="741"/>
      <c r="I10" s="741"/>
      <c r="J10" s="741"/>
      <c r="K10" s="741"/>
      <c r="L10" s="741"/>
      <c r="M10" s="741"/>
      <c r="N10" s="742"/>
    </row>
    <row r="11" spans="2:14" ht="16.7" customHeight="1" x14ac:dyDescent="0.25">
      <c r="B11" s="769" t="s">
        <v>294</v>
      </c>
      <c r="C11" s="771"/>
      <c r="D11" s="772" t="s">
        <v>300</v>
      </c>
      <c r="E11" s="772"/>
      <c r="F11" s="772"/>
      <c r="G11" s="772"/>
      <c r="H11" s="248" t="s">
        <v>296</v>
      </c>
      <c r="I11" s="248" t="s">
        <v>297</v>
      </c>
      <c r="J11" s="248" t="s">
        <v>1</v>
      </c>
      <c r="K11" s="248" t="s">
        <v>327</v>
      </c>
      <c r="L11" s="248" t="s">
        <v>34</v>
      </c>
      <c r="M11" s="248" t="s">
        <v>69</v>
      </c>
      <c r="N11" s="248" t="s">
        <v>298</v>
      </c>
    </row>
    <row r="12" spans="2:14" ht="60" customHeight="1" x14ac:dyDescent="0.3">
      <c r="B12" s="661"/>
      <c r="C12" s="662"/>
      <c r="D12" s="560"/>
      <c r="E12" s="560"/>
      <c r="F12" s="560"/>
      <c r="G12" s="560"/>
      <c r="H12" s="150"/>
      <c r="I12" s="151"/>
      <c r="J12" s="152"/>
      <c r="K12" s="92">
        <f t="shared" ref="K12:K17" si="3">H12*I12</f>
        <v>0</v>
      </c>
      <c r="L12" s="159"/>
      <c r="M12" s="92">
        <f t="shared" ref="M12:M17" si="4">K12*L12</f>
        <v>0</v>
      </c>
      <c r="N12" s="77">
        <f>K12</f>
        <v>0</v>
      </c>
    </row>
    <row r="13" spans="2:14" ht="60" customHeight="1" x14ac:dyDescent="0.3">
      <c r="B13" s="661"/>
      <c r="C13" s="662"/>
      <c r="D13" s="560"/>
      <c r="E13" s="560"/>
      <c r="F13" s="560"/>
      <c r="G13" s="560"/>
      <c r="H13" s="153"/>
      <c r="I13" s="154"/>
      <c r="J13" s="155"/>
      <c r="K13" s="92">
        <f t="shared" si="3"/>
        <v>0</v>
      </c>
      <c r="L13" s="160"/>
      <c r="M13" s="92">
        <f t="shared" si="4"/>
        <v>0</v>
      </c>
      <c r="N13" s="77">
        <f t="shared" ref="N13:N17" si="5">K13</f>
        <v>0</v>
      </c>
    </row>
    <row r="14" spans="2:14" ht="60" customHeight="1" x14ac:dyDescent="0.3">
      <c r="B14" s="661"/>
      <c r="C14" s="662"/>
      <c r="D14" s="560"/>
      <c r="E14" s="560"/>
      <c r="F14" s="560"/>
      <c r="G14" s="560"/>
      <c r="H14" s="153"/>
      <c r="I14" s="154"/>
      <c r="J14" s="155"/>
      <c r="K14" s="92">
        <f t="shared" si="3"/>
        <v>0</v>
      </c>
      <c r="L14" s="160"/>
      <c r="M14" s="92">
        <f t="shared" si="4"/>
        <v>0</v>
      </c>
      <c r="N14" s="77">
        <f t="shared" si="5"/>
        <v>0</v>
      </c>
    </row>
    <row r="15" spans="2:14" ht="60" customHeight="1" x14ac:dyDescent="0.3">
      <c r="B15" s="661"/>
      <c r="C15" s="662"/>
      <c r="D15" s="560"/>
      <c r="E15" s="560"/>
      <c r="F15" s="560"/>
      <c r="G15" s="560"/>
      <c r="H15" s="153"/>
      <c r="I15" s="154"/>
      <c r="J15" s="155"/>
      <c r="K15" s="92">
        <f t="shared" si="3"/>
        <v>0</v>
      </c>
      <c r="L15" s="160"/>
      <c r="M15" s="92">
        <f t="shared" si="4"/>
        <v>0</v>
      </c>
      <c r="N15" s="77">
        <f t="shared" si="5"/>
        <v>0</v>
      </c>
    </row>
    <row r="16" spans="2:14" ht="60" customHeight="1" x14ac:dyDescent="0.3">
      <c r="B16" s="660"/>
      <c r="C16" s="660"/>
      <c r="D16" s="511"/>
      <c r="E16" s="512"/>
      <c r="F16" s="512"/>
      <c r="G16" s="513"/>
      <c r="H16" s="153"/>
      <c r="I16" s="154"/>
      <c r="J16" s="155"/>
      <c r="K16" s="92">
        <f t="shared" si="3"/>
        <v>0</v>
      </c>
      <c r="L16" s="160"/>
      <c r="M16" s="92">
        <f t="shared" si="4"/>
        <v>0</v>
      </c>
      <c r="N16" s="77">
        <f t="shared" si="5"/>
        <v>0</v>
      </c>
    </row>
    <row r="17" spans="2:14" ht="60" customHeight="1" x14ac:dyDescent="0.3">
      <c r="B17" s="709"/>
      <c r="C17" s="710"/>
      <c r="D17" s="711"/>
      <c r="E17" s="711"/>
      <c r="F17" s="711"/>
      <c r="G17" s="711"/>
      <c r="H17" s="156"/>
      <c r="I17" s="157"/>
      <c r="J17" s="158"/>
      <c r="K17" s="92">
        <f t="shared" si="3"/>
        <v>0</v>
      </c>
      <c r="L17" s="161"/>
      <c r="M17" s="92">
        <f t="shared" si="4"/>
        <v>0</v>
      </c>
      <c r="N17" s="77">
        <f t="shared" si="5"/>
        <v>0</v>
      </c>
    </row>
    <row r="18" spans="2:14" ht="18.95" customHeight="1" x14ac:dyDescent="0.25">
      <c r="B18" s="585" t="s">
        <v>343</v>
      </c>
      <c r="C18" s="585"/>
      <c r="D18" s="585"/>
      <c r="E18" s="585"/>
      <c r="F18" s="585"/>
      <c r="G18" s="585"/>
      <c r="H18" s="585"/>
      <c r="I18" s="585"/>
      <c r="J18" s="585"/>
      <c r="K18" s="111">
        <f>SUM(K12:K17)</f>
        <v>0</v>
      </c>
      <c r="L18" s="238"/>
      <c r="M18" s="111">
        <f>SUM(M12:M17)</f>
        <v>0</v>
      </c>
      <c r="N18" s="110">
        <f>SUM(N12:N17)</f>
        <v>0</v>
      </c>
    </row>
    <row r="19" spans="2:14" ht="15.75" x14ac:dyDescent="0.25">
      <c r="B19" s="740" t="s">
        <v>301</v>
      </c>
      <c r="C19" s="741"/>
      <c r="D19" s="741"/>
      <c r="E19" s="741"/>
      <c r="F19" s="741"/>
      <c r="G19" s="741"/>
      <c r="H19" s="741"/>
      <c r="I19" s="741"/>
      <c r="J19" s="741"/>
      <c r="K19" s="741"/>
      <c r="L19" s="741"/>
      <c r="M19" s="741"/>
      <c r="N19" s="742"/>
    </row>
    <row r="20" spans="2:14" ht="15.6" customHeight="1" x14ac:dyDescent="0.25">
      <c r="B20" s="768" t="s">
        <v>294</v>
      </c>
      <c r="C20" s="768"/>
      <c r="D20" s="768" t="s">
        <v>295</v>
      </c>
      <c r="E20" s="768"/>
      <c r="F20" s="768"/>
      <c r="G20" s="768"/>
      <c r="H20" s="248" t="s">
        <v>296</v>
      </c>
      <c r="I20" s="248" t="s">
        <v>297</v>
      </c>
      <c r="J20" s="248" t="s">
        <v>1</v>
      </c>
      <c r="K20" s="248" t="s">
        <v>327</v>
      </c>
      <c r="L20" s="248" t="s">
        <v>34</v>
      </c>
      <c r="M20" s="248" t="s">
        <v>69</v>
      </c>
      <c r="N20" s="248" t="s">
        <v>298</v>
      </c>
    </row>
    <row r="21" spans="2:14" ht="60" customHeight="1" x14ac:dyDescent="0.3">
      <c r="B21" s="658"/>
      <c r="C21" s="659"/>
      <c r="D21" s="511"/>
      <c r="E21" s="512"/>
      <c r="F21" s="512"/>
      <c r="G21" s="513"/>
      <c r="H21" s="153"/>
      <c r="I21" s="154"/>
      <c r="J21" s="155"/>
      <c r="K21" s="92">
        <f t="shared" ref="K21:K23" si="6">H21*I21</f>
        <v>0</v>
      </c>
      <c r="L21" s="161"/>
      <c r="M21" s="92">
        <f t="shared" ref="M21:M23" si="7">K21*L21</f>
        <v>0</v>
      </c>
      <c r="N21" s="77">
        <f>K21</f>
        <v>0</v>
      </c>
    </row>
    <row r="22" spans="2:14" ht="60" customHeight="1" x14ac:dyDescent="0.3">
      <c r="B22" s="658"/>
      <c r="C22" s="659"/>
      <c r="D22" s="511"/>
      <c r="E22" s="512"/>
      <c r="F22" s="512"/>
      <c r="G22" s="513"/>
      <c r="H22" s="153"/>
      <c r="I22" s="154"/>
      <c r="J22" s="155"/>
      <c r="K22" s="92">
        <f t="shared" si="6"/>
        <v>0</v>
      </c>
      <c r="L22" s="161"/>
      <c r="M22" s="92">
        <f t="shared" si="7"/>
        <v>0</v>
      </c>
      <c r="N22" s="77">
        <f t="shared" ref="N22:N23" si="8">K22</f>
        <v>0</v>
      </c>
    </row>
    <row r="23" spans="2:14" ht="60" customHeight="1" x14ac:dyDescent="0.3">
      <c r="B23" s="658"/>
      <c r="C23" s="659"/>
      <c r="D23" s="511"/>
      <c r="E23" s="512"/>
      <c r="F23" s="512"/>
      <c r="G23" s="513"/>
      <c r="H23" s="153"/>
      <c r="I23" s="154"/>
      <c r="J23" s="155"/>
      <c r="K23" s="92">
        <f t="shared" si="6"/>
        <v>0</v>
      </c>
      <c r="L23" s="161"/>
      <c r="M23" s="92">
        <f t="shared" si="7"/>
        <v>0</v>
      </c>
      <c r="N23" s="77">
        <f t="shared" si="8"/>
        <v>0</v>
      </c>
    </row>
    <row r="24" spans="2:14" ht="18" customHeight="1" x14ac:dyDescent="0.25">
      <c r="B24" s="600" t="s">
        <v>344</v>
      </c>
      <c r="C24" s="600"/>
      <c r="D24" s="600"/>
      <c r="E24" s="600"/>
      <c r="F24" s="600"/>
      <c r="G24" s="600"/>
      <c r="H24" s="600"/>
      <c r="I24" s="600"/>
      <c r="J24" s="600"/>
      <c r="K24" s="113">
        <f>SUM(K21:K23)</f>
        <v>0</v>
      </c>
      <c r="L24" s="240"/>
      <c r="M24" s="113">
        <f>SUM(M21:M23)</f>
        <v>0</v>
      </c>
      <c r="N24" s="115">
        <f>N21+N22+N23</f>
        <v>0</v>
      </c>
    </row>
    <row r="25" spans="2:14" ht="15.75" x14ac:dyDescent="0.25">
      <c r="B25" s="740" t="s">
        <v>317</v>
      </c>
      <c r="C25" s="741"/>
      <c r="D25" s="741"/>
      <c r="E25" s="741"/>
      <c r="F25" s="741"/>
      <c r="G25" s="741"/>
      <c r="H25" s="741"/>
      <c r="I25" s="741"/>
      <c r="J25" s="741"/>
      <c r="K25" s="741"/>
      <c r="L25" s="741"/>
      <c r="M25" s="741"/>
      <c r="N25" s="742"/>
    </row>
    <row r="26" spans="2:14" ht="15.6" customHeight="1" x14ac:dyDescent="0.25">
      <c r="B26" s="768" t="s">
        <v>329</v>
      </c>
      <c r="C26" s="768"/>
      <c r="D26" s="769" t="s">
        <v>328</v>
      </c>
      <c r="E26" s="770"/>
      <c r="F26" s="770"/>
      <c r="G26" s="770"/>
      <c r="H26" s="770"/>
      <c r="I26" s="770"/>
      <c r="J26" s="770"/>
      <c r="K26" s="770"/>
      <c r="L26" s="770"/>
      <c r="M26" s="771"/>
      <c r="N26" s="248" t="s">
        <v>298</v>
      </c>
    </row>
    <row r="27" spans="2:14" ht="24.95" customHeight="1" x14ac:dyDescent="0.3">
      <c r="B27" s="457"/>
      <c r="C27" s="457"/>
      <c r="D27" s="474"/>
      <c r="E27" s="476"/>
      <c r="F27" s="476"/>
      <c r="G27" s="476"/>
      <c r="H27" s="476"/>
      <c r="I27" s="476"/>
      <c r="J27" s="476"/>
      <c r="K27" s="476"/>
      <c r="L27" s="476"/>
      <c r="M27" s="475"/>
      <c r="N27" s="162"/>
    </row>
    <row r="28" spans="2:14" ht="24.95" customHeight="1" x14ac:dyDescent="0.3">
      <c r="B28" s="457"/>
      <c r="C28" s="457"/>
      <c r="D28" s="474"/>
      <c r="E28" s="476"/>
      <c r="F28" s="476"/>
      <c r="G28" s="476"/>
      <c r="H28" s="476"/>
      <c r="I28" s="476"/>
      <c r="J28" s="476"/>
      <c r="K28" s="476"/>
      <c r="L28" s="476"/>
      <c r="M28" s="475"/>
      <c r="N28" s="162"/>
    </row>
    <row r="29" spans="2:14" ht="18.600000000000001" customHeight="1" x14ac:dyDescent="0.25">
      <c r="B29" s="597" t="s">
        <v>304</v>
      </c>
      <c r="C29" s="598"/>
      <c r="D29" s="598"/>
      <c r="E29" s="598"/>
      <c r="F29" s="598"/>
      <c r="G29" s="598"/>
      <c r="H29" s="598"/>
      <c r="I29" s="598"/>
      <c r="J29" s="598"/>
      <c r="K29" s="598"/>
      <c r="L29" s="598"/>
      <c r="M29" s="599"/>
      <c r="N29" s="115">
        <f>N27+N28</f>
        <v>0</v>
      </c>
    </row>
    <row r="30" spans="2:14" ht="15.75" x14ac:dyDescent="0.25">
      <c r="B30" s="740" t="s">
        <v>318</v>
      </c>
      <c r="C30" s="741"/>
      <c r="D30" s="741"/>
      <c r="E30" s="741"/>
      <c r="F30" s="741"/>
      <c r="G30" s="741"/>
      <c r="H30" s="741"/>
      <c r="I30" s="741"/>
      <c r="J30" s="741"/>
      <c r="K30" s="741"/>
      <c r="L30" s="741"/>
      <c r="M30" s="741"/>
      <c r="N30" s="742"/>
    </row>
    <row r="31" spans="2:14" ht="15.6" customHeight="1" x14ac:dyDescent="0.25">
      <c r="B31" s="754"/>
      <c r="C31" s="755"/>
      <c r="D31" s="755" t="s">
        <v>302</v>
      </c>
      <c r="E31" s="755"/>
      <c r="F31" s="755"/>
      <c r="G31" s="755"/>
      <c r="H31" s="755"/>
      <c r="I31" s="755"/>
      <c r="J31" s="755"/>
      <c r="K31" s="755"/>
      <c r="L31" s="755"/>
      <c r="M31" s="756"/>
      <c r="N31" s="248" t="s">
        <v>303</v>
      </c>
    </row>
    <row r="32" spans="2:14" ht="39.950000000000003" customHeight="1" x14ac:dyDescent="0.3">
      <c r="B32" s="375" t="s">
        <v>330</v>
      </c>
      <c r="C32" s="375"/>
      <c r="D32" s="511"/>
      <c r="E32" s="512"/>
      <c r="F32" s="512"/>
      <c r="G32" s="512"/>
      <c r="H32" s="512"/>
      <c r="I32" s="512"/>
      <c r="J32" s="512"/>
      <c r="K32" s="512"/>
      <c r="L32" s="512"/>
      <c r="M32" s="513"/>
      <c r="N32" s="78">
        <f>M9</f>
        <v>0</v>
      </c>
    </row>
    <row r="33" spans="2:14" ht="39.950000000000003" customHeight="1" x14ac:dyDescent="0.3">
      <c r="B33" s="415" t="s">
        <v>331</v>
      </c>
      <c r="C33" s="415"/>
      <c r="D33" s="511"/>
      <c r="E33" s="512"/>
      <c r="F33" s="512"/>
      <c r="G33" s="512"/>
      <c r="H33" s="512"/>
      <c r="I33" s="512"/>
      <c r="J33" s="512"/>
      <c r="K33" s="512"/>
      <c r="L33" s="512"/>
      <c r="M33" s="513"/>
      <c r="N33" s="78">
        <f>M18</f>
        <v>0</v>
      </c>
    </row>
    <row r="34" spans="2:14" ht="39.950000000000003" customHeight="1" x14ac:dyDescent="0.3">
      <c r="B34" s="375" t="s">
        <v>332</v>
      </c>
      <c r="C34" s="375"/>
      <c r="D34" s="511"/>
      <c r="E34" s="512"/>
      <c r="F34" s="512"/>
      <c r="G34" s="512"/>
      <c r="H34" s="512"/>
      <c r="I34" s="512"/>
      <c r="J34" s="512"/>
      <c r="K34" s="512"/>
      <c r="L34" s="512"/>
      <c r="M34" s="513"/>
      <c r="N34" s="78">
        <f>M24</f>
        <v>0</v>
      </c>
    </row>
    <row r="35" spans="2:14" ht="18" customHeight="1" x14ac:dyDescent="0.25">
      <c r="B35" s="585" t="s">
        <v>309</v>
      </c>
      <c r="C35" s="585"/>
      <c r="D35" s="585"/>
      <c r="E35" s="585"/>
      <c r="F35" s="585"/>
      <c r="G35" s="585"/>
      <c r="H35" s="585"/>
      <c r="I35" s="585"/>
      <c r="J35" s="585"/>
      <c r="K35" s="585"/>
      <c r="L35" s="585"/>
      <c r="M35" s="585"/>
      <c r="N35" s="116">
        <f>SUM(N32:N34)</f>
        <v>0</v>
      </c>
    </row>
    <row r="36" spans="2:14" ht="15.75" x14ac:dyDescent="0.25">
      <c r="B36" s="762" t="s">
        <v>319</v>
      </c>
      <c r="C36" s="763"/>
      <c r="D36" s="763"/>
      <c r="E36" s="763"/>
      <c r="F36" s="763"/>
      <c r="G36" s="763"/>
      <c r="H36" s="763"/>
      <c r="I36" s="763"/>
      <c r="J36" s="763"/>
      <c r="K36" s="763"/>
      <c r="L36" s="763"/>
      <c r="M36" s="763"/>
      <c r="N36" s="764"/>
    </row>
    <row r="37" spans="2:14" ht="16.350000000000001" customHeight="1" x14ac:dyDescent="0.3">
      <c r="B37" s="765" t="s">
        <v>305</v>
      </c>
      <c r="C37" s="766"/>
      <c r="D37" s="767" t="s">
        <v>306</v>
      </c>
      <c r="E37" s="752"/>
      <c r="F37" s="752"/>
      <c r="G37" s="752"/>
      <c r="H37" s="752"/>
      <c r="I37" s="752"/>
      <c r="J37" s="752"/>
      <c r="K37" s="753"/>
      <c r="L37" s="250" t="s">
        <v>307</v>
      </c>
      <c r="M37" s="251" t="s">
        <v>308</v>
      </c>
      <c r="N37" s="248" t="s">
        <v>298</v>
      </c>
    </row>
    <row r="38" spans="2:14" ht="39.950000000000003" customHeight="1" x14ac:dyDescent="0.3">
      <c r="B38" s="560"/>
      <c r="C38" s="560"/>
      <c r="D38" s="591"/>
      <c r="E38" s="592"/>
      <c r="F38" s="592"/>
      <c r="G38" s="592"/>
      <c r="H38" s="592"/>
      <c r="I38" s="592"/>
      <c r="J38" s="592"/>
      <c r="K38" s="593"/>
      <c r="L38" s="163"/>
      <c r="M38" s="164"/>
      <c r="N38" s="244"/>
    </row>
    <row r="39" spans="2:14" ht="39.950000000000003" customHeight="1" x14ac:dyDescent="0.3">
      <c r="B39" s="761"/>
      <c r="C39" s="761"/>
      <c r="D39" s="511"/>
      <c r="E39" s="512"/>
      <c r="F39" s="512"/>
      <c r="G39" s="512"/>
      <c r="H39" s="512"/>
      <c r="I39" s="512"/>
      <c r="J39" s="512"/>
      <c r="K39" s="513"/>
      <c r="L39" s="165"/>
      <c r="M39" s="166"/>
      <c r="N39" s="244"/>
    </row>
    <row r="40" spans="2:14" ht="18.600000000000001" customHeight="1" x14ac:dyDescent="0.25">
      <c r="B40" s="587" t="s">
        <v>311</v>
      </c>
      <c r="C40" s="587"/>
      <c r="D40" s="587"/>
      <c r="E40" s="587"/>
      <c r="F40" s="587"/>
      <c r="G40" s="587"/>
      <c r="H40" s="587"/>
      <c r="I40" s="587"/>
      <c r="J40" s="587"/>
      <c r="K40" s="587"/>
      <c r="L40" s="587"/>
      <c r="M40" s="587"/>
      <c r="N40" s="110">
        <f>SUM(N38:N39)</f>
        <v>0</v>
      </c>
    </row>
    <row r="41" spans="2:14" ht="15.75" x14ac:dyDescent="0.25">
      <c r="B41" s="762" t="s">
        <v>320</v>
      </c>
      <c r="C41" s="763"/>
      <c r="D41" s="763"/>
      <c r="E41" s="763"/>
      <c r="F41" s="763"/>
      <c r="G41" s="763"/>
      <c r="H41" s="763"/>
      <c r="I41" s="763"/>
      <c r="J41" s="763"/>
      <c r="K41" s="763"/>
      <c r="L41" s="763"/>
      <c r="M41" s="763"/>
      <c r="N41" s="764"/>
    </row>
    <row r="42" spans="2:14" ht="15.6" customHeight="1" x14ac:dyDescent="0.3">
      <c r="B42" s="759" t="s">
        <v>305</v>
      </c>
      <c r="C42" s="759"/>
      <c r="D42" s="749" t="s">
        <v>310</v>
      </c>
      <c r="E42" s="760"/>
      <c r="F42" s="760"/>
      <c r="G42" s="760"/>
      <c r="H42" s="760"/>
      <c r="I42" s="760"/>
      <c r="J42" s="760"/>
      <c r="K42" s="760"/>
      <c r="L42" s="760"/>
      <c r="M42" s="750"/>
      <c r="N42" s="248" t="s">
        <v>298</v>
      </c>
    </row>
    <row r="43" spans="2:14" ht="39.950000000000003" customHeight="1" x14ac:dyDescent="0.3">
      <c r="B43" s="560"/>
      <c r="C43" s="560"/>
      <c r="D43" s="560"/>
      <c r="E43" s="560"/>
      <c r="F43" s="560"/>
      <c r="G43" s="560"/>
      <c r="H43" s="560"/>
      <c r="I43" s="560"/>
      <c r="J43" s="560"/>
      <c r="K43" s="560"/>
      <c r="L43" s="560"/>
      <c r="M43" s="560"/>
      <c r="N43" s="244"/>
    </row>
    <row r="44" spans="2:14" ht="39.950000000000003" customHeight="1" x14ac:dyDescent="0.3">
      <c r="B44" s="560"/>
      <c r="C44" s="560"/>
      <c r="D44" s="560"/>
      <c r="E44" s="560"/>
      <c r="F44" s="560"/>
      <c r="G44" s="560"/>
      <c r="H44" s="560"/>
      <c r="I44" s="560"/>
      <c r="J44" s="560"/>
      <c r="K44" s="560"/>
      <c r="L44" s="560"/>
      <c r="M44" s="560"/>
      <c r="N44" s="244"/>
    </row>
    <row r="45" spans="2:14" ht="39.950000000000003" customHeight="1" x14ac:dyDescent="0.3">
      <c r="B45" s="560"/>
      <c r="C45" s="560"/>
      <c r="D45" s="560"/>
      <c r="E45" s="560"/>
      <c r="F45" s="560"/>
      <c r="G45" s="560"/>
      <c r="H45" s="560"/>
      <c r="I45" s="560"/>
      <c r="J45" s="560"/>
      <c r="K45" s="560"/>
      <c r="L45" s="560"/>
      <c r="M45" s="560"/>
      <c r="N45" s="244"/>
    </row>
    <row r="46" spans="2:14" ht="39.950000000000003" customHeight="1" x14ac:dyDescent="0.3">
      <c r="B46" s="560"/>
      <c r="C46" s="560"/>
      <c r="D46" s="560"/>
      <c r="E46" s="560"/>
      <c r="F46" s="560"/>
      <c r="G46" s="560"/>
      <c r="H46" s="560"/>
      <c r="I46" s="560"/>
      <c r="J46" s="560"/>
      <c r="K46" s="560"/>
      <c r="L46" s="560"/>
      <c r="M46" s="560"/>
      <c r="N46" s="244"/>
    </row>
    <row r="47" spans="2:14" ht="18.600000000000001" customHeight="1" x14ac:dyDescent="0.25">
      <c r="B47" s="585" t="s">
        <v>313</v>
      </c>
      <c r="C47" s="585"/>
      <c r="D47" s="585"/>
      <c r="E47" s="585"/>
      <c r="F47" s="585"/>
      <c r="G47" s="585"/>
      <c r="H47" s="585"/>
      <c r="I47" s="585"/>
      <c r="J47" s="585"/>
      <c r="K47" s="585"/>
      <c r="L47" s="585"/>
      <c r="M47" s="585"/>
      <c r="N47" s="110">
        <f>SUM(N43:N46)</f>
        <v>0</v>
      </c>
    </row>
    <row r="48" spans="2:14" ht="15.75" x14ac:dyDescent="0.25">
      <c r="B48" s="740" t="s">
        <v>321</v>
      </c>
      <c r="C48" s="741"/>
      <c r="D48" s="741"/>
      <c r="E48" s="741"/>
      <c r="F48" s="741"/>
      <c r="G48" s="741"/>
      <c r="H48" s="741"/>
      <c r="I48" s="741"/>
      <c r="J48" s="741"/>
      <c r="K48" s="741"/>
      <c r="L48" s="741"/>
      <c r="M48" s="741"/>
      <c r="N48" s="742"/>
    </row>
    <row r="49" spans="2:14" ht="17.100000000000001" customHeight="1" x14ac:dyDescent="0.25">
      <c r="B49" s="754" t="s">
        <v>335</v>
      </c>
      <c r="C49" s="755"/>
      <c r="D49" s="755"/>
      <c r="E49" s="755"/>
      <c r="F49" s="755"/>
      <c r="G49" s="756"/>
      <c r="H49" s="757" t="s">
        <v>333</v>
      </c>
      <c r="I49" s="758"/>
      <c r="J49" s="757" t="s">
        <v>334</v>
      </c>
      <c r="K49" s="758"/>
      <c r="L49" s="249" t="s">
        <v>312</v>
      </c>
      <c r="M49" s="249" t="s">
        <v>308</v>
      </c>
      <c r="N49" s="248" t="s">
        <v>303</v>
      </c>
    </row>
    <row r="50" spans="2:14" ht="39.950000000000003" customHeight="1" x14ac:dyDescent="0.3">
      <c r="B50" s="365"/>
      <c r="C50" s="365"/>
      <c r="D50" s="365"/>
      <c r="E50" s="365"/>
      <c r="F50" s="365"/>
      <c r="G50" s="365"/>
      <c r="H50" s="556"/>
      <c r="I50" s="556"/>
      <c r="J50" s="556"/>
      <c r="K50" s="556"/>
      <c r="L50" s="169"/>
      <c r="M50" s="170"/>
      <c r="N50" s="167"/>
    </row>
    <row r="51" spans="2:14" ht="39.950000000000003" customHeight="1" x14ac:dyDescent="0.3">
      <c r="B51" s="365"/>
      <c r="C51" s="365"/>
      <c r="D51" s="365"/>
      <c r="E51" s="365"/>
      <c r="F51" s="365"/>
      <c r="G51" s="365"/>
      <c r="H51" s="556"/>
      <c r="I51" s="556"/>
      <c r="J51" s="556"/>
      <c r="K51" s="556"/>
      <c r="L51" s="169"/>
      <c r="M51" s="170"/>
      <c r="N51" s="167"/>
    </row>
    <row r="52" spans="2:14" ht="39.950000000000003" customHeight="1" x14ac:dyDescent="0.3">
      <c r="B52" s="365"/>
      <c r="C52" s="365"/>
      <c r="D52" s="365"/>
      <c r="E52" s="365"/>
      <c r="F52" s="365"/>
      <c r="G52" s="365"/>
      <c r="H52" s="556"/>
      <c r="I52" s="556"/>
      <c r="J52" s="556"/>
      <c r="K52" s="556"/>
      <c r="L52" s="169"/>
      <c r="M52" s="170"/>
      <c r="N52" s="167"/>
    </row>
    <row r="53" spans="2:14" ht="39.950000000000003" customHeight="1" x14ac:dyDescent="0.3">
      <c r="B53" s="365"/>
      <c r="C53" s="365"/>
      <c r="D53" s="365"/>
      <c r="E53" s="365"/>
      <c r="F53" s="365"/>
      <c r="G53" s="365"/>
      <c r="H53" s="556"/>
      <c r="I53" s="556"/>
      <c r="J53" s="556"/>
      <c r="K53" s="556"/>
      <c r="L53" s="169"/>
      <c r="M53" s="170"/>
      <c r="N53" s="167"/>
    </row>
    <row r="54" spans="2:14" ht="18.600000000000001" customHeight="1" x14ac:dyDescent="0.25">
      <c r="B54" s="585" t="s">
        <v>315</v>
      </c>
      <c r="C54" s="585"/>
      <c r="D54" s="585"/>
      <c r="E54" s="585"/>
      <c r="F54" s="585"/>
      <c r="G54" s="585"/>
      <c r="H54" s="585"/>
      <c r="I54" s="585"/>
      <c r="J54" s="585"/>
      <c r="K54" s="585"/>
      <c r="L54" s="585"/>
      <c r="M54" s="585"/>
      <c r="N54" s="110">
        <f>SUM(N50:N53)</f>
        <v>0</v>
      </c>
    </row>
    <row r="55" spans="2:14" ht="15.75" x14ac:dyDescent="0.25">
      <c r="B55" s="740" t="s">
        <v>322</v>
      </c>
      <c r="C55" s="741"/>
      <c r="D55" s="741"/>
      <c r="E55" s="741"/>
      <c r="F55" s="741"/>
      <c r="G55" s="741"/>
      <c r="H55" s="741"/>
      <c r="I55" s="741"/>
      <c r="J55" s="741"/>
      <c r="K55" s="741"/>
      <c r="L55" s="741"/>
      <c r="M55" s="741"/>
      <c r="N55" s="742"/>
    </row>
    <row r="56" spans="2:14" ht="15" customHeight="1" x14ac:dyDescent="0.3">
      <c r="B56" s="751" t="s">
        <v>336</v>
      </c>
      <c r="C56" s="751"/>
      <c r="D56" s="752" t="s">
        <v>314</v>
      </c>
      <c r="E56" s="752"/>
      <c r="F56" s="752"/>
      <c r="G56" s="752"/>
      <c r="H56" s="752"/>
      <c r="I56" s="752"/>
      <c r="J56" s="752"/>
      <c r="K56" s="752"/>
      <c r="L56" s="752"/>
      <c r="M56" s="753"/>
      <c r="N56" s="248" t="s">
        <v>298</v>
      </c>
    </row>
    <row r="57" spans="2:14" ht="39.950000000000003" customHeight="1" x14ac:dyDescent="0.3">
      <c r="B57" s="560"/>
      <c r="C57" s="560"/>
      <c r="D57" s="560"/>
      <c r="E57" s="560"/>
      <c r="F57" s="560"/>
      <c r="G57" s="560"/>
      <c r="H57" s="560"/>
      <c r="I57" s="560"/>
      <c r="J57" s="560"/>
      <c r="K57" s="560"/>
      <c r="L57" s="560"/>
      <c r="M57" s="560"/>
      <c r="N57" s="171"/>
    </row>
    <row r="58" spans="2:14" ht="39.950000000000003" customHeight="1" x14ac:dyDescent="0.3">
      <c r="B58" s="560"/>
      <c r="C58" s="560"/>
      <c r="D58" s="560"/>
      <c r="E58" s="560"/>
      <c r="F58" s="560"/>
      <c r="G58" s="560"/>
      <c r="H58" s="560"/>
      <c r="I58" s="560"/>
      <c r="J58" s="560"/>
      <c r="K58" s="560"/>
      <c r="L58" s="560"/>
      <c r="M58" s="560"/>
      <c r="N58" s="171"/>
    </row>
    <row r="59" spans="2:14" ht="39.950000000000003" customHeight="1" x14ac:dyDescent="0.3">
      <c r="B59" s="560"/>
      <c r="C59" s="560"/>
      <c r="D59" s="560"/>
      <c r="E59" s="560"/>
      <c r="F59" s="560"/>
      <c r="G59" s="560"/>
      <c r="H59" s="560"/>
      <c r="I59" s="560"/>
      <c r="J59" s="560"/>
      <c r="K59" s="560"/>
      <c r="L59" s="560"/>
      <c r="M59" s="560"/>
      <c r="N59" s="171"/>
    </row>
    <row r="60" spans="2:14" ht="18.95" customHeight="1" x14ac:dyDescent="0.25">
      <c r="B60" s="585" t="s">
        <v>337</v>
      </c>
      <c r="C60" s="585"/>
      <c r="D60" s="585"/>
      <c r="E60" s="585"/>
      <c r="F60" s="585"/>
      <c r="G60" s="585"/>
      <c r="H60" s="585"/>
      <c r="I60" s="585"/>
      <c r="J60" s="585"/>
      <c r="K60" s="585"/>
      <c r="L60" s="585"/>
      <c r="M60" s="585"/>
      <c r="N60" s="117">
        <f>SUM(N57:N59)</f>
        <v>0</v>
      </c>
    </row>
    <row r="61" spans="2:14" ht="15.75" x14ac:dyDescent="0.25">
      <c r="B61" s="740" t="s">
        <v>323</v>
      </c>
      <c r="C61" s="741"/>
      <c r="D61" s="741"/>
      <c r="E61" s="741"/>
      <c r="F61" s="741"/>
      <c r="G61" s="741"/>
      <c r="H61" s="741"/>
      <c r="I61" s="741"/>
      <c r="J61" s="741"/>
      <c r="K61" s="741"/>
      <c r="L61" s="741"/>
      <c r="M61" s="741"/>
      <c r="N61" s="742"/>
    </row>
    <row r="62" spans="2:14" ht="16.5" x14ac:dyDescent="0.3">
      <c r="B62" s="481"/>
      <c r="C62" s="482"/>
      <c r="D62" s="482"/>
      <c r="E62" s="482"/>
      <c r="F62" s="482"/>
      <c r="G62" s="482"/>
      <c r="H62" s="482"/>
      <c r="I62" s="483"/>
      <c r="J62" s="749" t="s">
        <v>74</v>
      </c>
      <c r="K62" s="750"/>
      <c r="L62" s="749" t="s">
        <v>339</v>
      </c>
      <c r="M62" s="750"/>
      <c r="N62" s="248" t="s">
        <v>303</v>
      </c>
    </row>
    <row r="63" spans="2:14" ht="18" customHeight="1" x14ac:dyDescent="0.3">
      <c r="B63" s="484"/>
      <c r="C63" s="485"/>
      <c r="D63" s="485"/>
      <c r="E63" s="485"/>
      <c r="F63" s="485"/>
      <c r="G63" s="485"/>
      <c r="H63" s="485"/>
      <c r="I63" s="486"/>
      <c r="J63" s="354"/>
      <c r="K63" s="355"/>
      <c r="L63" s="354"/>
      <c r="M63" s="355"/>
      <c r="N63" s="234"/>
    </row>
    <row r="64" spans="2:14" ht="15.75" x14ac:dyDescent="0.25">
      <c r="B64" s="740" t="s">
        <v>324</v>
      </c>
      <c r="C64" s="741"/>
      <c r="D64" s="741"/>
      <c r="E64" s="741"/>
      <c r="F64" s="741"/>
      <c r="G64" s="741"/>
      <c r="H64" s="741"/>
      <c r="I64" s="741"/>
      <c r="J64" s="741"/>
      <c r="K64" s="741"/>
      <c r="L64" s="741"/>
      <c r="M64" s="741"/>
      <c r="N64" s="742"/>
    </row>
    <row r="65" spans="2:14" ht="15.6" customHeight="1" x14ac:dyDescent="0.3">
      <c r="B65" s="743" t="s">
        <v>340</v>
      </c>
      <c r="C65" s="744"/>
      <c r="D65" s="744"/>
      <c r="E65" s="744"/>
      <c r="F65" s="744"/>
      <c r="G65" s="744"/>
      <c r="H65" s="744"/>
      <c r="I65" s="744"/>
      <c r="J65" s="744"/>
      <c r="K65" s="744"/>
      <c r="L65" s="744"/>
      <c r="M65" s="745"/>
      <c r="N65" s="247" t="s">
        <v>303</v>
      </c>
    </row>
    <row r="66" spans="2:14" ht="24.95" customHeight="1" x14ac:dyDescent="0.3">
      <c r="B66" s="366"/>
      <c r="C66" s="367"/>
      <c r="D66" s="367"/>
      <c r="E66" s="367"/>
      <c r="F66" s="367"/>
      <c r="G66" s="367"/>
      <c r="H66" s="367"/>
      <c r="I66" s="367"/>
      <c r="J66" s="367"/>
      <c r="K66" s="367"/>
      <c r="L66" s="367"/>
      <c r="M66" s="368"/>
      <c r="N66" s="271"/>
    </row>
    <row r="67" spans="2:14" ht="24.95" customHeight="1" x14ac:dyDescent="0.3">
      <c r="B67" s="365"/>
      <c r="C67" s="365"/>
      <c r="D67" s="365"/>
      <c r="E67" s="365"/>
      <c r="F67" s="365"/>
      <c r="G67" s="365"/>
      <c r="H67" s="365"/>
      <c r="I67" s="365"/>
      <c r="J67" s="365"/>
      <c r="K67" s="365"/>
      <c r="L67" s="365"/>
      <c r="M67" s="365"/>
      <c r="N67" s="171"/>
    </row>
    <row r="68" spans="2:14" ht="18" customHeight="1" x14ac:dyDescent="0.25">
      <c r="B68" s="585" t="s">
        <v>341</v>
      </c>
      <c r="C68" s="585"/>
      <c r="D68" s="585"/>
      <c r="E68" s="585"/>
      <c r="F68" s="585"/>
      <c r="G68" s="585"/>
      <c r="H68" s="585"/>
      <c r="I68" s="585"/>
      <c r="J68" s="585"/>
      <c r="K68" s="585"/>
      <c r="L68" s="585"/>
      <c r="M68" s="585"/>
      <c r="N68" s="117">
        <f>SUM(N66:N67)</f>
        <v>0</v>
      </c>
    </row>
    <row r="69" spans="2:14" ht="22.7" customHeight="1" x14ac:dyDescent="0.25">
      <c r="B69" s="746" t="s">
        <v>316</v>
      </c>
      <c r="C69" s="747"/>
      <c r="D69" s="747"/>
      <c r="E69" s="747"/>
      <c r="F69" s="747"/>
      <c r="G69" s="747"/>
      <c r="H69" s="747"/>
      <c r="I69" s="747"/>
      <c r="J69" s="747"/>
      <c r="K69" s="747"/>
      <c r="L69" s="747"/>
      <c r="M69" s="748"/>
      <c r="N69" s="254">
        <f>SUM(N68+N63+N60+N54+N47+N40+N35+N29+N24+N18+N9)</f>
        <v>0</v>
      </c>
    </row>
  </sheetData>
  <sheetProtection algorithmName="SHA-512" hashValue="8Zxw2E9sSOUT76NKqdp7Z3PnpSCr4ekUEHjaTjGn+/ObYkKOBBLxOL9WiOlikQNkuxB91R8YSfSkJ+0JEWvxtQ==" saltValue="lwIHjIxZ9+jI2EjpZCx3Ng==" spinCount="100000" sheet="1" formatCells="0" formatRows="0" insertRows="0" deleteRows="0" selectLockedCells="1"/>
  <mergeCells count="117">
    <mergeCell ref="B1:N1"/>
    <mergeCell ref="B2:C2"/>
    <mergeCell ref="D2:N2"/>
    <mergeCell ref="B3:N3"/>
    <mergeCell ref="B4:N4"/>
    <mergeCell ref="B5:C5"/>
    <mergeCell ref="D5:G5"/>
    <mergeCell ref="B9:J9"/>
    <mergeCell ref="B10:N10"/>
    <mergeCell ref="B11:C11"/>
    <mergeCell ref="D11:G11"/>
    <mergeCell ref="B12:C12"/>
    <mergeCell ref="D12:G12"/>
    <mergeCell ref="B6:C6"/>
    <mergeCell ref="D6:G6"/>
    <mergeCell ref="B7:C7"/>
    <mergeCell ref="D7:G7"/>
    <mergeCell ref="B8:C8"/>
    <mergeCell ref="D8:G8"/>
    <mergeCell ref="B16:C16"/>
    <mergeCell ref="D16:G16"/>
    <mergeCell ref="B17:C17"/>
    <mergeCell ref="D17:G17"/>
    <mergeCell ref="B18:J18"/>
    <mergeCell ref="B19:N19"/>
    <mergeCell ref="B13:C13"/>
    <mergeCell ref="D13:G13"/>
    <mergeCell ref="B14:C14"/>
    <mergeCell ref="D14:G14"/>
    <mergeCell ref="B15:C15"/>
    <mergeCell ref="D15:G15"/>
    <mergeCell ref="B23:C23"/>
    <mergeCell ref="D23:G23"/>
    <mergeCell ref="B24:J24"/>
    <mergeCell ref="B25:N25"/>
    <mergeCell ref="B26:C26"/>
    <mergeCell ref="D26:M26"/>
    <mergeCell ref="B20:C20"/>
    <mergeCell ref="D20:G20"/>
    <mergeCell ref="B21:C21"/>
    <mergeCell ref="D21:G21"/>
    <mergeCell ref="B22:C22"/>
    <mergeCell ref="D22:G22"/>
    <mergeCell ref="B31:C31"/>
    <mergeCell ref="D31:M31"/>
    <mergeCell ref="B32:C32"/>
    <mergeCell ref="D32:M32"/>
    <mergeCell ref="B33:C33"/>
    <mergeCell ref="D33:M33"/>
    <mergeCell ref="B27:C27"/>
    <mergeCell ref="D27:M27"/>
    <mergeCell ref="B28:C28"/>
    <mergeCell ref="D28:M28"/>
    <mergeCell ref="B29:M29"/>
    <mergeCell ref="B30:N30"/>
    <mergeCell ref="B38:C38"/>
    <mergeCell ref="D38:K38"/>
    <mergeCell ref="B39:C39"/>
    <mergeCell ref="D39:K39"/>
    <mergeCell ref="B40:M40"/>
    <mergeCell ref="B41:N41"/>
    <mergeCell ref="B34:C34"/>
    <mergeCell ref="D34:M34"/>
    <mergeCell ref="B35:M35"/>
    <mergeCell ref="B36:N36"/>
    <mergeCell ref="B37:C37"/>
    <mergeCell ref="D37:K37"/>
    <mergeCell ref="B45:C45"/>
    <mergeCell ref="D45:M45"/>
    <mergeCell ref="B46:C46"/>
    <mergeCell ref="D46:M46"/>
    <mergeCell ref="B47:M47"/>
    <mergeCell ref="B48:N48"/>
    <mergeCell ref="B42:C42"/>
    <mergeCell ref="D42:M42"/>
    <mergeCell ref="B43:C43"/>
    <mergeCell ref="D43:M43"/>
    <mergeCell ref="B44:C44"/>
    <mergeCell ref="D44:M44"/>
    <mergeCell ref="B51:G51"/>
    <mergeCell ref="H51:I51"/>
    <mergeCell ref="J51:K51"/>
    <mergeCell ref="B52:G52"/>
    <mergeCell ref="H52:I52"/>
    <mergeCell ref="J52:K52"/>
    <mergeCell ref="B49:G49"/>
    <mergeCell ref="H49:I49"/>
    <mergeCell ref="J49:K49"/>
    <mergeCell ref="B50:G50"/>
    <mergeCell ref="H50:I50"/>
    <mergeCell ref="J50:K50"/>
    <mergeCell ref="B57:C57"/>
    <mergeCell ref="D57:M57"/>
    <mergeCell ref="B58:C58"/>
    <mergeCell ref="D58:M58"/>
    <mergeCell ref="B59:C59"/>
    <mergeCell ref="D59:M59"/>
    <mergeCell ref="B53:G53"/>
    <mergeCell ref="H53:I53"/>
    <mergeCell ref="J53:K53"/>
    <mergeCell ref="B54:M54"/>
    <mergeCell ref="B55:N55"/>
    <mergeCell ref="B56:C56"/>
    <mergeCell ref="D56:M56"/>
    <mergeCell ref="B64:N64"/>
    <mergeCell ref="B65:M65"/>
    <mergeCell ref="B66:M66"/>
    <mergeCell ref="B67:M67"/>
    <mergeCell ref="B68:M68"/>
    <mergeCell ref="B69:M69"/>
    <mergeCell ref="B60:M60"/>
    <mergeCell ref="B61:N61"/>
    <mergeCell ref="B62:I63"/>
    <mergeCell ref="J62:K62"/>
    <mergeCell ref="L62:M62"/>
    <mergeCell ref="J63:K63"/>
    <mergeCell ref="L63:M63"/>
  </mergeCells>
  <pageMargins left="0.25" right="0.25" top="0.75" bottom="0.75" header="0.3" footer="0.3"/>
  <pageSetup scale="76" orientation="portrait" r:id="rId1"/>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8" tint="-0.249977111117893"/>
  </sheetPr>
  <dimension ref="B1:N67"/>
  <sheetViews>
    <sheetView topLeftCell="A49" zoomScale="90" zoomScaleNormal="90" zoomScaleSheetLayoutView="90" workbookViewId="0">
      <selection activeCell="L20" sqref="L20"/>
    </sheetView>
  </sheetViews>
  <sheetFormatPr defaultRowHeight="15" x14ac:dyDescent="0.25"/>
  <cols>
    <col min="1" max="1" width="3.5703125" customWidth="1"/>
    <col min="2" max="2" width="7.85546875" customWidth="1"/>
    <col min="3" max="3" width="8.42578125" customWidth="1"/>
    <col min="4" max="4" width="11.85546875" customWidth="1"/>
    <col min="5" max="5" width="12.85546875" customWidth="1"/>
    <col min="6" max="7" width="11.85546875" customWidth="1"/>
    <col min="8" max="9" width="7.85546875" customWidth="1"/>
    <col min="10" max="10" width="6.85546875" customWidth="1"/>
    <col min="11" max="11" width="11.42578125" customWidth="1"/>
    <col min="12" max="12" width="9.140625" customWidth="1"/>
    <col min="13" max="13" width="10.85546875" customWidth="1"/>
    <col min="14" max="14" width="12.85546875" customWidth="1"/>
  </cols>
  <sheetData>
    <row r="1" spans="2:14" ht="29.45" customHeight="1" x14ac:dyDescent="0.25">
      <c r="B1" s="776" t="s">
        <v>438</v>
      </c>
      <c r="C1" s="776"/>
      <c r="D1" s="776"/>
      <c r="E1" s="776"/>
      <c r="F1" s="776"/>
      <c r="G1" s="776"/>
      <c r="H1" s="776"/>
      <c r="I1" s="776"/>
      <c r="J1" s="776"/>
      <c r="K1" s="776"/>
      <c r="L1" s="776"/>
      <c r="M1" s="776"/>
      <c r="N1" s="776"/>
    </row>
    <row r="2" spans="2:14" ht="18" customHeight="1" x14ac:dyDescent="0.3">
      <c r="B2" s="534" t="s">
        <v>372</v>
      </c>
      <c r="C2" s="534"/>
      <c r="D2" s="494"/>
      <c r="E2" s="494"/>
      <c r="F2" s="494"/>
      <c r="G2" s="494"/>
      <c r="H2" s="494"/>
      <c r="I2" s="494"/>
      <c r="J2" s="494"/>
      <c r="K2" s="494"/>
      <c r="L2" s="494"/>
      <c r="M2" s="494"/>
      <c r="N2" s="494"/>
    </row>
    <row r="3" spans="2:14" ht="16.5" x14ac:dyDescent="0.25">
      <c r="B3" s="390"/>
      <c r="C3" s="391"/>
      <c r="D3" s="391"/>
      <c r="E3" s="391"/>
      <c r="F3" s="391"/>
      <c r="G3" s="391"/>
      <c r="H3" s="391"/>
      <c r="I3" s="391"/>
      <c r="J3" s="391"/>
      <c r="K3" s="391"/>
      <c r="L3" s="391"/>
      <c r="M3" s="391"/>
      <c r="N3" s="391"/>
    </row>
    <row r="4" spans="2:14" ht="15.75" x14ac:dyDescent="0.25">
      <c r="B4" s="762" t="s">
        <v>293</v>
      </c>
      <c r="C4" s="763"/>
      <c r="D4" s="763"/>
      <c r="E4" s="763"/>
      <c r="F4" s="763"/>
      <c r="G4" s="763"/>
      <c r="H4" s="763"/>
      <c r="I4" s="763"/>
      <c r="J4" s="763"/>
      <c r="K4" s="763"/>
      <c r="L4" s="763"/>
      <c r="M4" s="763"/>
      <c r="N4" s="764"/>
    </row>
    <row r="5" spans="2:14" ht="21.6" customHeight="1" x14ac:dyDescent="0.25">
      <c r="B5" s="768" t="s">
        <v>294</v>
      </c>
      <c r="C5" s="768"/>
      <c r="D5" s="770" t="s">
        <v>295</v>
      </c>
      <c r="E5" s="770"/>
      <c r="F5" s="770"/>
      <c r="G5" s="771"/>
      <c r="H5" s="248" t="s">
        <v>296</v>
      </c>
      <c r="I5" s="248" t="s">
        <v>297</v>
      </c>
      <c r="J5" s="248" t="s">
        <v>1</v>
      </c>
      <c r="K5" s="248" t="s">
        <v>327</v>
      </c>
      <c r="L5" s="248" t="s">
        <v>34</v>
      </c>
      <c r="M5" s="248" t="s">
        <v>69</v>
      </c>
      <c r="N5" s="248" t="s">
        <v>298</v>
      </c>
    </row>
    <row r="6" spans="2:14" ht="60" customHeight="1" x14ac:dyDescent="0.3">
      <c r="B6" s="774"/>
      <c r="C6" s="775"/>
      <c r="D6" s="365"/>
      <c r="E6" s="365"/>
      <c r="F6" s="365"/>
      <c r="G6" s="365"/>
      <c r="H6" s="150"/>
      <c r="I6" s="151"/>
      <c r="J6" s="152"/>
      <c r="K6" s="92">
        <f>H6*I6</f>
        <v>0</v>
      </c>
      <c r="L6" s="173"/>
      <c r="M6" s="92">
        <f>K6*L6</f>
        <v>0</v>
      </c>
      <c r="N6" s="77">
        <f>K6</f>
        <v>0</v>
      </c>
    </row>
    <row r="7" spans="2:14" ht="60" customHeight="1" x14ac:dyDescent="0.3">
      <c r="B7" s="774"/>
      <c r="C7" s="775"/>
      <c r="D7" s="365"/>
      <c r="E7" s="365"/>
      <c r="F7" s="365"/>
      <c r="G7" s="365"/>
      <c r="H7" s="155"/>
      <c r="I7" s="154"/>
      <c r="J7" s="155"/>
      <c r="K7" s="92">
        <f t="shared" ref="K7:K8" si="0">H7*I7</f>
        <v>0</v>
      </c>
      <c r="L7" s="173"/>
      <c r="M7" s="92">
        <f t="shared" ref="M7:M8" si="1">K7*L7</f>
        <v>0</v>
      </c>
      <c r="N7" s="77">
        <f t="shared" ref="N7:N8" si="2">K7</f>
        <v>0</v>
      </c>
    </row>
    <row r="8" spans="2:14" ht="60" customHeight="1" x14ac:dyDescent="0.3">
      <c r="B8" s="774"/>
      <c r="C8" s="775"/>
      <c r="D8" s="365"/>
      <c r="E8" s="365"/>
      <c r="F8" s="365"/>
      <c r="G8" s="365"/>
      <c r="H8" s="155"/>
      <c r="I8" s="154"/>
      <c r="J8" s="155"/>
      <c r="K8" s="92">
        <f t="shared" si="0"/>
        <v>0</v>
      </c>
      <c r="L8" s="173"/>
      <c r="M8" s="92">
        <f t="shared" si="1"/>
        <v>0</v>
      </c>
      <c r="N8" s="77">
        <f t="shared" si="2"/>
        <v>0</v>
      </c>
    </row>
    <row r="9" spans="2:14" ht="15.75" x14ac:dyDescent="0.25">
      <c r="B9" s="350" t="s">
        <v>342</v>
      </c>
      <c r="C9" s="350"/>
      <c r="D9" s="350"/>
      <c r="E9" s="350"/>
      <c r="F9" s="350"/>
      <c r="G9" s="350"/>
      <c r="H9" s="350"/>
      <c r="I9" s="350"/>
      <c r="J9" s="350"/>
      <c r="K9" s="96">
        <f>SUM(K6:K8)</f>
        <v>0</v>
      </c>
      <c r="L9" s="97"/>
      <c r="M9" s="96">
        <f>SUM(M6:M8)</f>
        <v>0</v>
      </c>
      <c r="N9" s="90">
        <f>SUM(N6:N8)</f>
        <v>0</v>
      </c>
    </row>
    <row r="10" spans="2:14" ht="15.75" x14ac:dyDescent="0.25">
      <c r="B10" s="740" t="s">
        <v>299</v>
      </c>
      <c r="C10" s="741"/>
      <c r="D10" s="741"/>
      <c r="E10" s="741"/>
      <c r="F10" s="741"/>
      <c r="G10" s="741"/>
      <c r="H10" s="741"/>
      <c r="I10" s="741"/>
      <c r="J10" s="741"/>
      <c r="K10" s="741"/>
      <c r="L10" s="741"/>
      <c r="M10" s="741"/>
      <c r="N10" s="742"/>
    </row>
    <row r="11" spans="2:14" ht="24.6" customHeight="1" x14ac:dyDescent="0.25">
      <c r="B11" s="769" t="s">
        <v>294</v>
      </c>
      <c r="C11" s="771"/>
      <c r="D11" s="772" t="s">
        <v>300</v>
      </c>
      <c r="E11" s="772"/>
      <c r="F11" s="772"/>
      <c r="G11" s="772"/>
      <c r="H11" s="248" t="s">
        <v>296</v>
      </c>
      <c r="I11" s="248" t="s">
        <v>297</v>
      </c>
      <c r="J11" s="248" t="s">
        <v>1</v>
      </c>
      <c r="K11" s="248" t="s">
        <v>327</v>
      </c>
      <c r="L11" s="248" t="s">
        <v>34</v>
      </c>
      <c r="M11" s="248" t="s">
        <v>69</v>
      </c>
      <c r="N11" s="248" t="s">
        <v>298</v>
      </c>
    </row>
    <row r="12" spans="2:14" ht="60" customHeight="1" x14ac:dyDescent="0.3">
      <c r="B12" s="725"/>
      <c r="C12" s="726"/>
      <c r="D12" s="365"/>
      <c r="E12" s="365"/>
      <c r="F12" s="365"/>
      <c r="G12" s="365"/>
      <c r="H12" s="150"/>
      <c r="I12" s="151"/>
      <c r="J12" s="152"/>
      <c r="K12" s="92">
        <f t="shared" ref="K12:K16" si="3">H12*I12</f>
        <v>0</v>
      </c>
      <c r="L12" s="159"/>
      <c r="M12" s="92">
        <f t="shared" ref="M12:M16" si="4">K12*L12</f>
        <v>0</v>
      </c>
      <c r="N12" s="77">
        <f>K12</f>
        <v>0</v>
      </c>
    </row>
    <row r="13" spans="2:14" ht="60" customHeight="1" x14ac:dyDescent="0.3">
      <c r="B13" s="725"/>
      <c r="C13" s="726"/>
      <c r="D13" s="365"/>
      <c r="E13" s="365"/>
      <c r="F13" s="365"/>
      <c r="G13" s="365"/>
      <c r="H13" s="153"/>
      <c r="I13" s="154"/>
      <c r="J13" s="155"/>
      <c r="K13" s="92">
        <f t="shared" si="3"/>
        <v>0</v>
      </c>
      <c r="L13" s="160"/>
      <c r="M13" s="92">
        <f t="shared" si="4"/>
        <v>0</v>
      </c>
      <c r="N13" s="77">
        <f t="shared" ref="N13:N16" si="5">K13</f>
        <v>0</v>
      </c>
    </row>
    <row r="14" spans="2:14" ht="60" customHeight="1" x14ac:dyDescent="0.3">
      <c r="B14" s="725"/>
      <c r="C14" s="726"/>
      <c r="D14" s="365"/>
      <c r="E14" s="365"/>
      <c r="F14" s="365"/>
      <c r="G14" s="365"/>
      <c r="H14" s="153"/>
      <c r="I14" s="154"/>
      <c r="J14" s="155"/>
      <c r="K14" s="92">
        <f t="shared" si="3"/>
        <v>0</v>
      </c>
      <c r="L14" s="160"/>
      <c r="M14" s="92">
        <f t="shared" si="4"/>
        <v>0</v>
      </c>
      <c r="N14" s="77">
        <f t="shared" si="5"/>
        <v>0</v>
      </c>
    </row>
    <row r="15" spans="2:14" ht="60" customHeight="1" x14ac:dyDescent="0.3">
      <c r="B15" s="725"/>
      <c r="C15" s="726"/>
      <c r="D15" s="365"/>
      <c r="E15" s="365"/>
      <c r="F15" s="365"/>
      <c r="G15" s="365"/>
      <c r="H15" s="153"/>
      <c r="I15" s="154"/>
      <c r="J15" s="155"/>
      <c r="K15" s="92">
        <f t="shared" si="3"/>
        <v>0</v>
      </c>
      <c r="L15" s="160"/>
      <c r="M15" s="92">
        <f t="shared" si="4"/>
        <v>0</v>
      </c>
      <c r="N15" s="77">
        <f t="shared" si="5"/>
        <v>0</v>
      </c>
    </row>
    <row r="16" spans="2:14" ht="60" customHeight="1" x14ac:dyDescent="0.3">
      <c r="B16" s="471"/>
      <c r="C16" s="471"/>
      <c r="D16" s="366"/>
      <c r="E16" s="367"/>
      <c r="F16" s="367"/>
      <c r="G16" s="368"/>
      <c r="H16" s="153"/>
      <c r="I16" s="154"/>
      <c r="J16" s="155"/>
      <c r="K16" s="92">
        <f t="shared" si="3"/>
        <v>0</v>
      </c>
      <c r="L16" s="160"/>
      <c r="M16" s="92">
        <f t="shared" si="4"/>
        <v>0</v>
      </c>
      <c r="N16" s="77">
        <f t="shared" si="5"/>
        <v>0</v>
      </c>
    </row>
    <row r="17" spans="2:14" ht="15.75" x14ac:dyDescent="0.25">
      <c r="B17" s="350" t="s">
        <v>343</v>
      </c>
      <c r="C17" s="350"/>
      <c r="D17" s="350"/>
      <c r="E17" s="350"/>
      <c r="F17" s="350"/>
      <c r="G17" s="350"/>
      <c r="H17" s="350"/>
      <c r="I17" s="350"/>
      <c r="J17" s="350"/>
      <c r="K17" s="98">
        <f>SUM(K12:K16)</f>
        <v>0</v>
      </c>
      <c r="L17" s="236"/>
      <c r="M17" s="98">
        <f>SUM(M12:M16)</f>
        <v>0</v>
      </c>
      <c r="N17" s="90">
        <f>SUM(N12:N16)</f>
        <v>0</v>
      </c>
    </row>
    <row r="18" spans="2:14" ht="15.75" x14ac:dyDescent="0.25">
      <c r="B18" s="740" t="s">
        <v>301</v>
      </c>
      <c r="C18" s="741"/>
      <c r="D18" s="741"/>
      <c r="E18" s="741"/>
      <c r="F18" s="741"/>
      <c r="G18" s="741"/>
      <c r="H18" s="741"/>
      <c r="I18" s="741"/>
      <c r="J18" s="741"/>
      <c r="K18" s="741"/>
      <c r="L18" s="741"/>
      <c r="M18" s="741"/>
      <c r="N18" s="742"/>
    </row>
    <row r="19" spans="2:14" ht="17.45" customHeight="1" x14ac:dyDescent="0.25">
      <c r="B19" s="768" t="s">
        <v>294</v>
      </c>
      <c r="C19" s="768"/>
      <c r="D19" s="768" t="s">
        <v>295</v>
      </c>
      <c r="E19" s="768"/>
      <c r="F19" s="768"/>
      <c r="G19" s="768"/>
      <c r="H19" s="248" t="s">
        <v>296</v>
      </c>
      <c r="I19" s="248" t="s">
        <v>297</v>
      </c>
      <c r="J19" s="248" t="s">
        <v>1</v>
      </c>
      <c r="K19" s="248" t="s">
        <v>327</v>
      </c>
      <c r="L19" s="248" t="s">
        <v>34</v>
      </c>
      <c r="M19" s="248" t="s">
        <v>69</v>
      </c>
      <c r="N19" s="248" t="s">
        <v>298</v>
      </c>
    </row>
    <row r="20" spans="2:14" ht="60" customHeight="1" x14ac:dyDescent="0.3">
      <c r="B20" s="720"/>
      <c r="C20" s="721"/>
      <c r="D20" s="511"/>
      <c r="E20" s="512"/>
      <c r="F20" s="512"/>
      <c r="G20" s="513"/>
      <c r="H20" s="153"/>
      <c r="I20" s="154"/>
      <c r="J20" s="155"/>
      <c r="K20" s="92">
        <f t="shared" ref="K20:K22" si="6">H20*I20</f>
        <v>0</v>
      </c>
      <c r="L20" s="161"/>
      <c r="M20" s="92">
        <f t="shared" ref="M20:M22" si="7">K20*L20</f>
        <v>0</v>
      </c>
      <c r="N20" s="77">
        <f>K20</f>
        <v>0</v>
      </c>
    </row>
    <row r="21" spans="2:14" ht="60" customHeight="1" x14ac:dyDescent="0.3">
      <c r="B21" s="720"/>
      <c r="C21" s="721"/>
      <c r="D21" s="511"/>
      <c r="E21" s="512"/>
      <c r="F21" s="512"/>
      <c r="G21" s="513"/>
      <c r="H21" s="153"/>
      <c r="I21" s="154"/>
      <c r="J21" s="155"/>
      <c r="K21" s="92">
        <f t="shared" si="6"/>
        <v>0</v>
      </c>
      <c r="L21" s="161"/>
      <c r="M21" s="92">
        <f t="shared" si="7"/>
        <v>0</v>
      </c>
      <c r="N21" s="77">
        <f t="shared" ref="N21:N22" si="8">K21</f>
        <v>0</v>
      </c>
    </row>
    <row r="22" spans="2:14" ht="60" customHeight="1" x14ac:dyDescent="0.3">
      <c r="B22" s="720"/>
      <c r="C22" s="721"/>
      <c r="D22" s="511"/>
      <c r="E22" s="512"/>
      <c r="F22" s="512"/>
      <c r="G22" s="513"/>
      <c r="H22" s="153"/>
      <c r="I22" s="154"/>
      <c r="J22" s="155"/>
      <c r="K22" s="92">
        <f t="shared" si="6"/>
        <v>0</v>
      </c>
      <c r="L22" s="161"/>
      <c r="M22" s="92">
        <f t="shared" si="7"/>
        <v>0</v>
      </c>
      <c r="N22" s="77">
        <f t="shared" si="8"/>
        <v>0</v>
      </c>
    </row>
    <row r="23" spans="2:14" ht="16.5" x14ac:dyDescent="0.25">
      <c r="B23" s="351" t="s">
        <v>344</v>
      </c>
      <c r="C23" s="351"/>
      <c r="D23" s="351"/>
      <c r="E23" s="351"/>
      <c r="F23" s="351"/>
      <c r="G23" s="351"/>
      <c r="H23" s="351"/>
      <c r="I23" s="351"/>
      <c r="J23" s="351"/>
      <c r="K23" s="101">
        <f>SUM(K20:K22)</f>
        <v>0</v>
      </c>
      <c r="L23" s="237"/>
      <c r="M23" s="101">
        <f>SUM(M20:M22)</f>
        <v>0</v>
      </c>
      <c r="N23" s="91">
        <f>N20+N21+N22</f>
        <v>0</v>
      </c>
    </row>
    <row r="24" spans="2:14" ht="15.75" x14ac:dyDescent="0.25">
      <c r="B24" s="740" t="s">
        <v>317</v>
      </c>
      <c r="C24" s="741"/>
      <c r="D24" s="741"/>
      <c r="E24" s="741"/>
      <c r="F24" s="741"/>
      <c r="G24" s="741"/>
      <c r="H24" s="741"/>
      <c r="I24" s="741"/>
      <c r="J24" s="741"/>
      <c r="K24" s="741"/>
      <c r="L24" s="741"/>
      <c r="M24" s="741"/>
      <c r="N24" s="742"/>
    </row>
    <row r="25" spans="2:14" ht="16.5" x14ac:dyDescent="0.25">
      <c r="B25" s="768" t="s">
        <v>329</v>
      </c>
      <c r="C25" s="768"/>
      <c r="D25" s="769" t="s">
        <v>328</v>
      </c>
      <c r="E25" s="770"/>
      <c r="F25" s="770"/>
      <c r="G25" s="770"/>
      <c r="H25" s="770"/>
      <c r="I25" s="770"/>
      <c r="J25" s="770"/>
      <c r="K25" s="770"/>
      <c r="L25" s="770"/>
      <c r="M25" s="771"/>
      <c r="N25" s="248" t="s">
        <v>298</v>
      </c>
    </row>
    <row r="26" spans="2:14" ht="24.95" customHeight="1" x14ac:dyDescent="0.3">
      <c r="B26" s="719"/>
      <c r="C26" s="719"/>
      <c r="D26" s="474"/>
      <c r="E26" s="476"/>
      <c r="F26" s="476"/>
      <c r="G26" s="476"/>
      <c r="H26" s="476"/>
      <c r="I26" s="476"/>
      <c r="J26" s="476"/>
      <c r="K26" s="476"/>
      <c r="L26" s="476"/>
      <c r="M26" s="475"/>
      <c r="N26" s="162"/>
    </row>
    <row r="27" spans="2:14" ht="24.95" customHeight="1" x14ac:dyDescent="0.3">
      <c r="B27" s="719"/>
      <c r="C27" s="719"/>
      <c r="D27" s="474"/>
      <c r="E27" s="476"/>
      <c r="F27" s="476"/>
      <c r="G27" s="476"/>
      <c r="H27" s="476"/>
      <c r="I27" s="476"/>
      <c r="J27" s="476"/>
      <c r="K27" s="476"/>
      <c r="L27" s="476"/>
      <c r="M27" s="475"/>
      <c r="N27" s="162"/>
    </row>
    <row r="28" spans="2:14" ht="16.5" x14ac:dyDescent="0.25">
      <c r="B28" s="411" t="s">
        <v>304</v>
      </c>
      <c r="C28" s="412"/>
      <c r="D28" s="412"/>
      <c r="E28" s="412"/>
      <c r="F28" s="412"/>
      <c r="G28" s="412"/>
      <c r="H28" s="412"/>
      <c r="I28" s="412"/>
      <c r="J28" s="412"/>
      <c r="K28" s="412"/>
      <c r="L28" s="412"/>
      <c r="M28" s="413"/>
      <c r="N28" s="91">
        <f>N26+N27</f>
        <v>0</v>
      </c>
    </row>
    <row r="29" spans="2:14" ht="15.75" x14ac:dyDescent="0.25">
      <c r="B29" s="740" t="s">
        <v>318</v>
      </c>
      <c r="C29" s="741"/>
      <c r="D29" s="741"/>
      <c r="E29" s="741"/>
      <c r="F29" s="741"/>
      <c r="G29" s="741"/>
      <c r="H29" s="741"/>
      <c r="I29" s="741"/>
      <c r="J29" s="741"/>
      <c r="K29" s="741"/>
      <c r="L29" s="741"/>
      <c r="M29" s="741"/>
      <c r="N29" s="742"/>
    </row>
    <row r="30" spans="2:14" ht="16.5" x14ac:dyDescent="0.25">
      <c r="B30" s="754"/>
      <c r="C30" s="755"/>
      <c r="D30" s="755" t="s">
        <v>302</v>
      </c>
      <c r="E30" s="755"/>
      <c r="F30" s="755"/>
      <c r="G30" s="755"/>
      <c r="H30" s="755"/>
      <c r="I30" s="755"/>
      <c r="J30" s="755"/>
      <c r="K30" s="755"/>
      <c r="L30" s="755"/>
      <c r="M30" s="756"/>
      <c r="N30" s="248" t="s">
        <v>303</v>
      </c>
    </row>
    <row r="31" spans="2:14" ht="30" customHeight="1" x14ac:dyDescent="0.3">
      <c r="B31" s="510" t="s">
        <v>330</v>
      </c>
      <c r="C31" s="510"/>
      <c r="D31" s="366"/>
      <c r="E31" s="367"/>
      <c r="F31" s="367"/>
      <c r="G31" s="367"/>
      <c r="H31" s="367"/>
      <c r="I31" s="367"/>
      <c r="J31" s="367"/>
      <c r="K31" s="367"/>
      <c r="L31" s="367"/>
      <c r="M31" s="368"/>
      <c r="N31" s="78">
        <f>M9</f>
        <v>0</v>
      </c>
    </row>
    <row r="32" spans="2:14" ht="30" customHeight="1" x14ac:dyDescent="0.3">
      <c r="B32" s="415" t="s">
        <v>331</v>
      </c>
      <c r="C32" s="415"/>
      <c r="D32" s="366"/>
      <c r="E32" s="367"/>
      <c r="F32" s="367"/>
      <c r="G32" s="367"/>
      <c r="H32" s="367"/>
      <c r="I32" s="367"/>
      <c r="J32" s="367"/>
      <c r="K32" s="367"/>
      <c r="L32" s="367"/>
      <c r="M32" s="368"/>
      <c r="N32" s="78">
        <f>M17</f>
        <v>0</v>
      </c>
    </row>
    <row r="33" spans="2:14" ht="30" customHeight="1" x14ac:dyDescent="0.3">
      <c r="B33" s="510" t="s">
        <v>332</v>
      </c>
      <c r="C33" s="510"/>
      <c r="D33" s="366"/>
      <c r="E33" s="367"/>
      <c r="F33" s="367"/>
      <c r="G33" s="367"/>
      <c r="H33" s="367"/>
      <c r="I33" s="367"/>
      <c r="J33" s="367"/>
      <c r="K33" s="367"/>
      <c r="L33" s="367"/>
      <c r="M33" s="368"/>
      <c r="N33" s="78">
        <f>M23</f>
        <v>0</v>
      </c>
    </row>
    <row r="34" spans="2:14" ht="15.75" x14ac:dyDescent="0.25">
      <c r="B34" s="350" t="s">
        <v>309</v>
      </c>
      <c r="C34" s="350"/>
      <c r="D34" s="350"/>
      <c r="E34" s="350"/>
      <c r="F34" s="350"/>
      <c r="G34" s="350"/>
      <c r="H34" s="350"/>
      <c r="I34" s="350"/>
      <c r="J34" s="350"/>
      <c r="K34" s="350"/>
      <c r="L34" s="350"/>
      <c r="M34" s="350"/>
      <c r="N34" s="93">
        <f>SUM(N31:N33)</f>
        <v>0</v>
      </c>
    </row>
    <row r="35" spans="2:14" ht="15.75" x14ac:dyDescent="0.25">
      <c r="B35" s="762" t="s">
        <v>319</v>
      </c>
      <c r="C35" s="763"/>
      <c r="D35" s="763"/>
      <c r="E35" s="763"/>
      <c r="F35" s="763"/>
      <c r="G35" s="763"/>
      <c r="H35" s="763"/>
      <c r="I35" s="763"/>
      <c r="J35" s="763"/>
      <c r="K35" s="763"/>
      <c r="L35" s="763"/>
      <c r="M35" s="763"/>
      <c r="N35" s="764"/>
    </row>
    <row r="36" spans="2:14" ht="16.5" x14ac:dyDescent="0.3">
      <c r="B36" s="765" t="s">
        <v>305</v>
      </c>
      <c r="C36" s="766"/>
      <c r="D36" s="767" t="s">
        <v>306</v>
      </c>
      <c r="E36" s="752"/>
      <c r="F36" s="752"/>
      <c r="G36" s="752"/>
      <c r="H36" s="752"/>
      <c r="I36" s="752"/>
      <c r="J36" s="752"/>
      <c r="K36" s="753"/>
      <c r="L36" s="250" t="s">
        <v>307</v>
      </c>
      <c r="M36" s="251" t="s">
        <v>308</v>
      </c>
      <c r="N36" s="248" t="s">
        <v>298</v>
      </c>
    </row>
    <row r="37" spans="2:14" ht="30" customHeight="1" x14ac:dyDescent="0.3">
      <c r="B37" s="716"/>
      <c r="C37" s="716"/>
      <c r="D37" s="591"/>
      <c r="E37" s="592"/>
      <c r="F37" s="592"/>
      <c r="G37" s="592"/>
      <c r="H37" s="592"/>
      <c r="I37" s="592"/>
      <c r="J37" s="592"/>
      <c r="K37" s="593"/>
      <c r="L37" s="163"/>
      <c r="M37" s="164"/>
      <c r="N37" s="168"/>
    </row>
    <row r="38" spans="2:14" ht="30" customHeight="1" x14ac:dyDescent="0.3">
      <c r="B38" s="715"/>
      <c r="C38" s="715"/>
      <c r="D38" s="511"/>
      <c r="E38" s="512"/>
      <c r="F38" s="512"/>
      <c r="G38" s="512"/>
      <c r="H38" s="512"/>
      <c r="I38" s="512"/>
      <c r="J38" s="512"/>
      <c r="K38" s="513"/>
      <c r="L38" s="165"/>
      <c r="M38" s="166"/>
      <c r="N38" s="168"/>
    </row>
    <row r="39" spans="2:14" ht="15.75" x14ac:dyDescent="0.25">
      <c r="B39" s="407" t="s">
        <v>311</v>
      </c>
      <c r="C39" s="407"/>
      <c r="D39" s="407"/>
      <c r="E39" s="407"/>
      <c r="F39" s="407"/>
      <c r="G39" s="407"/>
      <c r="H39" s="407"/>
      <c r="I39" s="407"/>
      <c r="J39" s="407"/>
      <c r="K39" s="407"/>
      <c r="L39" s="407"/>
      <c r="M39" s="407"/>
      <c r="N39" s="90">
        <f>SUM(N37:N38)</f>
        <v>0</v>
      </c>
    </row>
    <row r="40" spans="2:14" ht="15.75" x14ac:dyDescent="0.25">
      <c r="B40" s="762" t="s">
        <v>320</v>
      </c>
      <c r="C40" s="763"/>
      <c r="D40" s="763"/>
      <c r="E40" s="763"/>
      <c r="F40" s="763"/>
      <c r="G40" s="763"/>
      <c r="H40" s="763"/>
      <c r="I40" s="763"/>
      <c r="J40" s="763"/>
      <c r="K40" s="763"/>
      <c r="L40" s="763"/>
      <c r="M40" s="763"/>
      <c r="N40" s="764"/>
    </row>
    <row r="41" spans="2:14" ht="16.5" x14ac:dyDescent="0.3">
      <c r="B41" s="759" t="s">
        <v>305</v>
      </c>
      <c r="C41" s="759"/>
      <c r="D41" s="749" t="s">
        <v>310</v>
      </c>
      <c r="E41" s="760"/>
      <c r="F41" s="760"/>
      <c r="G41" s="760"/>
      <c r="H41" s="760"/>
      <c r="I41" s="760"/>
      <c r="J41" s="760"/>
      <c r="K41" s="760"/>
      <c r="L41" s="760"/>
      <c r="M41" s="750"/>
      <c r="N41" s="248" t="s">
        <v>298</v>
      </c>
    </row>
    <row r="42" spans="2:14" ht="39.950000000000003" customHeight="1" x14ac:dyDescent="0.3">
      <c r="B42" s="365"/>
      <c r="C42" s="365"/>
      <c r="D42" s="560"/>
      <c r="E42" s="560"/>
      <c r="F42" s="560"/>
      <c r="G42" s="560"/>
      <c r="H42" s="560"/>
      <c r="I42" s="560"/>
      <c r="J42" s="560"/>
      <c r="K42" s="560"/>
      <c r="L42" s="560"/>
      <c r="M42" s="560"/>
      <c r="N42" s="167"/>
    </row>
    <row r="43" spans="2:14" ht="39.950000000000003" customHeight="1" x14ac:dyDescent="0.3">
      <c r="B43" s="365"/>
      <c r="C43" s="365"/>
      <c r="D43" s="560"/>
      <c r="E43" s="560"/>
      <c r="F43" s="560"/>
      <c r="G43" s="560"/>
      <c r="H43" s="560"/>
      <c r="I43" s="560"/>
      <c r="J43" s="560"/>
      <c r="K43" s="560"/>
      <c r="L43" s="560"/>
      <c r="M43" s="560"/>
      <c r="N43" s="167"/>
    </row>
    <row r="44" spans="2:14" ht="39.950000000000003" customHeight="1" x14ac:dyDescent="0.3">
      <c r="B44" s="365"/>
      <c r="C44" s="365"/>
      <c r="D44" s="560"/>
      <c r="E44" s="560"/>
      <c r="F44" s="560"/>
      <c r="G44" s="560"/>
      <c r="H44" s="560"/>
      <c r="I44" s="560"/>
      <c r="J44" s="560"/>
      <c r="K44" s="560"/>
      <c r="L44" s="560"/>
      <c r="M44" s="560"/>
      <c r="N44" s="167"/>
    </row>
    <row r="45" spans="2:14" ht="39.950000000000003" customHeight="1" x14ac:dyDescent="0.3">
      <c r="B45" s="365"/>
      <c r="C45" s="365"/>
      <c r="D45" s="560"/>
      <c r="E45" s="560"/>
      <c r="F45" s="560"/>
      <c r="G45" s="560"/>
      <c r="H45" s="560"/>
      <c r="I45" s="560"/>
      <c r="J45" s="560"/>
      <c r="K45" s="560"/>
      <c r="L45" s="560"/>
      <c r="M45" s="560"/>
      <c r="N45" s="167"/>
    </row>
    <row r="46" spans="2:14" ht="15.75" x14ac:dyDescent="0.25">
      <c r="B46" s="350" t="s">
        <v>313</v>
      </c>
      <c r="C46" s="350"/>
      <c r="D46" s="350"/>
      <c r="E46" s="350"/>
      <c r="F46" s="350"/>
      <c r="G46" s="350"/>
      <c r="H46" s="350"/>
      <c r="I46" s="350"/>
      <c r="J46" s="350"/>
      <c r="K46" s="350"/>
      <c r="L46" s="350"/>
      <c r="M46" s="350"/>
      <c r="N46" s="90">
        <f>SUM(N42:N45)</f>
        <v>0</v>
      </c>
    </row>
    <row r="47" spans="2:14" ht="15.75" x14ac:dyDescent="0.25">
      <c r="B47" s="740" t="s">
        <v>321</v>
      </c>
      <c r="C47" s="741"/>
      <c r="D47" s="741"/>
      <c r="E47" s="741"/>
      <c r="F47" s="741"/>
      <c r="G47" s="741"/>
      <c r="H47" s="741"/>
      <c r="I47" s="741"/>
      <c r="J47" s="741"/>
      <c r="K47" s="741"/>
      <c r="L47" s="741"/>
      <c r="M47" s="741"/>
      <c r="N47" s="742"/>
    </row>
    <row r="48" spans="2:14" ht="16.5" x14ac:dyDescent="0.25">
      <c r="B48" s="754" t="s">
        <v>335</v>
      </c>
      <c r="C48" s="755"/>
      <c r="D48" s="755"/>
      <c r="E48" s="755"/>
      <c r="F48" s="755"/>
      <c r="G48" s="756"/>
      <c r="H48" s="757" t="s">
        <v>333</v>
      </c>
      <c r="I48" s="758"/>
      <c r="J48" s="757" t="s">
        <v>334</v>
      </c>
      <c r="K48" s="758"/>
      <c r="L48" s="249" t="s">
        <v>312</v>
      </c>
      <c r="M48" s="249" t="s">
        <v>308</v>
      </c>
      <c r="N48" s="248" t="s">
        <v>303</v>
      </c>
    </row>
    <row r="49" spans="2:14" ht="39.950000000000003" customHeight="1" x14ac:dyDescent="0.3">
      <c r="B49" s="365"/>
      <c r="C49" s="365"/>
      <c r="D49" s="365"/>
      <c r="E49" s="365"/>
      <c r="F49" s="365"/>
      <c r="G49" s="365"/>
      <c r="H49" s="714"/>
      <c r="I49" s="714"/>
      <c r="J49" s="714"/>
      <c r="K49" s="714"/>
      <c r="L49" s="169"/>
      <c r="M49" s="170"/>
      <c r="N49" s="245"/>
    </row>
    <row r="50" spans="2:14" ht="39.950000000000003" customHeight="1" x14ac:dyDescent="0.3">
      <c r="B50" s="365"/>
      <c r="C50" s="365"/>
      <c r="D50" s="365"/>
      <c r="E50" s="365"/>
      <c r="F50" s="365"/>
      <c r="G50" s="365"/>
      <c r="H50" s="714"/>
      <c r="I50" s="714"/>
      <c r="J50" s="714"/>
      <c r="K50" s="714"/>
      <c r="L50" s="169"/>
      <c r="M50" s="170"/>
      <c r="N50" s="245"/>
    </row>
    <row r="51" spans="2:14" ht="39.950000000000003" customHeight="1" x14ac:dyDescent="0.3">
      <c r="B51" s="365"/>
      <c r="C51" s="365"/>
      <c r="D51" s="365"/>
      <c r="E51" s="365"/>
      <c r="F51" s="365"/>
      <c r="G51" s="365"/>
      <c r="H51" s="714"/>
      <c r="I51" s="714"/>
      <c r="J51" s="714"/>
      <c r="K51" s="714"/>
      <c r="L51" s="169"/>
      <c r="M51" s="170"/>
      <c r="N51" s="245"/>
    </row>
    <row r="52" spans="2:14" ht="15.75" x14ac:dyDescent="0.25">
      <c r="B52" s="350" t="s">
        <v>315</v>
      </c>
      <c r="C52" s="350"/>
      <c r="D52" s="350"/>
      <c r="E52" s="350"/>
      <c r="F52" s="350"/>
      <c r="G52" s="350"/>
      <c r="H52" s="350"/>
      <c r="I52" s="350"/>
      <c r="J52" s="350"/>
      <c r="K52" s="350"/>
      <c r="L52" s="350"/>
      <c r="M52" s="350"/>
      <c r="N52" s="90">
        <f>SUM(N49:N51)</f>
        <v>0</v>
      </c>
    </row>
    <row r="53" spans="2:14" ht="15.75" x14ac:dyDescent="0.25">
      <c r="B53" s="740" t="s">
        <v>322</v>
      </c>
      <c r="C53" s="741"/>
      <c r="D53" s="741"/>
      <c r="E53" s="741"/>
      <c r="F53" s="741"/>
      <c r="G53" s="741"/>
      <c r="H53" s="741"/>
      <c r="I53" s="741"/>
      <c r="J53" s="741"/>
      <c r="K53" s="741"/>
      <c r="L53" s="741"/>
      <c r="M53" s="741"/>
      <c r="N53" s="742"/>
    </row>
    <row r="54" spans="2:14" ht="16.5" x14ac:dyDescent="0.3">
      <c r="B54" s="751" t="s">
        <v>336</v>
      </c>
      <c r="C54" s="751"/>
      <c r="D54" s="752" t="s">
        <v>314</v>
      </c>
      <c r="E54" s="752"/>
      <c r="F54" s="752"/>
      <c r="G54" s="752"/>
      <c r="H54" s="752"/>
      <c r="I54" s="752"/>
      <c r="J54" s="752"/>
      <c r="K54" s="752"/>
      <c r="L54" s="752"/>
      <c r="M54" s="753"/>
      <c r="N54" s="248" t="s">
        <v>298</v>
      </c>
    </row>
    <row r="55" spans="2:14" ht="39.950000000000003" customHeight="1" x14ac:dyDescent="0.3">
      <c r="B55" s="365"/>
      <c r="C55" s="365"/>
      <c r="D55" s="365"/>
      <c r="E55" s="365"/>
      <c r="F55" s="365"/>
      <c r="G55" s="365"/>
      <c r="H55" s="365"/>
      <c r="I55" s="365"/>
      <c r="J55" s="365"/>
      <c r="K55" s="365"/>
      <c r="L55" s="365"/>
      <c r="M55" s="365"/>
      <c r="N55" s="171"/>
    </row>
    <row r="56" spans="2:14" ht="39.950000000000003" customHeight="1" x14ac:dyDescent="0.3">
      <c r="B56" s="365"/>
      <c r="C56" s="365"/>
      <c r="D56" s="365"/>
      <c r="E56" s="365"/>
      <c r="F56" s="365"/>
      <c r="G56" s="365"/>
      <c r="H56" s="365"/>
      <c r="I56" s="365"/>
      <c r="J56" s="365"/>
      <c r="K56" s="365"/>
      <c r="L56" s="365"/>
      <c r="M56" s="365"/>
      <c r="N56" s="171"/>
    </row>
    <row r="57" spans="2:14" ht="39.950000000000003" customHeight="1" x14ac:dyDescent="0.3">
      <c r="B57" s="365"/>
      <c r="C57" s="365"/>
      <c r="D57" s="365"/>
      <c r="E57" s="365"/>
      <c r="F57" s="365"/>
      <c r="G57" s="365"/>
      <c r="H57" s="365"/>
      <c r="I57" s="365"/>
      <c r="J57" s="365"/>
      <c r="K57" s="365"/>
      <c r="L57" s="365"/>
      <c r="M57" s="365"/>
      <c r="N57" s="171"/>
    </row>
    <row r="58" spans="2:14" ht="15.75" x14ac:dyDescent="0.25">
      <c r="B58" s="350" t="s">
        <v>337</v>
      </c>
      <c r="C58" s="350"/>
      <c r="D58" s="350"/>
      <c r="E58" s="350"/>
      <c r="F58" s="350"/>
      <c r="G58" s="350"/>
      <c r="H58" s="350"/>
      <c r="I58" s="350"/>
      <c r="J58" s="350"/>
      <c r="K58" s="350"/>
      <c r="L58" s="350"/>
      <c r="M58" s="350"/>
      <c r="N58" s="95">
        <f>SUM(N55:N57)</f>
        <v>0</v>
      </c>
    </row>
    <row r="59" spans="2:14" ht="15.75" x14ac:dyDescent="0.25">
      <c r="B59" s="740" t="s">
        <v>323</v>
      </c>
      <c r="C59" s="741"/>
      <c r="D59" s="741"/>
      <c r="E59" s="741"/>
      <c r="F59" s="741"/>
      <c r="G59" s="741"/>
      <c r="H59" s="741"/>
      <c r="I59" s="741"/>
      <c r="J59" s="741"/>
      <c r="K59" s="741"/>
      <c r="L59" s="741"/>
      <c r="M59" s="741"/>
      <c r="N59" s="742"/>
    </row>
    <row r="60" spans="2:14" ht="16.5" x14ac:dyDescent="0.3">
      <c r="B60" s="481"/>
      <c r="C60" s="482"/>
      <c r="D60" s="482"/>
      <c r="E60" s="482"/>
      <c r="F60" s="482"/>
      <c r="G60" s="482"/>
      <c r="H60" s="482"/>
      <c r="I60" s="483"/>
      <c r="J60" s="749" t="s">
        <v>74</v>
      </c>
      <c r="K60" s="750"/>
      <c r="L60" s="749" t="s">
        <v>339</v>
      </c>
      <c r="M60" s="750"/>
      <c r="N60" s="248" t="s">
        <v>303</v>
      </c>
    </row>
    <row r="61" spans="2:14" ht="19.350000000000001" customHeight="1" x14ac:dyDescent="0.3">
      <c r="B61" s="484"/>
      <c r="C61" s="485"/>
      <c r="D61" s="485"/>
      <c r="E61" s="485"/>
      <c r="F61" s="485"/>
      <c r="G61" s="485"/>
      <c r="H61" s="485"/>
      <c r="I61" s="486"/>
      <c r="J61" s="354"/>
      <c r="K61" s="355"/>
      <c r="L61" s="354"/>
      <c r="M61" s="355"/>
      <c r="N61" s="233"/>
    </row>
    <row r="62" spans="2:14" ht="15.75" x14ac:dyDescent="0.25">
      <c r="B62" s="740" t="s">
        <v>324</v>
      </c>
      <c r="C62" s="741"/>
      <c r="D62" s="741"/>
      <c r="E62" s="741"/>
      <c r="F62" s="741"/>
      <c r="G62" s="741"/>
      <c r="H62" s="741"/>
      <c r="I62" s="741"/>
      <c r="J62" s="741"/>
      <c r="K62" s="741"/>
      <c r="L62" s="741"/>
      <c r="M62" s="741"/>
      <c r="N62" s="742"/>
    </row>
    <row r="63" spans="2:14" ht="16.5" x14ac:dyDescent="0.3">
      <c r="B63" s="749" t="s">
        <v>340</v>
      </c>
      <c r="C63" s="760"/>
      <c r="D63" s="760"/>
      <c r="E63" s="760"/>
      <c r="F63" s="760"/>
      <c r="G63" s="760"/>
      <c r="H63" s="760"/>
      <c r="I63" s="760"/>
      <c r="J63" s="760"/>
      <c r="K63" s="760"/>
      <c r="L63" s="760"/>
      <c r="M63" s="750"/>
      <c r="N63" s="247" t="s">
        <v>303</v>
      </c>
    </row>
    <row r="64" spans="2:14" ht="24.95" customHeight="1" x14ac:dyDescent="0.3">
      <c r="B64" s="366"/>
      <c r="C64" s="367"/>
      <c r="D64" s="367"/>
      <c r="E64" s="367"/>
      <c r="F64" s="367"/>
      <c r="G64" s="367"/>
      <c r="H64" s="367"/>
      <c r="I64" s="367"/>
      <c r="J64" s="367"/>
      <c r="K64" s="367"/>
      <c r="L64" s="367"/>
      <c r="M64" s="368"/>
      <c r="N64" s="242"/>
    </row>
    <row r="65" spans="2:14" ht="24.95" customHeight="1" x14ac:dyDescent="0.3">
      <c r="B65" s="365"/>
      <c r="C65" s="365"/>
      <c r="D65" s="365"/>
      <c r="E65" s="365"/>
      <c r="F65" s="365"/>
      <c r="G65" s="365"/>
      <c r="H65" s="365"/>
      <c r="I65" s="365"/>
      <c r="J65" s="365"/>
      <c r="K65" s="365"/>
      <c r="L65" s="365"/>
      <c r="M65" s="365"/>
      <c r="N65" s="171"/>
    </row>
    <row r="66" spans="2:14" ht="15.75" x14ac:dyDescent="0.25">
      <c r="B66" s="350" t="s">
        <v>341</v>
      </c>
      <c r="C66" s="350"/>
      <c r="D66" s="350"/>
      <c r="E66" s="350"/>
      <c r="F66" s="350"/>
      <c r="G66" s="350"/>
      <c r="H66" s="350"/>
      <c r="I66" s="350"/>
      <c r="J66" s="350"/>
      <c r="K66" s="350"/>
      <c r="L66" s="350"/>
      <c r="M66" s="350"/>
      <c r="N66" s="95">
        <f>SUM(N64:N65)</f>
        <v>0</v>
      </c>
    </row>
    <row r="67" spans="2:14" ht="18" x14ac:dyDescent="0.25">
      <c r="B67" s="746" t="s">
        <v>316</v>
      </c>
      <c r="C67" s="747"/>
      <c r="D67" s="747"/>
      <c r="E67" s="747"/>
      <c r="F67" s="747"/>
      <c r="G67" s="747"/>
      <c r="H67" s="747"/>
      <c r="I67" s="747"/>
      <c r="J67" s="747"/>
      <c r="K67" s="747"/>
      <c r="L67" s="747"/>
      <c r="M67" s="748"/>
      <c r="N67" s="254">
        <f>SUM(N66+N61+N58+N52+N46+N39+N34+N28+N23+N17+N9)</f>
        <v>0</v>
      </c>
    </row>
  </sheetData>
  <sheetProtection algorithmName="SHA-512" hashValue="vq1lwNzlh7KV+xs2HDGX3I3SKBYXjGf5HePmkQk3J72kx4+wtcdw4qSJSAGhqyPMjzvx3mlrqS1HutIPFt5zIw==" saltValue="4sW3mQq8+FLzjoByNsms2g==" spinCount="100000" sheet="1" formatCells="0" formatRows="0" insertRows="0" deleteRows="0" selectLockedCells="1"/>
  <mergeCells count="112">
    <mergeCell ref="B6:C6"/>
    <mergeCell ref="D6:G6"/>
    <mergeCell ref="B7:C7"/>
    <mergeCell ref="D7:G7"/>
    <mergeCell ref="B8:C8"/>
    <mergeCell ref="D8:G8"/>
    <mergeCell ref="B1:N1"/>
    <mergeCell ref="B2:C2"/>
    <mergeCell ref="D2:N2"/>
    <mergeCell ref="B3:N3"/>
    <mergeCell ref="B4:N4"/>
    <mergeCell ref="B5:C5"/>
    <mergeCell ref="D5:G5"/>
    <mergeCell ref="B13:C13"/>
    <mergeCell ref="D13:G13"/>
    <mergeCell ref="B14:C14"/>
    <mergeCell ref="D14:G14"/>
    <mergeCell ref="B15:C15"/>
    <mergeCell ref="D15:G15"/>
    <mergeCell ref="B9:J9"/>
    <mergeCell ref="B10:N10"/>
    <mergeCell ref="B11:C11"/>
    <mergeCell ref="D11:G11"/>
    <mergeCell ref="B12:C12"/>
    <mergeCell ref="D12:G12"/>
    <mergeCell ref="B20:C20"/>
    <mergeCell ref="D20:G20"/>
    <mergeCell ref="B21:C21"/>
    <mergeCell ref="D21:G21"/>
    <mergeCell ref="B22:C22"/>
    <mergeCell ref="D22:G22"/>
    <mergeCell ref="B16:C16"/>
    <mergeCell ref="D16:G16"/>
    <mergeCell ref="B17:J17"/>
    <mergeCell ref="B18:N18"/>
    <mergeCell ref="B19:C19"/>
    <mergeCell ref="D19:G19"/>
    <mergeCell ref="B27:C27"/>
    <mergeCell ref="D27:M27"/>
    <mergeCell ref="B28:M28"/>
    <mergeCell ref="B29:N29"/>
    <mergeCell ref="B30:C30"/>
    <mergeCell ref="D30:M30"/>
    <mergeCell ref="B23:J23"/>
    <mergeCell ref="B24:N24"/>
    <mergeCell ref="B25:C25"/>
    <mergeCell ref="D25:M25"/>
    <mergeCell ref="B26:C26"/>
    <mergeCell ref="D26:M26"/>
    <mergeCell ref="B34:M34"/>
    <mergeCell ref="B35:N35"/>
    <mergeCell ref="B36:C36"/>
    <mergeCell ref="D36:K36"/>
    <mergeCell ref="B37:C37"/>
    <mergeCell ref="D37:K37"/>
    <mergeCell ref="B31:C31"/>
    <mergeCell ref="D31:M31"/>
    <mergeCell ref="B32:C32"/>
    <mergeCell ref="D32:M32"/>
    <mergeCell ref="B33:C33"/>
    <mergeCell ref="D33:M33"/>
    <mergeCell ref="B42:C42"/>
    <mergeCell ref="D42:M42"/>
    <mergeCell ref="B43:C43"/>
    <mergeCell ref="D43:M43"/>
    <mergeCell ref="B44:C44"/>
    <mergeCell ref="D44:M44"/>
    <mergeCell ref="B38:C38"/>
    <mergeCell ref="D38:K38"/>
    <mergeCell ref="B39:M39"/>
    <mergeCell ref="B40:N40"/>
    <mergeCell ref="B41:C41"/>
    <mergeCell ref="D41:M41"/>
    <mergeCell ref="B49:G49"/>
    <mergeCell ref="H49:I49"/>
    <mergeCell ref="J49:K49"/>
    <mergeCell ref="B50:G50"/>
    <mergeCell ref="H50:I50"/>
    <mergeCell ref="J50:K50"/>
    <mergeCell ref="B45:C45"/>
    <mergeCell ref="D45:M45"/>
    <mergeCell ref="B46:M46"/>
    <mergeCell ref="B47:N47"/>
    <mergeCell ref="B48:G48"/>
    <mergeCell ref="H48:I48"/>
    <mergeCell ref="J48:K48"/>
    <mergeCell ref="B55:C55"/>
    <mergeCell ref="D55:M55"/>
    <mergeCell ref="B56:C56"/>
    <mergeCell ref="D56:M56"/>
    <mergeCell ref="B57:C57"/>
    <mergeCell ref="D57:M57"/>
    <mergeCell ref="B51:G51"/>
    <mergeCell ref="H51:I51"/>
    <mergeCell ref="J51:K51"/>
    <mergeCell ref="B52:M52"/>
    <mergeCell ref="B53:N53"/>
    <mergeCell ref="B54:C54"/>
    <mergeCell ref="D54:M54"/>
    <mergeCell ref="B62:N62"/>
    <mergeCell ref="B63:M63"/>
    <mergeCell ref="B64:M64"/>
    <mergeCell ref="B65:M65"/>
    <mergeCell ref="B66:M66"/>
    <mergeCell ref="B67:M67"/>
    <mergeCell ref="B58:M58"/>
    <mergeCell ref="B59:N59"/>
    <mergeCell ref="B60:I61"/>
    <mergeCell ref="J60:K60"/>
    <mergeCell ref="L60:M60"/>
    <mergeCell ref="J61:K61"/>
    <mergeCell ref="L61:M61"/>
  </mergeCells>
  <pageMargins left="0.25" right="0.25" top="0.75" bottom="0.75" header="0.3" footer="0.3"/>
  <pageSetup scale="75" orientation="portrait" r:id="rId1"/>
  <rowBreaks count="1" manualBreakCount="1">
    <brk id="23" max="16383" man="1"/>
  </rowBreaks>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rgb="FFFFFF00"/>
    <pageSetUpPr fitToPage="1"/>
  </sheetPr>
  <dimension ref="B1:O27"/>
  <sheetViews>
    <sheetView showGridLines="0" topLeftCell="A6" zoomScaleNormal="100" workbookViewId="0">
      <selection activeCell="J17" sqref="J17"/>
    </sheetView>
  </sheetViews>
  <sheetFormatPr defaultRowHeight="15" x14ac:dyDescent="0.25"/>
  <cols>
    <col min="1" max="1" width="6.5703125" customWidth="1"/>
    <col min="4" max="4" width="10" customWidth="1"/>
    <col min="5" max="5" width="9.5703125" customWidth="1"/>
    <col min="6" max="6" width="9.140625" customWidth="1"/>
    <col min="9" max="9" width="10" customWidth="1"/>
    <col min="10" max="10" width="16.85546875" customWidth="1"/>
    <col min="15" max="15" width="17.140625" style="19" bestFit="1" customWidth="1"/>
  </cols>
  <sheetData>
    <row r="1" spans="2:15" ht="29.45" customHeight="1" x14ac:dyDescent="0.25">
      <c r="B1" s="416" t="s">
        <v>436</v>
      </c>
      <c r="C1" s="416"/>
      <c r="D1" s="416"/>
      <c r="E1" s="416"/>
      <c r="F1" s="416"/>
      <c r="G1" s="416"/>
      <c r="H1" s="416"/>
      <c r="I1" s="416"/>
      <c r="J1" s="416"/>
      <c r="K1" s="47"/>
      <c r="L1" s="47"/>
      <c r="M1" s="47"/>
      <c r="N1" s="47"/>
      <c r="O1" s="47"/>
    </row>
    <row r="2" spans="2:15" ht="26.25" customHeight="1" x14ac:dyDescent="0.25">
      <c r="B2" s="425" t="s">
        <v>275</v>
      </c>
      <c r="C2" s="426"/>
      <c r="D2" s="426"/>
      <c r="E2" s="426"/>
      <c r="F2" s="426"/>
      <c r="G2" s="426"/>
      <c r="H2" s="426"/>
      <c r="I2" s="426"/>
      <c r="J2" s="426"/>
    </row>
    <row r="3" spans="2:15" ht="30" customHeight="1" x14ac:dyDescent="0.25">
      <c r="B3" s="418"/>
      <c r="C3" s="418"/>
      <c r="D3" s="418"/>
      <c r="E3" s="418"/>
      <c r="F3" s="418"/>
      <c r="G3" s="418"/>
      <c r="H3" s="418"/>
      <c r="I3" s="37" t="s">
        <v>68</v>
      </c>
      <c r="J3" s="34" t="s">
        <v>4</v>
      </c>
    </row>
    <row r="4" spans="2:15" ht="24" customHeight="1" x14ac:dyDescent="0.25">
      <c r="B4" s="422" t="s">
        <v>283</v>
      </c>
      <c r="C4" s="423"/>
      <c r="D4" s="423"/>
      <c r="E4" s="423"/>
      <c r="F4" s="423"/>
      <c r="G4" s="423"/>
      <c r="H4" s="424"/>
      <c r="I4" s="51">
        <f>'IELCE 2 Class Plan '!C3</f>
        <v>0</v>
      </c>
      <c r="J4" s="50">
        <f>'IELCE 2 Class Plan '!I3</f>
        <v>0</v>
      </c>
    </row>
    <row r="5" spans="2:15" ht="21.6" customHeight="1" x14ac:dyDescent="0.25">
      <c r="B5" s="451" t="s">
        <v>72</v>
      </c>
      <c r="C5" s="451"/>
      <c r="D5" s="451"/>
      <c r="E5" s="451"/>
      <c r="F5" s="451"/>
      <c r="G5" s="451"/>
      <c r="H5" s="451"/>
      <c r="I5" s="451"/>
      <c r="J5" s="44" t="e">
        <f>J4/I4</f>
        <v>#DIV/0!</v>
      </c>
    </row>
    <row r="6" spans="2:15" ht="24.95" customHeight="1" x14ac:dyDescent="0.25">
      <c r="B6" s="417" t="s">
        <v>75</v>
      </c>
      <c r="C6" s="417"/>
      <c r="D6" s="417"/>
      <c r="E6" s="417"/>
      <c r="F6" s="417"/>
      <c r="G6" s="417"/>
      <c r="H6" s="417"/>
      <c r="I6" s="417"/>
      <c r="J6" s="33">
        <f>'IECLE 2 Budget Narrative'!N9</f>
        <v>0</v>
      </c>
    </row>
    <row r="7" spans="2:15" ht="24.95" customHeight="1" x14ac:dyDescent="0.25">
      <c r="B7" s="417" t="s">
        <v>76</v>
      </c>
      <c r="C7" s="417"/>
      <c r="D7" s="417"/>
      <c r="E7" s="417"/>
      <c r="F7" s="417"/>
      <c r="G7" s="417"/>
      <c r="H7" s="417"/>
      <c r="I7" s="417"/>
      <c r="J7" s="33">
        <f>'IECLE 2 Budget Narrative'!N18</f>
        <v>0</v>
      </c>
    </row>
    <row r="8" spans="2:15" ht="24.95" customHeight="1" x14ac:dyDescent="0.25">
      <c r="B8" s="417" t="s">
        <v>77</v>
      </c>
      <c r="C8" s="417"/>
      <c r="D8" s="417"/>
      <c r="E8" s="417"/>
      <c r="F8" s="417"/>
      <c r="G8" s="417"/>
      <c r="H8" s="417"/>
      <c r="I8" s="417"/>
      <c r="J8" s="33">
        <f>'IECLE 2 Budget Narrative'!N24</f>
        <v>0</v>
      </c>
    </row>
    <row r="9" spans="2:15" ht="24.95" customHeight="1" x14ac:dyDescent="0.25">
      <c r="B9" s="427" t="s">
        <v>356</v>
      </c>
      <c r="C9" s="428"/>
      <c r="D9" s="428"/>
      <c r="E9" s="428"/>
      <c r="F9" s="428"/>
      <c r="G9" s="428"/>
      <c r="H9" s="428"/>
      <c r="I9" s="429"/>
      <c r="J9" s="33">
        <f>'IECLE 2 Budget Narrative'!N29</f>
        <v>0</v>
      </c>
    </row>
    <row r="10" spans="2:15" ht="24.95" customHeight="1" x14ac:dyDescent="0.25">
      <c r="B10" s="417" t="s">
        <v>346</v>
      </c>
      <c r="C10" s="417"/>
      <c r="D10" s="417"/>
      <c r="E10" s="417"/>
      <c r="F10" s="417"/>
      <c r="G10" s="417"/>
      <c r="H10" s="417"/>
      <c r="I10" s="417"/>
      <c r="J10" s="33">
        <f>'IECLE 2 Budget Narrative'!N35</f>
        <v>0</v>
      </c>
    </row>
    <row r="11" spans="2:15" ht="24.95" customHeight="1" x14ac:dyDescent="0.25">
      <c r="B11" s="417" t="s">
        <v>347</v>
      </c>
      <c r="C11" s="417"/>
      <c r="D11" s="417"/>
      <c r="E11" s="417"/>
      <c r="F11" s="417"/>
      <c r="G11" s="417"/>
      <c r="H11" s="417"/>
      <c r="I11" s="417"/>
      <c r="J11" s="33">
        <f>'IECLE 2 Budget Narrative'!N40</f>
        <v>0</v>
      </c>
    </row>
    <row r="12" spans="2:15" ht="24.95" customHeight="1" x14ac:dyDescent="0.25">
      <c r="B12" s="417" t="s">
        <v>348</v>
      </c>
      <c r="C12" s="417"/>
      <c r="D12" s="417"/>
      <c r="E12" s="417"/>
      <c r="F12" s="417"/>
      <c r="G12" s="417"/>
      <c r="H12" s="417"/>
      <c r="I12" s="417"/>
      <c r="J12" s="33">
        <f>'IECLE 2 Budget Narrative'!N47</f>
        <v>0</v>
      </c>
    </row>
    <row r="13" spans="2:15" ht="24.95" customHeight="1" x14ac:dyDescent="0.25">
      <c r="B13" s="417" t="s">
        <v>349</v>
      </c>
      <c r="C13" s="417"/>
      <c r="D13" s="417"/>
      <c r="E13" s="417"/>
      <c r="F13" s="417"/>
      <c r="G13" s="417"/>
      <c r="H13" s="417"/>
      <c r="I13" s="417"/>
      <c r="J13" s="33">
        <f>'IECLE 2 Budget Narrative'!N54</f>
        <v>0</v>
      </c>
    </row>
    <row r="14" spans="2:15" ht="24.95" customHeight="1" x14ac:dyDescent="0.25">
      <c r="B14" s="417" t="s">
        <v>350</v>
      </c>
      <c r="C14" s="417"/>
      <c r="D14" s="417"/>
      <c r="E14" s="417"/>
      <c r="F14" s="417"/>
      <c r="G14" s="417"/>
      <c r="H14" s="417"/>
      <c r="I14" s="417"/>
      <c r="J14" s="33">
        <f>'IECLE 2 Budget Narrative'!N60</f>
        <v>0</v>
      </c>
    </row>
    <row r="15" spans="2:15" ht="24.95" customHeight="1" x14ac:dyDescent="0.25">
      <c r="B15" s="417" t="s">
        <v>351</v>
      </c>
      <c r="C15" s="417"/>
      <c r="D15" s="417"/>
      <c r="E15" s="417"/>
      <c r="F15" s="417"/>
      <c r="G15" s="417"/>
      <c r="H15" s="417"/>
      <c r="I15" s="417"/>
      <c r="J15" s="70">
        <f>'IECLE 2 Budget Narrative'!N63</f>
        <v>0</v>
      </c>
    </row>
    <row r="16" spans="2:15" ht="24.95" customHeight="1" x14ac:dyDescent="0.25">
      <c r="B16" s="417" t="s">
        <v>352</v>
      </c>
      <c r="C16" s="417"/>
      <c r="D16" s="417"/>
      <c r="E16" s="417"/>
      <c r="F16" s="417"/>
      <c r="G16" s="417"/>
      <c r="H16" s="417"/>
      <c r="I16" s="417"/>
      <c r="J16" s="33">
        <f>'IECLE 2 Budget Narrative'!N68</f>
        <v>0</v>
      </c>
    </row>
    <row r="17" spans="2:10" ht="19.350000000000001" customHeight="1" x14ac:dyDescent="0.25">
      <c r="B17" s="439" t="s">
        <v>278</v>
      </c>
      <c r="C17" s="440"/>
      <c r="D17" s="440"/>
      <c r="E17" s="440"/>
      <c r="F17" s="440"/>
      <c r="G17" s="440"/>
      <c r="H17" s="440"/>
      <c r="I17" s="441"/>
      <c r="J17" s="45">
        <f>SUM(J6:J16)</f>
        <v>0</v>
      </c>
    </row>
    <row r="18" spans="2:10" ht="19.7" customHeight="1" x14ac:dyDescent="0.25">
      <c r="B18" s="445" t="s">
        <v>276</v>
      </c>
      <c r="C18" s="446"/>
      <c r="D18" s="446"/>
      <c r="E18" s="446"/>
      <c r="F18" s="446"/>
      <c r="G18" s="446"/>
      <c r="H18" s="446"/>
      <c r="I18" s="447"/>
      <c r="J18" s="62">
        <f>J4-J17</f>
        <v>0</v>
      </c>
    </row>
    <row r="19" spans="2:10" ht="28.35" customHeight="1" x14ac:dyDescent="0.25">
      <c r="B19" s="442" t="s">
        <v>282</v>
      </c>
      <c r="C19" s="443"/>
      <c r="D19" s="443"/>
      <c r="E19" s="443"/>
      <c r="F19" s="443"/>
      <c r="G19" s="443"/>
      <c r="H19" s="443"/>
      <c r="I19" s="443"/>
      <c r="J19" s="444"/>
    </row>
    <row r="20" spans="2:10" ht="18.75" x14ac:dyDescent="0.25">
      <c r="B20" s="433" t="s">
        <v>281</v>
      </c>
      <c r="C20" s="434"/>
      <c r="D20" s="434"/>
      <c r="E20" s="434"/>
      <c r="F20" s="434"/>
      <c r="G20" s="434"/>
      <c r="H20" s="434"/>
      <c r="I20" s="434"/>
      <c r="J20" s="435"/>
    </row>
    <row r="21" spans="2:10" ht="24.95" customHeight="1" x14ac:dyDescent="0.25">
      <c r="B21" s="436" t="s">
        <v>266</v>
      </c>
      <c r="C21" s="437"/>
      <c r="D21" s="437"/>
      <c r="E21" s="437"/>
      <c r="F21" s="437"/>
      <c r="G21" s="437"/>
      <c r="H21" s="437"/>
      <c r="I21" s="438"/>
      <c r="J21" s="36">
        <f>SUM('IECLE 2 Budget Narrative'!N9,'IECLE 2 Budget Narrative'!M9)*0.7</f>
        <v>0</v>
      </c>
    </row>
    <row r="22" spans="2:10" ht="24.95" customHeight="1" x14ac:dyDescent="0.25">
      <c r="B22" s="436" t="s">
        <v>267</v>
      </c>
      <c r="C22" s="437"/>
      <c r="D22" s="437"/>
      <c r="E22" s="437"/>
      <c r="F22" s="437"/>
      <c r="G22" s="437"/>
      <c r="H22" s="437"/>
      <c r="I22" s="438"/>
      <c r="J22" s="36">
        <f>SUM('IECLE 2 Budget Narrative'!N24,'IECLE 2 Budget Narrative'!M24)</f>
        <v>0</v>
      </c>
    </row>
    <row r="23" spans="2:10" ht="24.95" customHeight="1" x14ac:dyDescent="0.25">
      <c r="B23" s="436" t="s">
        <v>268</v>
      </c>
      <c r="C23" s="437"/>
      <c r="D23" s="437"/>
      <c r="E23" s="437"/>
      <c r="F23" s="437"/>
      <c r="G23" s="437"/>
      <c r="H23" s="437"/>
      <c r="I23" s="438"/>
      <c r="J23" s="36">
        <f>J14</f>
        <v>0</v>
      </c>
    </row>
    <row r="24" spans="2:10" ht="24.95" customHeight="1" x14ac:dyDescent="0.25">
      <c r="B24" s="436" t="s">
        <v>373</v>
      </c>
      <c r="C24" s="437"/>
      <c r="D24" s="437"/>
      <c r="E24" s="437"/>
      <c r="F24" s="437"/>
      <c r="G24" s="437"/>
      <c r="H24" s="437"/>
      <c r="I24" s="438"/>
      <c r="J24" s="36">
        <f>J15</f>
        <v>0</v>
      </c>
    </row>
    <row r="25" spans="2:10" ht="24.95" customHeight="1" x14ac:dyDescent="0.25">
      <c r="B25" s="436" t="s">
        <v>427</v>
      </c>
      <c r="C25" s="437"/>
      <c r="D25" s="437"/>
      <c r="E25" s="437"/>
      <c r="F25" s="437"/>
      <c r="G25" s="437"/>
      <c r="H25" s="437"/>
      <c r="I25" s="438"/>
      <c r="J25" s="36">
        <f>J16</f>
        <v>0</v>
      </c>
    </row>
    <row r="26" spans="2:10" ht="20.45" customHeight="1" x14ac:dyDescent="0.25">
      <c r="B26" s="448" t="s">
        <v>279</v>
      </c>
      <c r="C26" s="449"/>
      <c r="D26" s="449"/>
      <c r="E26" s="449"/>
      <c r="F26" s="449"/>
      <c r="G26" s="449"/>
      <c r="H26" s="449"/>
      <c r="I26" s="450"/>
      <c r="J26" s="72">
        <f>SUM(J21:J25)</f>
        <v>0</v>
      </c>
    </row>
    <row r="27" spans="2:10" ht="21.6" customHeight="1" x14ac:dyDescent="0.25">
      <c r="B27" s="606" t="s">
        <v>265</v>
      </c>
      <c r="C27" s="607"/>
      <c r="D27" s="607"/>
      <c r="E27" s="607"/>
      <c r="F27" s="607"/>
      <c r="G27" s="607"/>
      <c r="H27" s="607"/>
      <c r="I27" s="608"/>
      <c r="J27" s="73" t="e">
        <f>J26/J17</f>
        <v>#DIV/0!</v>
      </c>
    </row>
  </sheetData>
  <sheetProtection algorithmName="SHA-512" hashValue="W0zGH0gVeGQgM0qDAkw6VQ/zM9Ce+14inYnpdEE8CJhP+JO6ycWV/JPAnOvfnuot9/Eom3pR3Do2BHH7uCy8wg==" saltValue="hUhO5o6AW1X7Z8hAAskWvA==" spinCount="100000" sheet="1" selectLockedCells="1" selectUnlockedCells="1"/>
  <mergeCells count="27">
    <mergeCell ref="B6:I6"/>
    <mergeCell ref="B1:J1"/>
    <mergeCell ref="B2:J2"/>
    <mergeCell ref="B3:H3"/>
    <mergeCell ref="B4:H4"/>
    <mergeCell ref="B5:I5"/>
    <mergeCell ref="B18:I18"/>
    <mergeCell ref="B7:I7"/>
    <mergeCell ref="B8:I8"/>
    <mergeCell ref="B9:I9"/>
    <mergeCell ref="B10:I10"/>
    <mergeCell ref="B11:I11"/>
    <mergeCell ref="B12:I12"/>
    <mergeCell ref="B13:I13"/>
    <mergeCell ref="B14:I14"/>
    <mergeCell ref="B15:I15"/>
    <mergeCell ref="B16:I16"/>
    <mergeCell ref="B17:I17"/>
    <mergeCell ref="B25:I25"/>
    <mergeCell ref="B26:I26"/>
    <mergeCell ref="B27:I27"/>
    <mergeCell ref="B19:J19"/>
    <mergeCell ref="B20:J20"/>
    <mergeCell ref="B21:I21"/>
    <mergeCell ref="B22:I22"/>
    <mergeCell ref="B23:I23"/>
    <mergeCell ref="B24:I24"/>
  </mergeCells>
  <pageMargins left="0.7" right="0.7" top="0.75" bottom="0.75" header="0.3" footer="0.3"/>
  <pageSetup scale="93" orientation="portrait" r:id="rId1"/>
  <headerFooter>
    <oddFooter>Page &amp;P of &amp;N</oddFooter>
  </headerFooter>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00000"/>
  </sheetPr>
  <dimension ref="B1:J25"/>
  <sheetViews>
    <sheetView showGridLines="0" topLeftCell="A5" zoomScale="110" zoomScaleNormal="110" workbookViewId="0">
      <selection activeCell="I17" sqref="I17"/>
    </sheetView>
  </sheetViews>
  <sheetFormatPr defaultRowHeight="15" x14ac:dyDescent="0.25"/>
  <cols>
    <col min="1" max="1" width="5.5703125" customWidth="1"/>
    <col min="7" max="7" width="12.140625" customWidth="1"/>
    <col min="8" max="8" width="11.85546875" customWidth="1"/>
    <col min="9" max="9" width="18.85546875" style="19" customWidth="1"/>
  </cols>
  <sheetData>
    <row r="1" spans="2:10" ht="25.7" customHeight="1" x14ac:dyDescent="0.25">
      <c r="B1" s="785" t="s">
        <v>269</v>
      </c>
      <c r="C1" s="785"/>
      <c r="D1" s="785"/>
      <c r="E1" s="785"/>
      <c r="F1" s="785"/>
      <c r="G1" s="785"/>
      <c r="H1" s="785"/>
      <c r="I1" s="785"/>
    </row>
    <row r="2" spans="2:10" ht="30" customHeight="1" x14ac:dyDescent="0.25">
      <c r="B2" s="787" t="s">
        <v>275</v>
      </c>
      <c r="C2" s="787"/>
      <c r="D2" s="787"/>
      <c r="E2" s="787"/>
      <c r="F2" s="787"/>
      <c r="G2" s="787"/>
      <c r="H2" s="787"/>
      <c r="I2" s="787"/>
    </row>
    <row r="3" spans="2:10" s="2" customFormat="1" ht="16.350000000000001" customHeight="1" x14ac:dyDescent="0.25">
      <c r="B3" s="418"/>
      <c r="C3" s="418"/>
      <c r="D3" s="418"/>
      <c r="E3" s="418"/>
      <c r="F3" s="418"/>
      <c r="G3" s="56" t="s">
        <v>73</v>
      </c>
      <c r="H3" s="37" t="s">
        <v>284</v>
      </c>
      <c r="I3" s="34" t="s">
        <v>4</v>
      </c>
    </row>
    <row r="4" spans="2:10" s="7" customFormat="1" ht="19.7" customHeight="1" x14ac:dyDescent="0.25">
      <c r="B4" s="418"/>
      <c r="C4" s="418"/>
      <c r="D4" s="418"/>
      <c r="E4" s="418"/>
      <c r="F4" s="418"/>
      <c r="G4" s="57" t="s">
        <v>70</v>
      </c>
      <c r="H4" s="57">
        <f>'CALC SUM'!I4</f>
        <v>0</v>
      </c>
      <c r="I4" s="35">
        <f>'ABE Class Plan'!J3</f>
        <v>0</v>
      </c>
    </row>
    <row r="5" spans="2:10" s="7" customFormat="1" ht="19.7" customHeight="1" x14ac:dyDescent="0.25">
      <c r="B5" s="418"/>
      <c r="C5" s="418"/>
      <c r="D5" s="418"/>
      <c r="E5" s="418"/>
      <c r="F5" s="418"/>
      <c r="G5" s="57" t="s">
        <v>71</v>
      </c>
      <c r="H5" s="57">
        <f>'ESOL Class Plan'!D3</f>
        <v>0</v>
      </c>
      <c r="I5" s="35">
        <f>'ESOL Class Plan'!J3</f>
        <v>0</v>
      </c>
    </row>
    <row r="6" spans="2:10" s="7" customFormat="1" ht="19.7" customHeight="1" x14ac:dyDescent="0.25">
      <c r="B6" s="418"/>
      <c r="C6" s="418"/>
      <c r="D6" s="418"/>
      <c r="E6" s="418"/>
      <c r="F6" s="418"/>
      <c r="G6" s="57" t="s">
        <v>440</v>
      </c>
      <c r="H6" s="262">
        <f>'IET SUM'!I4+'IET 2 SUM'!I4</f>
        <v>0</v>
      </c>
      <c r="I6" s="35">
        <f>'IET SUM'!J4+'IET 2 SUM'!J4</f>
        <v>0</v>
      </c>
    </row>
    <row r="7" spans="2:10" s="7" customFormat="1" ht="19.7" customHeight="1" x14ac:dyDescent="0.25">
      <c r="B7" s="418"/>
      <c r="C7" s="418"/>
      <c r="D7" s="418"/>
      <c r="E7" s="418"/>
      <c r="F7" s="418"/>
      <c r="G7" s="57" t="s">
        <v>441</v>
      </c>
      <c r="H7" s="262">
        <f>'IELCE SUM'!I4+'IELCE 2 SUM '!I4</f>
        <v>0</v>
      </c>
      <c r="I7" s="35">
        <f>'IELCE SUM'!J4+'IELCE 2 SUM '!J4</f>
        <v>0</v>
      </c>
    </row>
    <row r="8" spans="2:10" ht="21.6" customHeight="1" x14ac:dyDescent="0.25">
      <c r="B8" s="788" t="s">
        <v>290</v>
      </c>
      <c r="C8" s="789"/>
      <c r="D8" s="789"/>
      <c r="E8" s="789"/>
      <c r="F8" s="789"/>
      <c r="G8" s="790"/>
      <c r="H8" s="63">
        <f>SUM(H4:H7)</f>
        <v>0</v>
      </c>
      <c r="I8" s="58">
        <f>SUM(I4:I7)</f>
        <v>0</v>
      </c>
    </row>
    <row r="9" spans="2:10" s="8" customFormat="1" ht="21" customHeight="1" x14ac:dyDescent="0.3">
      <c r="B9" s="786" t="s">
        <v>72</v>
      </c>
      <c r="C9" s="786"/>
      <c r="D9" s="786"/>
      <c r="E9" s="786"/>
      <c r="F9" s="786"/>
      <c r="G9" s="786"/>
      <c r="H9" s="786"/>
      <c r="I9" s="59" t="e">
        <f>I8/H8</f>
        <v>#DIV/0!</v>
      </c>
    </row>
    <row r="10" spans="2:10" ht="22.35" customHeight="1" x14ac:dyDescent="0.25">
      <c r="B10" s="417" t="s">
        <v>395</v>
      </c>
      <c r="C10" s="417"/>
      <c r="D10" s="417"/>
      <c r="E10" s="417"/>
      <c r="F10" s="417"/>
      <c r="G10" s="417"/>
      <c r="H10" s="417"/>
      <c r="I10" s="71">
        <f>'CALC SUM'!J19</f>
        <v>0</v>
      </c>
    </row>
    <row r="11" spans="2:10" ht="22.35" customHeight="1" x14ac:dyDescent="0.25">
      <c r="B11" s="417" t="s">
        <v>396</v>
      </c>
      <c r="C11" s="417"/>
      <c r="D11" s="417"/>
      <c r="E11" s="417"/>
      <c r="F11" s="417"/>
      <c r="G11" s="417"/>
      <c r="H11" s="417"/>
      <c r="I11" s="71">
        <f>'IET SUM'!J17+'IET 2 SUM'!J17</f>
        <v>0</v>
      </c>
    </row>
    <row r="12" spans="2:10" ht="22.35" customHeight="1" x14ac:dyDescent="0.25">
      <c r="B12" s="417" t="s">
        <v>397</v>
      </c>
      <c r="C12" s="417"/>
      <c r="D12" s="417"/>
      <c r="E12" s="417"/>
      <c r="F12" s="417"/>
      <c r="G12" s="417"/>
      <c r="H12" s="417"/>
      <c r="I12" s="71">
        <f>'IELCE SUM'!J17+'IELCE 2 SUM '!J17</f>
        <v>0</v>
      </c>
    </row>
    <row r="13" spans="2:10" ht="21" customHeight="1" x14ac:dyDescent="0.25">
      <c r="B13" s="487" t="s">
        <v>398</v>
      </c>
      <c r="C13" s="487"/>
      <c r="D13" s="487"/>
      <c r="E13" s="487"/>
      <c r="F13" s="487"/>
      <c r="G13" s="487"/>
      <c r="H13" s="487"/>
      <c r="I13" s="64">
        <f>SUM(I10:I12)</f>
        <v>0</v>
      </c>
    </row>
    <row r="14" spans="2:10" ht="20.45" customHeight="1" x14ac:dyDescent="0.3">
      <c r="B14" s="445" t="s">
        <v>276</v>
      </c>
      <c r="C14" s="446"/>
      <c r="D14" s="446"/>
      <c r="E14" s="446"/>
      <c r="F14" s="446"/>
      <c r="G14" s="446"/>
      <c r="H14" s="447"/>
      <c r="I14" s="65">
        <f>I8-I13</f>
        <v>0</v>
      </c>
      <c r="J14" s="60"/>
    </row>
    <row r="15" spans="2:10" ht="20.45" customHeight="1" x14ac:dyDescent="0.25">
      <c r="B15" s="609" t="s">
        <v>285</v>
      </c>
      <c r="C15" s="610"/>
      <c r="D15" s="610"/>
      <c r="E15" s="610"/>
      <c r="F15" s="610"/>
      <c r="G15" s="610"/>
      <c r="H15" s="610"/>
      <c r="I15" s="611"/>
      <c r="J15" s="61"/>
    </row>
    <row r="16" spans="2:10" ht="19.7" customHeight="1" x14ac:dyDescent="0.25">
      <c r="B16" s="783" t="s">
        <v>288</v>
      </c>
      <c r="C16" s="783"/>
      <c r="D16" s="783"/>
      <c r="E16" s="783"/>
      <c r="F16" s="783"/>
      <c r="G16" s="783"/>
      <c r="H16" s="783"/>
      <c r="I16" s="66"/>
    </row>
    <row r="17" spans="2:9" ht="22.35" customHeight="1" x14ac:dyDescent="0.25">
      <c r="B17" s="784" t="s">
        <v>272</v>
      </c>
      <c r="C17" s="784"/>
      <c r="D17" s="784"/>
      <c r="E17" s="784"/>
      <c r="F17" s="784"/>
      <c r="G17" s="784"/>
      <c r="H17" s="784"/>
      <c r="I17" s="67">
        <f>'CALC SUM'!J28</f>
        <v>0</v>
      </c>
    </row>
    <row r="18" spans="2:9" ht="22.35" customHeight="1" x14ac:dyDescent="0.25">
      <c r="B18" s="784" t="s">
        <v>274</v>
      </c>
      <c r="C18" s="784"/>
      <c r="D18" s="784"/>
      <c r="E18" s="784"/>
      <c r="F18" s="784"/>
      <c r="G18" s="784"/>
      <c r="H18" s="784"/>
      <c r="I18" s="67">
        <f>'IET SUM'!J26+'IET 2 SUM'!J26</f>
        <v>0</v>
      </c>
    </row>
    <row r="19" spans="2:9" ht="22.35" customHeight="1" x14ac:dyDescent="0.25">
      <c r="B19" s="784" t="s">
        <v>273</v>
      </c>
      <c r="C19" s="784"/>
      <c r="D19" s="784"/>
      <c r="E19" s="784"/>
      <c r="F19" s="784"/>
      <c r="G19" s="784"/>
      <c r="H19" s="784"/>
      <c r="I19" s="67">
        <f>'IELCE SUM'!J26+'IELCE 2 SUM '!J26</f>
        <v>0</v>
      </c>
    </row>
    <row r="20" spans="2:9" ht="21" customHeight="1" x14ac:dyDescent="0.25">
      <c r="B20" s="780" t="s">
        <v>289</v>
      </c>
      <c r="C20" s="781"/>
      <c r="D20" s="781"/>
      <c r="E20" s="781"/>
      <c r="F20" s="781"/>
      <c r="G20" s="781"/>
      <c r="H20" s="782"/>
      <c r="I20" s="68">
        <f>SUM(I17:I19)</f>
        <v>0</v>
      </c>
    </row>
    <row r="21" spans="2:9" ht="21.6" customHeight="1" x14ac:dyDescent="0.25">
      <c r="B21" s="777" t="s">
        <v>265</v>
      </c>
      <c r="C21" s="778"/>
      <c r="D21" s="778"/>
      <c r="E21" s="778"/>
      <c r="F21" s="778"/>
      <c r="G21" s="778"/>
      <c r="H21" s="779"/>
      <c r="I21" s="69" t="e">
        <f>I20/I13</f>
        <v>#DIV/0!</v>
      </c>
    </row>
    <row r="22" spans="2:9" x14ac:dyDescent="0.25">
      <c r="B22" s="9"/>
      <c r="C22" s="9"/>
      <c r="D22" s="9"/>
      <c r="E22" s="9"/>
      <c r="F22" s="9"/>
      <c r="G22" s="9"/>
      <c r="H22" s="9"/>
      <c r="I22" s="24"/>
    </row>
    <row r="23" spans="2:9" x14ac:dyDescent="0.25">
      <c r="B23" s="9"/>
      <c r="C23" s="9"/>
      <c r="D23" s="9"/>
      <c r="E23" s="9"/>
      <c r="F23" s="9"/>
      <c r="G23" s="9"/>
      <c r="H23" s="9"/>
      <c r="I23" s="24"/>
    </row>
    <row r="24" spans="2:9" x14ac:dyDescent="0.25">
      <c r="B24" s="9"/>
      <c r="C24" s="9"/>
      <c r="D24" s="9"/>
      <c r="E24" s="9"/>
      <c r="F24" s="9"/>
      <c r="G24" s="9"/>
      <c r="H24" s="9"/>
      <c r="I24" s="24"/>
    </row>
    <row r="25" spans="2:9" x14ac:dyDescent="0.25">
      <c r="B25" s="10"/>
      <c r="C25" s="9"/>
      <c r="D25" s="9"/>
      <c r="E25" s="9"/>
      <c r="F25" s="9"/>
      <c r="G25" s="9"/>
      <c r="H25" s="9"/>
      <c r="I25" s="25"/>
    </row>
  </sheetData>
  <sheetProtection algorithmName="SHA-512" hashValue="65JW+2dHOizyByPOiZzcAqC8qH7lXgt4rxSrqEX5I2qXlnSXlweOXEKnd8Fq2k0DTQfHGKGPx4UU8HrTjmaC+A==" saltValue="HQXFoLndVwfGDHdtFqHdAQ==" spinCount="100000" sheet="1" selectLockedCells="1" selectUnlockedCells="1"/>
  <customSheetViews>
    <customSheetView guid="{3AA004D7-1BCB-479A-9134-355EA2FAD760}" scale="110" showGridLines="0">
      <selection sqref="A1:H1"/>
      <pageMargins left="0.5" right="0.34" top="0.75" bottom="0.75" header="0.3" footer="0.3"/>
      <pageSetup orientation="landscape" r:id="rId1"/>
    </customSheetView>
  </customSheetViews>
  <mergeCells count="17">
    <mergeCell ref="B1:I1"/>
    <mergeCell ref="B11:H11"/>
    <mergeCell ref="B12:H12"/>
    <mergeCell ref="B13:H13"/>
    <mergeCell ref="B14:H14"/>
    <mergeCell ref="B9:H9"/>
    <mergeCell ref="B2:I2"/>
    <mergeCell ref="B3:F7"/>
    <mergeCell ref="B10:H10"/>
    <mergeCell ref="B8:G8"/>
    <mergeCell ref="B21:H21"/>
    <mergeCell ref="B20:H20"/>
    <mergeCell ref="B16:H16"/>
    <mergeCell ref="B15:I15"/>
    <mergeCell ref="B17:H17"/>
    <mergeCell ref="B18:H18"/>
    <mergeCell ref="B19:H19"/>
  </mergeCells>
  <pageMargins left="0.25" right="0.25" top="0.75" bottom="0.75" header="0.3" footer="0.3"/>
  <pageSetup orientation="portrait" r:id="rId2"/>
  <headerFooter>
    <oddFoote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17"/>
  <sheetViews>
    <sheetView workbookViewId="0">
      <selection activeCell="C1" sqref="C1:C3"/>
    </sheetView>
  </sheetViews>
  <sheetFormatPr defaultRowHeight="15" x14ac:dyDescent="0.25"/>
  <cols>
    <col min="2" max="2" width="18.5703125" bestFit="1" customWidth="1"/>
  </cols>
  <sheetData>
    <row r="1" spans="2:8" x14ac:dyDescent="0.25">
      <c r="B1" t="s">
        <v>5</v>
      </c>
      <c r="C1" t="s">
        <v>5</v>
      </c>
      <c r="F1" t="s">
        <v>5</v>
      </c>
      <c r="H1" t="s">
        <v>5</v>
      </c>
    </row>
    <row r="2" spans="2:8" x14ac:dyDescent="0.25">
      <c r="B2" t="s">
        <v>35</v>
      </c>
      <c r="C2" t="s">
        <v>57</v>
      </c>
      <c r="D2" t="s">
        <v>60</v>
      </c>
      <c r="F2" t="s">
        <v>58</v>
      </c>
      <c r="H2" t="s">
        <v>42</v>
      </c>
    </row>
    <row r="3" spans="2:8" x14ac:dyDescent="0.25">
      <c r="B3" t="s">
        <v>51</v>
      </c>
      <c r="C3" t="s">
        <v>60</v>
      </c>
      <c r="D3" t="s">
        <v>57</v>
      </c>
      <c r="F3" t="s">
        <v>51</v>
      </c>
      <c r="H3" t="s">
        <v>50</v>
      </c>
    </row>
    <row r="4" spans="2:8" x14ac:dyDescent="0.25">
      <c r="B4" t="s">
        <v>46</v>
      </c>
      <c r="D4" t="s">
        <v>33</v>
      </c>
      <c r="F4" t="s">
        <v>46</v>
      </c>
      <c r="H4" t="s">
        <v>61</v>
      </c>
    </row>
    <row r="5" spans="2:8" x14ac:dyDescent="0.25">
      <c r="B5" t="s">
        <v>49</v>
      </c>
      <c r="F5" t="s">
        <v>49</v>
      </c>
      <c r="H5" t="s">
        <v>62</v>
      </c>
    </row>
    <row r="6" spans="2:8" x14ac:dyDescent="0.25">
      <c r="B6" t="s">
        <v>52</v>
      </c>
      <c r="F6" t="s">
        <v>52</v>
      </c>
      <c r="H6" t="s">
        <v>48</v>
      </c>
    </row>
    <row r="7" spans="2:8" x14ac:dyDescent="0.25">
      <c r="B7" t="s">
        <v>44</v>
      </c>
      <c r="F7" t="s">
        <v>44</v>
      </c>
      <c r="H7" t="s">
        <v>41</v>
      </c>
    </row>
    <row r="8" spans="2:8" x14ac:dyDescent="0.25">
      <c r="B8" t="s">
        <v>45</v>
      </c>
      <c r="F8" t="s">
        <v>45</v>
      </c>
      <c r="H8" t="s">
        <v>63</v>
      </c>
    </row>
    <row r="9" spans="2:8" x14ac:dyDescent="0.25">
      <c r="B9" t="s">
        <v>53</v>
      </c>
      <c r="F9" t="s">
        <v>81</v>
      </c>
      <c r="H9" t="s">
        <v>47</v>
      </c>
    </row>
    <row r="10" spans="2:8" x14ac:dyDescent="0.25">
      <c r="B10" t="s">
        <v>81</v>
      </c>
      <c r="F10" t="s">
        <v>66</v>
      </c>
      <c r="H10" t="s">
        <v>39</v>
      </c>
    </row>
    <row r="11" spans="2:8" x14ac:dyDescent="0.25">
      <c r="B11" t="s">
        <v>37</v>
      </c>
      <c r="F11" t="s">
        <v>59</v>
      </c>
      <c r="H11" t="s">
        <v>43</v>
      </c>
    </row>
    <row r="12" spans="2:8" x14ac:dyDescent="0.25">
      <c r="B12" t="s">
        <v>54</v>
      </c>
      <c r="F12" t="s">
        <v>54</v>
      </c>
      <c r="H12" t="s">
        <v>64</v>
      </c>
    </row>
    <row r="13" spans="2:8" x14ac:dyDescent="0.25">
      <c r="B13" t="s">
        <v>55</v>
      </c>
      <c r="F13" t="s">
        <v>65</v>
      </c>
      <c r="H13" t="s">
        <v>40</v>
      </c>
    </row>
    <row r="14" spans="2:8" x14ac:dyDescent="0.25">
      <c r="B14" t="s">
        <v>56</v>
      </c>
      <c r="F14" t="s">
        <v>38</v>
      </c>
    </row>
    <row r="15" spans="2:8" x14ac:dyDescent="0.25">
      <c r="B15" t="s">
        <v>36</v>
      </c>
      <c r="F15" t="s">
        <v>33</v>
      </c>
    </row>
    <row r="16" spans="2:8" x14ac:dyDescent="0.25">
      <c r="B16" t="s">
        <v>38</v>
      </c>
    </row>
    <row r="17" spans="2:2" x14ac:dyDescent="0.25">
      <c r="B17" t="s">
        <v>33</v>
      </c>
    </row>
  </sheetData>
  <customSheetViews>
    <customSheetView guid="{3AA004D7-1BCB-479A-9134-355EA2FAD760}" state="hidden">
      <selection activeCell="C1" sqref="C1:C3"/>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79998168889431442"/>
    <pageSetUpPr fitToPage="1"/>
  </sheetPr>
  <dimension ref="A1:S102"/>
  <sheetViews>
    <sheetView showGridLines="0" workbookViewId="0">
      <pane xSplit="1" ySplit="3" topLeftCell="B4" activePane="bottomRight" state="frozen"/>
      <selection pane="topRight" activeCell="B1" sqref="B1"/>
      <selection pane="bottomLeft" activeCell="A4" sqref="A4"/>
      <selection pane="bottomRight" activeCell="I69" sqref="I69"/>
    </sheetView>
  </sheetViews>
  <sheetFormatPr defaultRowHeight="15" x14ac:dyDescent="0.25"/>
  <cols>
    <col min="1" max="1" width="7.140625" customWidth="1"/>
    <col min="2" max="2" width="14" customWidth="1"/>
    <col min="3" max="3" width="7.85546875" style="52" customWidth="1"/>
    <col min="4" max="4" width="7.5703125" style="48" customWidth="1"/>
    <col min="5" max="5" width="39.42578125" style="17" customWidth="1"/>
    <col min="6" max="6" width="9.5703125" style="32" customWidth="1"/>
    <col min="7" max="7" width="8.42578125" style="32" customWidth="1"/>
    <col min="8" max="8" width="9.42578125" customWidth="1"/>
    <col min="9" max="9" width="13.85546875" style="19" customWidth="1"/>
    <col min="10" max="10" width="14.42578125" style="18" customWidth="1"/>
    <col min="11" max="19" width="9.140625" style="1"/>
  </cols>
  <sheetData>
    <row r="1" spans="1:19" s="11" customFormat="1" ht="29.45" customHeight="1" x14ac:dyDescent="0.35">
      <c r="A1" s="340" t="s">
        <v>86</v>
      </c>
      <c r="B1" s="341"/>
      <c r="C1" s="341"/>
      <c r="D1" s="341"/>
      <c r="E1" s="341"/>
      <c r="F1" s="341"/>
      <c r="G1" s="341"/>
      <c r="H1" s="341"/>
      <c r="I1" s="341"/>
      <c r="J1" s="341"/>
      <c r="K1" s="23"/>
      <c r="L1" s="23"/>
      <c r="M1" s="23"/>
      <c r="N1" s="23"/>
      <c r="O1" s="23"/>
      <c r="P1" s="23"/>
      <c r="Q1" s="23"/>
      <c r="R1" s="23"/>
      <c r="S1" s="23"/>
    </row>
    <row r="2" spans="1:19" s="15" customFormat="1" ht="18" customHeight="1" x14ac:dyDescent="0.25">
      <c r="A2" s="334" t="s">
        <v>6</v>
      </c>
      <c r="B2" s="334" t="s">
        <v>0</v>
      </c>
      <c r="C2" s="336" t="s">
        <v>2</v>
      </c>
      <c r="D2" s="106" t="s">
        <v>284</v>
      </c>
      <c r="E2" s="329" t="s">
        <v>79</v>
      </c>
      <c r="F2" s="338" t="s">
        <v>80</v>
      </c>
      <c r="G2" s="338" t="s">
        <v>82</v>
      </c>
      <c r="H2" s="329" t="s">
        <v>83</v>
      </c>
      <c r="I2" s="331" t="s">
        <v>84</v>
      </c>
      <c r="J2" s="107" t="s">
        <v>67</v>
      </c>
      <c r="K2" s="20"/>
      <c r="L2" s="20"/>
      <c r="M2" s="20"/>
      <c r="N2" s="20"/>
      <c r="O2" s="20"/>
      <c r="P2" s="20"/>
      <c r="Q2" s="20"/>
      <c r="R2" s="20"/>
      <c r="S2" s="20"/>
    </row>
    <row r="3" spans="1:19" s="7" customFormat="1" ht="15" customHeight="1" x14ac:dyDescent="0.25">
      <c r="A3" s="335"/>
      <c r="B3" s="335"/>
      <c r="C3" s="337"/>
      <c r="D3" s="74">
        <f>SUM(D4:D102)</f>
        <v>0</v>
      </c>
      <c r="E3" s="330"/>
      <c r="F3" s="339"/>
      <c r="G3" s="339"/>
      <c r="H3" s="330"/>
      <c r="I3" s="332"/>
      <c r="J3" s="75">
        <f>SUM(J4:J102)</f>
        <v>0</v>
      </c>
      <c r="K3" s="21"/>
      <c r="L3" s="21"/>
      <c r="M3" s="21"/>
      <c r="N3" s="21"/>
      <c r="O3" s="21"/>
      <c r="P3" s="21"/>
      <c r="Q3" s="21"/>
      <c r="R3" s="21"/>
      <c r="S3" s="21"/>
    </row>
    <row r="4" spans="1:19" s="6" customFormat="1" ht="30" customHeight="1" x14ac:dyDescent="0.2">
      <c r="A4" s="12" t="s">
        <v>87</v>
      </c>
      <c r="B4" s="26"/>
      <c r="C4" s="83"/>
      <c r="D4" s="84"/>
      <c r="E4" s="30"/>
      <c r="F4" s="87"/>
      <c r="G4" s="87"/>
      <c r="H4" s="13">
        <f t="shared" ref="H4:H9" si="0">F4*G4</f>
        <v>0</v>
      </c>
      <c r="I4" s="31"/>
      <c r="J4" s="55">
        <f t="shared" ref="J4:J35" si="1">D4*I4</f>
        <v>0</v>
      </c>
      <c r="K4" s="14"/>
      <c r="L4" s="14"/>
      <c r="M4" s="14"/>
      <c r="N4" s="14"/>
      <c r="O4" s="14"/>
      <c r="P4" s="14"/>
      <c r="Q4" s="14"/>
      <c r="R4" s="14"/>
      <c r="S4" s="14"/>
    </row>
    <row r="5" spans="1:19" s="6" customFormat="1" ht="30" customHeight="1" x14ac:dyDescent="0.2">
      <c r="A5" s="12" t="s">
        <v>88</v>
      </c>
      <c r="B5" s="26"/>
      <c r="C5" s="83"/>
      <c r="D5" s="84"/>
      <c r="E5" s="30"/>
      <c r="F5" s="87"/>
      <c r="G5" s="87"/>
      <c r="H5" s="13">
        <f t="shared" si="0"/>
        <v>0</v>
      </c>
      <c r="I5" s="31"/>
      <c r="J5" s="55">
        <f t="shared" si="1"/>
        <v>0</v>
      </c>
      <c r="K5" s="14"/>
      <c r="L5" s="22"/>
      <c r="M5" s="14"/>
      <c r="N5" s="14"/>
      <c r="O5" s="14"/>
      <c r="P5" s="14"/>
      <c r="Q5" s="14"/>
      <c r="R5" s="14"/>
      <c r="S5" s="14"/>
    </row>
    <row r="6" spans="1:19" s="6" customFormat="1" ht="30" customHeight="1" x14ac:dyDescent="0.2">
      <c r="A6" s="12" t="s">
        <v>89</v>
      </c>
      <c r="B6" s="26"/>
      <c r="C6" s="83"/>
      <c r="D6" s="84"/>
      <c r="E6" s="30"/>
      <c r="F6" s="87"/>
      <c r="G6" s="87"/>
      <c r="H6" s="13">
        <f t="shared" si="0"/>
        <v>0</v>
      </c>
      <c r="I6" s="31"/>
      <c r="J6" s="55">
        <f t="shared" si="1"/>
        <v>0</v>
      </c>
      <c r="K6" s="14"/>
      <c r="L6" s="14"/>
      <c r="M6" s="14"/>
      <c r="N6" s="14"/>
      <c r="O6" s="14"/>
      <c r="P6" s="14"/>
      <c r="Q6" s="14"/>
      <c r="R6" s="14"/>
      <c r="S6" s="14"/>
    </row>
    <row r="7" spans="1:19" s="6" customFormat="1" ht="30" customHeight="1" x14ac:dyDescent="0.2">
      <c r="A7" s="12" t="s">
        <v>90</v>
      </c>
      <c r="B7" s="26"/>
      <c r="C7" s="83"/>
      <c r="D7" s="84"/>
      <c r="E7" s="30"/>
      <c r="F7" s="87"/>
      <c r="G7" s="87"/>
      <c r="H7" s="13">
        <f t="shared" si="0"/>
        <v>0</v>
      </c>
      <c r="I7" s="31"/>
      <c r="J7" s="55">
        <f t="shared" si="1"/>
        <v>0</v>
      </c>
      <c r="K7" s="14"/>
      <c r="L7" s="14"/>
      <c r="M7" s="14"/>
      <c r="N7" s="14"/>
      <c r="O7" s="14"/>
      <c r="P7" s="14"/>
      <c r="Q7" s="14"/>
      <c r="R7" s="14"/>
      <c r="S7" s="14"/>
    </row>
    <row r="8" spans="1:19" s="6" customFormat="1" ht="30" customHeight="1" x14ac:dyDescent="0.2">
      <c r="A8" s="12" t="s">
        <v>91</v>
      </c>
      <c r="B8" s="26"/>
      <c r="C8" s="83"/>
      <c r="D8" s="84"/>
      <c r="E8" s="30"/>
      <c r="F8" s="87"/>
      <c r="G8" s="87"/>
      <c r="H8" s="13">
        <f t="shared" si="0"/>
        <v>0</v>
      </c>
      <c r="I8" s="31"/>
      <c r="J8" s="55">
        <f t="shared" si="1"/>
        <v>0</v>
      </c>
      <c r="K8" s="14"/>
      <c r="L8" s="14"/>
      <c r="M8" s="14"/>
      <c r="N8" s="14"/>
      <c r="O8" s="14"/>
      <c r="P8" s="14"/>
      <c r="Q8" s="14"/>
      <c r="R8" s="14"/>
      <c r="S8" s="14"/>
    </row>
    <row r="9" spans="1:19" s="6" customFormat="1" ht="30" customHeight="1" x14ac:dyDescent="0.2">
      <c r="A9" s="12" t="s">
        <v>92</v>
      </c>
      <c r="B9" s="26"/>
      <c r="C9" s="83"/>
      <c r="D9" s="84"/>
      <c r="E9" s="30"/>
      <c r="F9" s="87"/>
      <c r="G9" s="87"/>
      <c r="H9" s="13">
        <f t="shared" si="0"/>
        <v>0</v>
      </c>
      <c r="I9" s="31"/>
      <c r="J9" s="55">
        <f t="shared" si="1"/>
        <v>0</v>
      </c>
      <c r="K9" s="14"/>
      <c r="L9" s="14"/>
      <c r="M9" s="14"/>
      <c r="N9" s="14"/>
      <c r="O9" s="14"/>
      <c r="P9" s="14"/>
      <c r="Q9" s="14"/>
      <c r="R9" s="14"/>
      <c r="S9" s="14"/>
    </row>
    <row r="10" spans="1:19" s="6" customFormat="1" ht="30" customHeight="1" x14ac:dyDescent="0.2">
      <c r="A10" s="12" t="s">
        <v>93</v>
      </c>
      <c r="B10" s="26"/>
      <c r="C10" s="83"/>
      <c r="D10" s="84"/>
      <c r="E10" s="30"/>
      <c r="F10" s="87"/>
      <c r="G10" s="87"/>
      <c r="H10" s="13">
        <f t="shared" ref="H10:H68" si="2">F10*G10</f>
        <v>0</v>
      </c>
      <c r="I10" s="31"/>
      <c r="J10" s="55">
        <f t="shared" si="1"/>
        <v>0</v>
      </c>
      <c r="K10" s="14"/>
      <c r="L10" s="14"/>
      <c r="M10" s="14"/>
      <c r="N10" s="14"/>
      <c r="O10" s="14"/>
      <c r="P10" s="14"/>
      <c r="Q10" s="14"/>
      <c r="R10" s="14"/>
      <c r="S10" s="14"/>
    </row>
    <row r="11" spans="1:19" s="6" customFormat="1" ht="30" customHeight="1" x14ac:dyDescent="0.2">
      <c r="A11" s="12" t="s">
        <v>94</v>
      </c>
      <c r="B11" s="26"/>
      <c r="C11" s="83"/>
      <c r="D11" s="84"/>
      <c r="E11" s="30"/>
      <c r="F11" s="87"/>
      <c r="G11" s="87"/>
      <c r="H11" s="13">
        <f t="shared" si="2"/>
        <v>0</v>
      </c>
      <c r="I11" s="31"/>
      <c r="J11" s="55">
        <f t="shared" si="1"/>
        <v>0</v>
      </c>
      <c r="K11" s="14"/>
      <c r="L11" s="14"/>
      <c r="M11" s="14"/>
      <c r="N11" s="14"/>
      <c r="O11" s="14"/>
      <c r="P11" s="14"/>
      <c r="Q11" s="14"/>
      <c r="R11" s="14"/>
      <c r="S11" s="14"/>
    </row>
    <row r="12" spans="1:19" s="6" customFormat="1" ht="30" customHeight="1" x14ac:dyDescent="0.2">
      <c r="A12" s="12" t="s">
        <v>95</v>
      </c>
      <c r="B12" s="26"/>
      <c r="C12" s="83"/>
      <c r="D12" s="84"/>
      <c r="E12" s="30"/>
      <c r="F12" s="87"/>
      <c r="G12" s="87"/>
      <c r="H12" s="13">
        <f t="shared" si="2"/>
        <v>0</v>
      </c>
      <c r="I12" s="31"/>
      <c r="J12" s="55">
        <f t="shared" si="1"/>
        <v>0</v>
      </c>
      <c r="K12" s="14"/>
      <c r="L12" s="14"/>
      <c r="M12" s="14"/>
      <c r="N12" s="14"/>
      <c r="O12" s="14"/>
      <c r="P12" s="14"/>
      <c r="Q12" s="14"/>
      <c r="R12" s="14"/>
      <c r="S12" s="14"/>
    </row>
    <row r="13" spans="1:19" s="6" customFormat="1" ht="30" customHeight="1" x14ac:dyDescent="0.2">
      <c r="A13" s="12" t="s">
        <v>96</v>
      </c>
      <c r="B13" s="26"/>
      <c r="C13" s="83"/>
      <c r="D13" s="84"/>
      <c r="E13" s="30"/>
      <c r="F13" s="87"/>
      <c r="G13" s="87"/>
      <c r="H13" s="13">
        <f t="shared" si="2"/>
        <v>0</v>
      </c>
      <c r="I13" s="31"/>
      <c r="J13" s="55">
        <f t="shared" si="1"/>
        <v>0</v>
      </c>
      <c r="K13" s="14"/>
      <c r="L13" s="14"/>
      <c r="M13" s="14"/>
      <c r="N13" s="14"/>
      <c r="O13" s="14"/>
      <c r="P13" s="14"/>
      <c r="Q13" s="14"/>
      <c r="R13" s="14"/>
      <c r="S13" s="14"/>
    </row>
    <row r="14" spans="1:19" s="6" customFormat="1" ht="30" customHeight="1" x14ac:dyDescent="0.2">
      <c r="A14" s="12" t="s">
        <v>97</v>
      </c>
      <c r="B14" s="26"/>
      <c r="C14" s="83"/>
      <c r="D14" s="84"/>
      <c r="E14" s="30"/>
      <c r="F14" s="87"/>
      <c r="G14" s="87"/>
      <c r="H14" s="13">
        <f t="shared" si="2"/>
        <v>0</v>
      </c>
      <c r="I14" s="31"/>
      <c r="J14" s="55">
        <f t="shared" si="1"/>
        <v>0</v>
      </c>
      <c r="K14" s="14"/>
      <c r="L14" s="14"/>
      <c r="M14" s="14"/>
      <c r="N14" s="14"/>
      <c r="O14" s="14"/>
      <c r="P14" s="14"/>
      <c r="Q14" s="14"/>
      <c r="R14" s="14"/>
      <c r="S14" s="14"/>
    </row>
    <row r="15" spans="1:19" s="6" customFormat="1" ht="30" customHeight="1" x14ac:dyDescent="0.2">
      <c r="A15" s="12" t="s">
        <v>98</v>
      </c>
      <c r="B15" s="26"/>
      <c r="C15" s="83"/>
      <c r="D15" s="84"/>
      <c r="E15" s="30"/>
      <c r="F15" s="87"/>
      <c r="G15" s="87"/>
      <c r="H15" s="13">
        <f t="shared" si="2"/>
        <v>0</v>
      </c>
      <c r="I15" s="31"/>
      <c r="J15" s="55">
        <f t="shared" si="1"/>
        <v>0</v>
      </c>
      <c r="K15" s="14"/>
      <c r="L15" s="14"/>
      <c r="M15" s="14"/>
      <c r="N15" s="14"/>
      <c r="O15" s="14"/>
      <c r="P15" s="14"/>
      <c r="Q15" s="14"/>
      <c r="R15" s="14"/>
      <c r="S15" s="14"/>
    </row>
    <row r="16" spans="1:19" s="6" customFormat="1" ht="30" customHeight="1" x14ac:dyDescent="0.2">
      <c r="A16" s="12" t="s">
        <v>99</v>
      </c>
      <c r="B16" s="26"/>
      <c r="C16" s="83"/>
      <c r="D16" s="84"/>
      <c r="E16" s="30"/>
      <c r="F16" s="87"/>
      <c r="G16" s="87"/>
      <c r="H16" s="13">
        <f t="shared" si="2"/>
        <v>0</v>
      </c>
      <c r="I16" s="31"/>
      <c r="J16" s="55">
        <f t="shared" si="1"/>
        <v>0</v>
      </c>
      <c r="K16" s="14"/>
      <c r="L16" s="14"/>
      <c r="M16" s="14"/>
      <c r="N16" s="14"/>
      <c r="O16" s="14"/>
      <c r="P16" s="14"/>
      <c r="Q16" s="14"/>
      <c r="R16" s="14"/>
      <c r="S16" s="14"/>
    </row>
    <row r="17" spans="1:19" s="6" customFormat="1" ht="30" customHeight="1" x14ac:dyDescent="0.2">
      <c r="A17" s="12" t="s">
        <v>100</v>
      </c>
      <c r="B17" s="26"/>
      <c r="C17" s="83"/>
      <c r="D17" s="84"/>
      <c r="E17" s="30"/>
      <c r="F17" s="87"/>
      <c r="G17" s="87"/>
      <c r="H17" s="13">
        <f t="shared" si="2"/>
        <v>0</v>
      </c>
      <c r="I17" s="31"/>
      <c r="J17" s="55">
        <f t="shared" si="1"/>
        <v>0</v>
      </c>
      <c r="K17" s="14"/>
      <c r="L17" s="14"/>
      <c r="M17" s="14"/>
      <c r="N17" s="14"/>
      <c r="O17" s="14"/>
      <c r="P17" s="14"/>
      <c r="Q17" s="14"/>
      <c r="R17" s="14"/>
      <c r="S17" s="14"/>
    </row>
    <row r="18" spans="1:19" s="6" customFormat="1" ht="30" customHeight="1" x14ac:dyDescent="0.2">
      <c r="A18" s="12" t="s">
        <v>101</v>
      </c>
      <c r="B18" s="26"/>
      <c r="C18" s="83"/>
      <c r="D18" s="84"/>
      <c r="E18" s="30"/>
      <c r="F18" s="87"/>
      <c r="G18" s="87"/>
      <c r="H18" s="13">
        <f t="shared" si="2"/>
        <v>0</v>
      </c>
      <c r="I18" s="31"/>
      <c r="J18" s="55">
        <f t="shared" si="1"/>
        <v>0</v>
      </c>
      <c r="K18" s="14"/>
      <c r="L18" s="14"/>
      <c r="M18" s="14"/>
      <c r="N18" s="14"/>
      <c r="O18" s="14"/>
      <c r="P18" s="14"/>
      <c r="Q18" s="14"/>
      <c r="R18" s="14"/>
      <c r="S18" s="14"/>
    </row>
    <row r="19" spans="1:19" s="6" customFormat="1" ht="30" customHeight="1" x14ac:dyDescent="0.2">
      <c r="A19" s="12" t="s">
        <v>102</v>
      </c>
      <c r="B19" s="26"/>
      <c r="C19" s="83"/>
      <c r="D19" s="84"/>
      <c r="E19" s="30"/>
      <c r="F19" s="87"/>
      <c r="G19" s="87"/>
      <c r="H19" s="13">
        <f t="shared" si="2"/>
        <v>0</v>
      </c>
      <c r="I19" s="31"/>
      <c r="J19" s="55">
        <f t="shared" si="1"/>
        <v>0</v>
      </c>
      <c r="K19" s="14"/>
      <c r="L19" s="14"/>
      <c r="M19" s="14"/>
      <c r="N19" s="14"/>
      <c r="O19" s="14"/>
      <c r="P19" s="14"/>
      <c r="Q19" s="14"/>
      <c r="R19" s="14"/>
      <c r="S19" s="14"/>
    </row>
    <row r="20" spans="1:19" s="6" customFormat="1" ht="30" customHeight="1" x14ac:dyDescent="0.2">
      <c r="A20" s="12" t="s">
        <v>103</v>
      </c>
      <c r="B20" s="26"/>
      <c r="C20" s="83"/>
      <c r="D20" s="84"/>
      <c r="E20" s="30"/>
      <c r="F20" s="87"/>
      <c r="G20" s="87"/>
      <c r="H20" s="13">
        <f t="shared" si="2"/>
        <v>0</v>
      </c>
      <c r="I20" s="31"/>
      <c r="J20" s="55">
        <f t="shared" si="1"/>
        <v>0</v>
      </c>
      <c r="K20" s="14"/>
      <c r="L20" s="14"/>
      <c r="M20" s="14"/>
      <c r="N20" s="14"/>
      <c r="O20" s="14"/>
      <c r="P20" s="14"/>
      <c r="Q20" s="14"/>
      <c r="R20" s="14"/>
      <c r="S20" s="14"/>
    </row>
    <row r="21" spans="1:19" s="6" customFormat="1" ht="30" customHeight="1" x14ac:dyDescent="0.2">
      <c r="A21" s="12" t="s">
        <v>104</v>
      </c>
      <c r="B21" s="26"/>
      <c r="C21" s="83"/>
      <c r="D21" s="84"/>
      <c r="E21" s="30"/>
      <c r="F21" s="87"/>
      <c r="G21" s="87"/>
      <c r="H21" s="13">
        <f t="shared" si="2"/>
        <v>0</v>
      </c>
      <c r="I21" s="31"/>
      <c r="J21" s="55">
        <f t="shared" si="1"/>
        <v>0</v>
      </c>
      <c r="K21" s="14"/>
      <c r="L21" s="14"/>
      <c r="M21" s="14"/>
      <c r="N21" s="14"/>
      <c r="O21" s="14"/>
      <c r="P21" s="14"/>
      <c r="Q21" s="14"/>
      <c r="R21" s="14"/>
      <c r="S21" s="14"/>
    </row>
    <row r="22" spans="1:19" s="6" customFormat="1" ht="30" customHeight="1" x14ac:dyDescent="0.2">
      <c r="A22" s="12" t="s">
        <v>105</v>
      </c>
      <c r="B22" s="26"/>
      <c r="C22" s="83"/>
      <c r="D22" s="84"/>
      <c r="E22" s="30"/>
      <c r="F22" s="87"/>
      <c r="G22" s="87"/>
      <c r="H22" s="13">
        <f t="shared" si="2"/>
        <v>0</v>
      </c>
      <c r="I22" s="31"/>
      <c r="J22" s="55">
        <f t="shared" si="1"/>
        <v>0</v>
      </c>
      <c r="K22" s="14"/>
      <c r="L22" s="14"/>
      <c r="M22" s="14"/>
      <c r="N22" s="14"/>
      <c r="O22" s="14"/>
      <c r="P22" s="14"/>
      <c r="Q22" s="14"/>
      <c r="R22" s="14"/>
      <c r="S22" s="14"/>
    </row>
    <row r="23" spans="1:19" s="6" customFormat="1" ht="30" customHeight="1" x14ac:dyDescent="0.2">
      <c r="A23" s="12" t="s">
        <v>106</v>
      </c>
      <c r="B23" s="26"/>
      <c r="C23" s="83"/>
      <c r="D23" s="84"/>
      <c r="E23" s="30"/>
      <c r="F23" s="87"/>
      <c r="G23" s="87"/>
      <c r="H23" s="13">
        <f t="shared" si="2"/>
        <v>0</v>
      </c>
      <c r="I23" s="31"/>
      <c r="J23" s="55">
        <f t="shared" si="1"/>
        <v>0</v>
      </c>
      <c r="K23" s="14"/>
      <c r="L23" s="14"/>
      <c r="M23" s="14"/>
      <c r="N23" s="14"/>
      <c r="O23" s="14"/>
      <c r="P23" s="14"/>
      <c r="Q23" s="14"/>
      <c r="R23" s="14"/>
      <c r="S23" s="14"/>
    </row>
    <row r="24" spans="1:19" s="6" customFormat="1" ht="30" customHeight="1" x14ac:dyDescent="0.2">
      <c r="A24" s="12" t="s">
        <v>107</v>
      </c>
      <c r="B24" s="26"/>
      <c r="C24" s="83"/>
      <c r="D24" s="84"/>
      <c r="E24" s="30"/>
      <c r="F24" s="87"/>
      <c r="G24" s="87"/>
      <c r="H24" s="13">
        <f t="shared" si="2"/>
        <v>0</v>
      </c>
      <c r="I24" s="31"/>
      <c r="J24" s="55">
        <f t="shared" si="1"/>
        <v>0</v>
      </c>
      <c r="K24" s="14"/>
      <c r="L24" s="14"/>
      <c r="M24" s="14"/>
      <c r="N24" s="14"/>
      <c r="O24" s="14"/>
      <c r="P24" s="14"/>
      <c r="Q24" s="14"/>
      <c r="R24" s="14"/>
      <c r="S24" s="14"/>
    </row>
    <row r="25" spans="1:19" s="6" customFormat="1" ht="30" customHeight="1" x14ac:dyDescent="0.2">
      <c r="A25" s="12" t="s">
        <v>108</v>
      </c>
      <c r="B25" s="26"/>
      <c r="C25" s="83"/>
      <c r="D25" s="84"/>
      <c r="E25" s="30"/>
      <c r="F25" s="87"/>
      <c r="G25" s="87"/>
      <c r="H25" s="13">
        <f t="shared" si="2"/>
        <v>0</v>
      </c>
      <c r="I25" s="31"/>
      <c r="J25" s="55">
        <f t="shared" si="1"/>
        <v>0</v>
      </c>
      <c r="K25" s="14"/>
      <c r="L25" s="14"/>
      <c r="M25" s="14"/>
      <c r="N25" s="14"/>
      <c r="O25" s="14"/>
      <c r="P25" s="14"/>
      <c r="Q25" s="14"/>
      <c r="R25" s="14"/>
      <c r="S25" s="14"/>
    </row>
    <row r="26" spans="1:19" s="6" customFormat="1" ht="30" customHeight="1" x14ac:dyDescent="0.2">
      <c r="A26" s="12" t="s">
        <v>109</v>
      </c>
      <c r="B26" s="26"/>
      <c r="C26" s="83"/>
      <c r="D26" s="84"/>
      <c r="E26" s="30"/>
      <c r="F26" s="87"/>
      <c r="G26" s="87"/>
      <c r="H26" s="13">
        <f t="shared" si="2"/>
        <v>0</v>
      </c>
      <c r="I26" s="31"/>
      <c r="J26" s="55">
        <f t="shared" si="1"/>
        <v>0</v>
      </c>
      <c r="K26" s="14"/>
      <c r="L26" s="14"/>
      <c r="M26" s="14"/>
      <c r="N26" s="14"/>
      <c r="O26" s="14"/>
      <c r="P26" s="14"/>
      <c r="Q26" s="14"/>
      <c r="R26" s="14"/>
      <c r="S26" s="14"/>
    </row>
    <row r="27" spans="1:19" s="6" customFormat="1" ht="30" customHeight="1" x14ac:dyDescent="0.2">
      <c r="A27" s="12" t="s">
        <v>110</v>
      </c>
      <c r="B27" s="26"/>
      <c r="C27" s="83"/>
      <c r="D27" s="84"/>
      <c r="E27" s="30"/>
      <c r="F27" s="87"/>
      <c r="G27" s="87"/>
      <c r="H27" s="13">
        <f t="shared" si="2"/>
        <v>0</v>
      </c>
      <c r="I27" s="31"/>
      <c r="J27" s="55">
        <f t="shared" si="1"/>
        <v>0</v>
      </c>
      <c r="K27" s="14"/>
      <c r="L27" s="14"/>
      <c r="M27" s="14"/>
      <c r="N27" s="14"/>
      <c r="O27" s="14"/>
      <c r="P27" s="14"/>
      <c r="Q27" s="14"/>
      <c r="R27" s="14"/>
      <c r="S27" s="14"/>
    </row>
    <row r="28" spans="1:19" s="6" customFormat="1" ht="30" customHeight="1" x14ac:dyDescent="0.2">
      <c r="A28" s="12" t="s">
        <v>111</v>
      </c>
      <c r="B28" s="26"/>
      <c r="C28" s="83"/>
      <c r="D28" s="84"/>
      <c r="E28" s="30"/>
      <c r="F28" s="87"/>
      <c r="G28" s="87"/>
      <c r="H28" s="13">
        <f t="shared" si="2"/>
        <v>0</v>
      </c>
      <c r="I28" s="31"/>
      <c r="J28" s="55">
        <f t="shared" si="1"/>
        <v>0</v>
      </c>
      <c r="K28" s="14"/>
      <c r="L28" s="14"/>
      <c r="M28" s="14"/>
      <c r="N28" s="14"/>
      <c r="O28" s="14"/>
      <c r="P28" s="14"/>
      <c r="Q28" s="14"/>
      <c r="R28" s="14"/>
      <c r="S28" s="14"/>
    </row>
    <row r="29" spans="1:19" s="6" customFormat="1" ht="30" customHeight="1" x14ac:dyDescent="0.2">
      <c r="A29" s="12" t="s">
        <v>112</v>
      </c>
      <c r="B29" s="26"/>
      <c r="C29" s="83"/>
      <c r="D29" s="84"/>
      <c r="E29" s="30"/>
      <c r="F29" s="87"/>
      <c r="G29" s="87"/>
      <c r="H29" s="13">
        <f t="shared" si="2"/>
        <v>0</v>
      </c>
      <c r="I29" s="31"/>
      <c r="J29" s="55">
        <f t="shared" si="1"/>
        <v>0</v>
      </c>
      <c r="K29" s="14"/>
      <c r="L29" s="14"/>
      <c r="M29" s="14"/>
      <c r="N29" s="14"/>
      <c r="O29" s="14"/>
      <c r="P29" s="14"/>
      <c r="Q29" s="14"/>
      <c r="R29" s="14"/>
      <c r="S29" s="14"/>
    </row>
    <row r="30" spans="1:19" s="6" customFormat="1" ht="30" customHeight="1" x14ac:dyDescent="0.2">
      <c r="A30" s="12" t="s">
        <v>113</v>
      </c>
      <c r="B30" s="26"/>
      <c r="C30" s="83"/>
      <c r="D30" s="84"/>
      <c r="E30" s="30"/>
      <c r="F30" s="87"/>
      <c r="G30" s="87"/>
      <c r="H30" s="13">
        <f t="shared" si="2"/>
        <v>0</v>
      </c>
      <c r="I30" s="31"/>
      <c r="J30" s="55">
        <f t="shared" si="1"/>
        <v>0</v>
      </c>
      <c r="K30" s="14"/>
      <c r="L30" s="14"/>
      <c r="M30" s="14"/>
      <c r="N30" s="14"/>
      <c r="O30" s="14"/>
      <c r="P30" s="14"/>
      <c r="Q30" s="14"/>
      <c r="R30" s="14"/>
      <c r="S30" s="14"/>
    </row>
    <row r="31" spans="1:19" s="6" customFormat="1" ht="30" customHeight="1" x14ac:dyDescent="0.2">
      <c r="A31" s="12" t="s">
        <v>114</v>
      </c>
      <c r="B31" s="26"/>
      <c r="C31" s="83"/>
      <c r="D31" s="84"/>
      <c r="E31" s="30"/>
      <c r="F31" s="87"/>
      <c r="G31" s="87"/>
      <c r="H31" s="13">
        <f t="shared" si="2"/>
        <v>0</v>
      </c>
      <c r="I31" s="31"/>
      <c r="J31" s="55">
        <f t="shared" si="1"/>
        <v>0</v>
      </c>
      <c r="K31" s="14"/>
      <c r="L31" s="14"/>
      <c r="M31" s="14"/>
      <c r="N31" s="14"/>
      <c r="O31" s="14"/>
      <c r="P31" s="14"/>
      <c r="Q31" s="14"/>
      <c r="R31" s="14"/>
      <c r="S31" s="14"/>
    </row>
    <row r="32" spans="1:19" s="6" customFormat="1" ht="30" customHeight="1" x14ac:dyDescent="0.2">
      <c r="A32" s="12" t="s">
        <v>115</v>
      </c>
      <c r="B32" s="26"/>
      <c r="C32" s="83"/>
      <c r="D32" s="84"/>
      <c r="E32" s="30"/>
      <c r="F32" s="87"/>
      <c r="G32" s="87"/>
      <c r="H32" s="13">
        <f t="shared" si="2"/>
        <v>0</v>
      </c>
      <c r="I32" s="31"/>
      <c r="J32" s="55">
        <f t="shared" si="1"/>
        <v>0</v>
      </c>
      <c r="K32" s="14"/>
      <c r="L32" s="14"/>
      <c r="M32" s="14"/>
      <c r="N32" s="14"/>
      <c r="O32" s="14"/>
      <c r="P32" s="14"/>
      <c r="Q32" s="14"/>
      <c r="R32" s="14"/>
      <c r="S32" s="14"/>
    </row>
    <row r="33" spans="1:19" s="6" customFormat="1" ht="30" customHeight="1" x14ac:dyDescent="0.2">
      <c r="A33" s="12" t="s">
        <v>116</v>
      </c>
      <c r="B33" s="26"/>
      <c r="C33" s="83"/>
      <c r="D33" s="84"/>
      <c r="E33" s="30"/>
      <c r="F33" s="87"/>
      <c r="G33" s="87"/>
      <c r="H33" s="13">
        <f t="shared" si="2"/>
        <v>0</v>
      </c>
      <c r="I33" s="31"/>
      <c r="J33" s="55">
        <f t="shared" si="1"/>
        <v>0</v>
      </c>
      <c r="K33" s="14"/>
      <c r="L33" s="14"/>
      <c r="M33" s="14"/>
      <c r="N33" s="14"/>
      <c r="O33" s="14"/>
      <c r="P33" s="14"/>
      <c r="Q33" s="14"/>
      <c r="R33" s="14"/>
      <c r="S33" s="14"/>
    </row>
    <row r="34" spans="1:19" s="6" customFormat="1" ht="30" customHeight="1" x14ac:dyDescent="0.2">
      <c r="A34" s="12" t="s">
        <v>117</v>
      </c>
      <c r="B34" s="26"/>
      <c r="C34" s="83"/>
      <c r="D34" s="84"/>
      <c r="E34" s="30"/>
      <c r="F34" s="87"/>
      <c r="G34" s="87"/>
      <c r="H34" s="13">
        <f t="shared" si="2"/>
        <v>0</v>
      </c>
      <c r="I34" s="31"/>
      <c r="J34" s="55">
        <f t="shared" si="1"/>
        <v>0</v>
      </c>
      <c r="K34" s="14"/>
      <c r="L34" s="14"/>
      <c r="M34" s="14"/>
      <c r="N34" s="14"/>
      <c r="O34" s="14"/>
      <c r="P34" s="14"/>
      <c r="Q34" s="14"/>
      <c r="R34" s="14"/>
      <c r="S34" s="14"/>
    </row>
    <row r="35" spans="1:19" s="6" customFormat="1" ht="30" customHeight="1" x14ac:dyDescent="0.2">
      <c r="A35" s="12" t="s">
        <v>118</v>
      </c>
      <c r="B35" s="26"/>
      <c r="C35" s="83"/>
      <c r="D35" s="84"/>
      <c r="E35" s="30"/>
      <c r="F35" s="87"/>
      <c r="G35" s="87"/>
      <c r="H35" s="13">
        <f t="shared" si="2"/>
        <v>0</v>
      </c>
      <c r="I35" s="31"/>
      <c r="J35" s="55">
        <f t="shared" si="1"/>
        <v>0</v>
      </c>
      <c r="K35" s="14"/>
      <c r="L35" s="14"/>
      <c r="M35" s="14"/>
      <c r="N35" s="14"/>
      <c r="O35" s="14"/>
      <c r="P35" s="14"/>
      <c r="Q35" s="14"/>
      <c r="R35" s="14"/>
      <c r="S35" s="14"/>
    </row>
    <row r="36" spans="1:19" s="6" customFormat="1" ht="30" customHeight="1" x14ac:dyDescent="0.2">
      <c r="A36" s="12" t="s">
        <v>119</v>
      </c>
      <c r="B36" s="26"/>
      <c r="C36" s="83"/>
      <c r="D36" s="84"/>
      <c r="E36" s="30"/>
      <c r="F36" s="87"/>
      <c r="G36" s="87"/>
      <c r="H36" s="13">
        <f t="shared" si="2"/>
        <v>0</v>
      </c>
      <c r="I36" s="31"/>
      <c r="J36" s="55">
        <f t="shared" ref="J36:J67" si="3">D36*I36</f>
        <v>0</v>
      </c>
      <c r="K36" s="14"/>
      <c r="L36" s="14"/>
      <c r="M36" s="14"/>
      <c r="N36" s="14"/>
      <c r="O36" s="14"/>
      <c r="P36" s="14"/>
      <c r="Q36" s="14"/>
      <c r="R36" s="14"/>
      <c r="S36" s="14"/>
    </row>
    <row r="37" spans="1:19" s="6" customFormat="1" ht="30" customHeight="1" x14ac:dyDescent="0.2">
      <c r="A37" s="12" t="s">
        <v>120</v>
      </c>
      <c r="B37" s="26"/>
      <c r="C37" s="83"/>
      <c r="D37" s="84"/>
      <c r="E37" s="30"/>
      <c r="F37" s="87"/>
      <c r="G37" s="87"/>
      <c r="H37" s="13">
        <f t="shared" si="2"/>
        <v>0</v>
      </c>
      <c r="I37" s="31"/>
      <c r="J37" s="55">
        <f t="shared" si="3"/>
        <v>0</v>
      </c>
      <c r="K37" s="14"/>
      <c r="L37" s="14"/>
      <c r="M37" s="14"/>
      <c r="N37" s="14"/>
      <c r="O37" s="14"/>
      <c r="P37" s="14"/>
      <c r="Q37" s="14"/>
      <c r="R37" s="14"/>
      <c r="S37" s="14"/>
    </row>
    <row r="38" spans="1:19" s="6" customFormat="1" ht="30" customHeight="1" x14ac:dyDescent="0.2">
      <c r="A38" s="12" t="s">
        <v>121</v>
      </c>
      <c r="B38" s="26"/>
      <c r="C38" s="83"/>
      <c r="D38" s="84"/>
      <c r="E38" s="30"/>
      <c r="F38" s="87"/>
      <c r="G38" s="87"/>
      <c r="H38" s="13">
        <f t="shared" si="2"/>
        <v>0</v>
      </c>
      <c r="I38" s="31"/>
      <c r="J38" s="55">
        <f t="shared" si="3"/>
        <v>0</v>
      </c>
      <c r="K38" s="14"/>
      <c r="L38" s="14"/>
      <c r="M38" s="14"/>
      <c r="N38" s="14"/>
      <c r="O38" s="14"/>
      <c r="P38" s="14"/>
      <c r="Q38" s="14"/>
      <c r="R38" s="14"/>
      <c r="S38" s="14"/>
    </row>
    <row r="39" spans="1:19" s="6" customFormat="1" ht="30" customHeight="1" x14ac:dyDescent="0.2">
      <c r="A39" s="12" t="s">
        <v>122</v>
      </c>
      <c r="B39" s="26"/>
      <c r="C39" s="83"/>
      <c r="D39" s="84"/>
      <c r="E39" s="30"/>
      <c r="F39" s="87"/>
      <c r="G39" s="87"/>
      <c r="H39" s="13">
        <f t="shared" si="2"/>
        <v>0</v>
      </c>
      <c r="I39" s="31"/>
      <c r="J39" s="55">
        <f t="shared" si="3"/>
        <v>0</v>
      </c>
      <c r="K39" s="14"/>
      <c r="L39" s="14"/>
      <c r="M39" s="14"/>
      <c r="N39" s="14"/>
      <c r="O39" s="14"/>
      <c r="P39" s="14"/>
      <c r="Q39" s="14"/>
      <c r="R39" s="14"/>
      <c r="S39" s="14"/>
    </row>
    <row r="40" spans="1:19" s="6" customFormat="1" ht="30" customHeight="1" x14ac:dyDescent="0.2">
      <c r="A40" s="12" t="s">
        <v>123</v>
      </c>
      <c r="B40" s="26"/>
      <c r="C40" s="83"/>
      <c r="D40" s="84"/>
      <c r="E40" s="30"/>
      <c r="F40" s="87"/>
      <c r="G40" s="87"/>
      <c r="H40" s="13">
        <f t="shared" si="2"/>
        <v>0</v>
      </c>
      <c r="I40" s="31"/>
      <c r="J40" s="55">
        <f t="shared" si="3"/>
        <v>0</v>
      </c>
      <c r="K40" s="14"/>
      <c r="L40" s="14"/>
      <c r="M40" s="14"/>
      <c r="N40" s="14"/>
      <c r="O40" s="14"/>
      <c r="P40" s="14"/>
      <c r="Q40" s="14"/>
      <c r="R40" s="14"/>
      <c r="S40" s="14"/>
    </row>
    <row r="41" spans="1:19" s="6" customFormat="1" ht="30" customHeight="1" x14ac:dyDescent="0.2">
      <c r="A41" s="12" t="s">
        <v>124</v>
      </c>
      <c r="B41" s="26"/>
      <c r="C41" s="83"/>
      <c r="D41" s="84"/>
      <c r="E41" s="30"/>
      <c r="F41" s="87"/>
      <c r="G41" s="87"/>
      <c r="H41" s="13">
        <f t="shared" si="2"/>
        <v>0</v>
      </c>
      <c r="I41" s="31"/>
      <c r="J41" s="55">
        <f t="shared" si="3"/>
        <v>0</v>
      </c>
      <c r="K41" s="14"/>
      <c r="L41" s="14"/>
      <c r="M41" s="14"/>
      <c r="N41" s="14"/>
      <c r="O41" s="14"/>
      <c r="P41" s="14"/>
      <c r="Q41" s="14"/>
      <c r="R41" s="14"/>
      <c r="S41" s="14"/>
    </row>
    <row r="42" spans="1:19" s="6" customFormat="1" ht="30" customHeight="1" x14ac:dyDescent="0.2">
      <c r="A42" s="12" t="s">
        <v>125</v>
      </c>
      <c r="B42" s="26"/>
      <c r="C42" s="83"/>
      <c r="D42" s="84"/>
      <c r="E42" s="30"/>
      <c r="F42" s="87"/>
      <c r="G42" s="87"/>
      <c r="H42" s="13">
        <f t="shared" si="2"/>
        <v>0</v>
      </c>
      <c r="I42" s="31"/>
      <c r="J42" s="55">
        <f t="shared" si="3"/>
        <v>0</v>
      </c>
      <c r="K42" s="14"/>
      <c r="L42" s="14"/>
      <c r="M42" s="14"/>
      <c r="N42" s="14"/>
      <c r="O42" s="14"/>
      <c r="P42" s="14"/>
      <c r="Q42" s="14"/>
      <c r="R42" s="14"/>
      <c r="S42" s="14"/>
    </row>
    <row r="43" spans="1:19" s="6" customFormat="1" ht="30" customHeight="1" x14ac:dyDescent="0.2">
      <c r="A43" s="12" t="s">
        <v>126</v>
      </c>
      <c r="B43" s="26"/>
      <c r="C43" s="83"/>
      <c r="D43" s="84"/>
      <c r="E43" s="30"/>
      <c r="F43" s="87"/>
      <c r="G43" s="87"/>
      <c r="H43" s="13">
        <f t="shared" si="2"/>
        <v>0</v>
      </c>
      <c r="I43" s="31"/>
      <c r="J43" s="55">
        <f t="shared" si="3"/>
        <v>0</v>
      </c>
      <c r="K43" s="14"/>
      <c r="L43" s="14"/>
      <c r="M43" s="14"/>
      <c r="N43" s="14"/>
      <c r="O43" s="14"/>
      <c r="P43" s="14"/>
      <c r="Q43" s="14"/>
      <c r="R43" s="14"/>
      <c r="S43" s="14"/>
    </row>
    <row r="44" spans="1:19" s="6" customFormat="1" ht="30" customHeight="1" x14ac:dyDescent="0.2">
      <c r="A44" s="12" t="s">
        <v>127</v>
      </c>
      <c r="B44" s="26"/>
      <c r="C44" s="83"/>
      <c r="D44" s="84"/>
      <c r="E44" s="30"/>
      <c r="F44" s="87"/>
      <c r="G44" s="87"/>
      <c r="H44" s="13">
        <f t="shared" si="2"/>
        <v>0</v>
      </c>
      <c r="I44" s="31"/>
      <c r="J44" s="55">
        <f t="shared" si="3"/>
        <v>0</v>
      </c>
      <c r="K44" s="14"/>
      <c r="L44" s="14"/>
      <c r="M44" s="14"/>
      <c r="N44" s="14"/>
      <c r="O44" s="14"/>
      <c r="P44" s="14"/>
      <c r="Q44" s="14"/>
      <c r="R44" s="14"/>
      <c r="S44" s="14"/>
    </row>
    <row r="45" spans="1:19" s="6" customFormat="1" ht="30" customHeight="1" x14ac:dyDescent="0.2">
      <c r="A45" s="12" t="s">
        <v>128</v>
      </c>
      <c r="B45" s="26"/>
      <c r="C45" s="83"/>
      <c r="D45" s="84"/>
      <c r="E45" s="30"/>
      <c r="F45" s="87"/>
      <c r="G45" s="87"/>
      <c r="H45" s="13">
        <f t="shared" si="2"/>
        <v>0</v>
      </c>
      <c r="I45" s="31"/>
      <c r="J45" s="55">
        <f t="shared" si="3"/>
        <v>0</v>
      </c>
      <c r="K45" s="14"/>
      <c r="L45" s="14"/>
      <c r="M45" s="14"/>
      <c r="N45" s="14"/>
      <c r="O45" s="14"/>
      <c r="P45" s="14"/>
      <c r="Q45" s="14"/>
      <c r="R45" s="14"/>
      <c r="S45" s="14"/>
    </row>
    <row r="46" spans="1:19" s="6" customFormat="1" ht="30" customHeight="1" x14ac:dyDescent="0.2">
      <c r="A46" s="12" t="s">
        <v>129</v>
      </c>
      <c r="B46" s="26"/>
      <c r="C46" s="83"/>
      <c r="D46" s="84"/>
      <c r="E46" s="30"/>
      <c r="F46" s="87"/>
      <c r="G46" s="87"/>
      <c r="H46" s="13">
        <f t="shared" si="2"/>
        <v>0</v>
      </c>
      <c r="I46" s="31"/>
      <c r="J46" s="55">
        <f t="shared" si="3"/>
        <v>0</v>
      </c>
      <c r="K46" s="14"/>
      <c r="L46" s="14"/>
      <c r="M46" s="14"/>
      <c r="N46" s="14"/>
      <c r="O46" s="14"/>
      <c r="P46" s="14"/>
      <c r="Q46" s="14"/>
      <c r="R46" s="14"/>
      <c r="S46" s="14"/>
    </row>
    <row r="47" spans="1:19" s="6" customFormat="1" ht="30" customHeight="1" x14ac:dyDescent="0.2">
      <c r="A47" s="12" t="s">
        <v>130</v>
      </c>
      <c r="B47" s="26"/>
      <c r="C47" s="83"/>
      <c r="D47" s="84"/>
      <c r="E47" s="30"/>
      <c r="F47" s="87"/>
      <c r="G47" s="87"/>
      <c r="H47" s="13">
        <f t="shared" si="2"/>
        <v>0</v>
      </c>
      <c r="I47" s="31"/>
      <c r="J47" s="55">
        <f t="shared" si="3"/>
        <v>0</v>
      </c>
      <c r="K47" s="14"/>
      <c r="L47" s="14"/>
      <c r="M47" s="14"/>
      <c r="N47" s="14"/>
      <c r="O47" s="14"/>
      <c r="P47" s="14"/>
      <c r="Q47" s="14"/>
      <c r="R47" s="14"/>
      <c r="S47" s="14"/>
    </row>
    <row r="48" spans="1:19" s="6" customFormat="1" ht="30" customHeight="1" x14ac:dyDescent="0.2">
      <c r="A48" s="12" t="s">
        <v>131</v>
      </c>
      <c r="B48" s="26"/>
      <c r="C48" s="83"/>
      <c r="D48" s="84"/>
      <c r="E48" s="30"/>
      <c r="F48" s="87"/>
      <c r="G48" s="87"/>
      <c r="H48" s="13">
        <f t="shared" si="2"/>
        <v>0</v>
      </c>
      <c r="I48" s="31"/>
      <c r="J48" s="55">
        <f t="shared" si="3"/>
        <v>0</v>
      </c>
      <c r="K48" s="14"/>
      <c r="L48" s="14"/>
      <c r="M48" s="14"/>
      <c r="N48" s="14"/>
      <c r="O48" s="14"/>
      <c r="P48" s="14"/>
      <c r="Q48" s="14"/>
      <c r="R48" s="14"/>
      <c r="S48" s="14"/>
    </row>
    <row r="49" spans="1:19" s="6" customFormat="1" ht="30" customHeight="1" x14ac:dyDescent="0.2">
      <c r="A49" s="12" t="s">
        <v>132</v>
      </c>
      <c r="B49" s="26"/>
      <c r="C49" s="83"/>
      <c r="D49" s="84"/>
      <c r="E49" s="30"/>
      <c r="F49" s="87"/>
      <c r="G49" s="87"/>
      <c r="H49" s="13">
        <f t="shared" si="2"/>
        <v>0</v>
      </c>
      <c r="I49" s="31"/>
      <c r="J49" s="55">
        <f t="shared" si="3"/>
        <v>0</v>
      </c>
      <c r="K49" s="14"/>
      <c r="L49" s="14"/>
      <c r="M49" s="14"/>
      <c r="N49" s="14"/>
      <c r="O49" s="14"/>
      <c r="P49" s="14"/>
      <c r="Q49" s="14"/>
      <c r="R49" s="14"/>
      <c r="S49" s="14"/>
    </row>
    <row r="50" spans="1:19" s="6" customFormat="1" ht="30" customHeight="1" x14ac:dyDescent="0.2">
      <c r="A50" s="12" t="s">
        <v>133</v>
      </c>
      <c r="B50" s="26"/>
      <c r="C50" s="83"/>
      <c r="D50" s="84"/>
      <c r="E50" s="30"/>
      <c r="F50" s="87"/>
      <c r="G50" s="87"/>
      <c r="H50" s="13">
        <f t="shared" si="2"/>
        <v>0</v>
      </c>
      <c r="I50" s="31"/>
      <c r="J50" s="55">
        <f t="shared" si="3"/>
        <v>0</v>
      </c>
      <c r="K50" s="14"/>
      <c r="L50" s="14"/>
      <c r="M50" s="14"/>
      <c r="N50" s="14"/>
      <c r="O50" s="14"/>
      <c r="P50" s="14"/>
      <c r="Q50" s="14"/>
      <c r="R50" s="14"/>
      <c r="S50" s="14"/>
    </row>
    <row r="51" spans="1:19" s="6" customFormat="1" ht="30" customHeight="1" x14ac:dyDescent="0.2">
      <c r="A51" s="12" t="s">
        <v>134</v>
      </c>
      <c r="B51" s="26"/>
      <c r="C51" s="83"/>
      <c r="D51" s="84"/>
      <c r="E51" s="30"/>
      <c r="F51" s="87"/>
      <c r="G51" s="87"/>
      <c r="H51" s="13">
        <f t="shared" si="2"/>
        <v>0</v>
      </c>
      <c r="I51" s="31"/>
      <c r="J51" s="55">
        <f t="shared" si="3"/>
        <v>0</v>
      </c>
      <c r="K51" s="14"/>
      <c r="L51" s="14"/>
      <c r="M51" s="14"/>
      <c r="N51" s="14"/>
      <c r="O51" s="14"/>
      <c r="P51" s="14"/>
      <c r="Q51" s="14"/>
      <c r="R51" s="14"/>
      <c r="S51" s="14"/>
    </row>
    <row r="52" spans="1:19" s="6" customFormat="1" ht="30" customHeight="1" x14ac:dyDescent="0.2">
      <c r="A52" s="12" t="s">
        <v>135</v>
      </c>
      <c r="B52" s="26"/>
      <c r="C52" s="83"/>
      <c r="D52" s="84"/>
      <c r="E52" s="30"/>
      <c r="F52" s="87"/>
      <c r="G52" s="87"/>
      <c r="H52" s="13">
        <f t="shared" si="2"/>
        <v>0</v>
      </c>
      <c r="I52" s="31"/>
      <c r="J52" s="55">
        <f t="shared" si="3"/>
        <v>0</v>
      </c>
      <c r="K52" s="14"/>
      <c r="L52" s="14"/>
      <c r="M52" s="14"/>
      <c r="N52" s="14"/>
      <c r="O52" s="14"/>
      <c r="P52" s="14"/>
      <c r="Q52" s="14"/>
      <c r="R52" s="14"/>
      <c r="S52" s="14"/>
    </row>
    <row r="53" spans="1:19" s="6" customFormat="1" ht="30" customHeight="1" x14ac:dyDescent="0.2">
      <c r="A53" s="12" t="s">
        <v>136</v>
      </c>
      <c r="B53" s="26"/>
      <c r="C53" s="83"/>
      <c r="D53" s="84"/>
      <c r="E53" s="30"/>
      <c r="F53" s="87"/>
      <c r="G53" s="87"/>
      <c r="H53" s="13">
        <f t="shared" si="2"/>
        <v>0</v>
      </c>
      <c r="I53" s="31"/>
      <c r="J53" s="55">
        <f t="shared" si="3"/>
        <v>0</v>
      </c>
      <c r="K53" s="14"/>
      <c r="L53" s="14"/>
      <c r="M53" s="14"/>
      <c r="N53" s="14"/>
      <c r="O53" s="14"/>
      <c r="P53" s="14"/>
      <c r="Q53" s="14"/>
      <c r="R53" s="14"/>
      <c r="S53" s="14"/>
    </row>
    <row r="54" spans="1:19" s="6" customFormat="1" ht="30" customHeight="1" x14ac:dyDescent="0.2">
      <c r="A54" s="12" t="s">
        <v>137</v>
      </c>
      <c r="B54" s="26"/>
      <c r="C54" s="83"/>
      <c r="D54" s="84"/>
      <c r="E54" s="30"/>
      <c r="F54" s="87"/>
      <c r="G54" s="87"/>
      <c r="H54" s="13">
        <f t="shared" si="2"/>
        <v>0</v>
      </c>
      <c r="I54" s="31"/>
      <c r="J54" s="55">
        <f t="shared" si="3"/>
        <v>0</v>
      </c>
      <c r="K54" s="14"/>
      <c r="L54" s="14"/>
      <c r="M54" s="14"/>
      <c r="N54" s="14"/>
      <c r="O54" s="14"/>
      <c r="P54" s="14"/>
      <c r="Q54" s="14"/>
      <c r="R54" s="14"/>
      <c r="S54" s="14"/>
    </row>
    <row r="55" spans="1:19" s="6" customFormat="1" ht="30" customHeight="1" x14ac:dyDescent="0.2">
      <c r="A55" s="12" t="s">
        <v>138</v>
      </c>
      <c r="B55" s="26"/>
      <c r="C55" s="83"/>
      <c r="D55" s="84"/>
      <c r="E55" s="30"/>
      <c r="F55" s="87"/>
      <c r="G55" s="87"/>
      <c r="H55" s="13">
        <f t="shared" si="2"/>
        <v>0</v>
      </c>
      <c r="I55" s="31"/>
      <c r="J55" s="55">
        <f t="shared" si="3"/>
        <v>0</v>
      </c>
      <c r="K55" s="14"/>
      <c r="L55" s="14"/>
      <c r="M55" s="14"/>
      <c r="N55" s="14"/>
      <c r="O55" s="14"/>
      <c r="P55" s="14"/>
      <c r="Q55" s="14"/>
      <c r="R55" s="14"/>
      <c r="S55" s="14"/>
    </row>
    <row r="56" spans="1:19" s="6" customFormat="1" ht="30" customHeight="1" x14ac:dyDescent="0.2">
      <c r="A56" s="12" t="s">
        <v>139</v>
      </c>
      <c r="B56" s="26"/>
      <c r="C56" s="83"/>
      <c r="D56" s="84"/>
      <c r="E56" s="30"/>
      <c r="F56" s="87"/>
      <c r="G56" s="87"/>
      <c r="H56" s="13">
        <f t="shared" si="2"/>
        <v>0</v>
      </c>
      <c r="I56" s="31"/>
      <c r="J56" s="55">
        <f t="shared" si="3"/>
        <v>0</v>
      </c>
      <c r="K56" s="14"/>
      <c r="L56" s="14"/>
      <c r="M56" s="14"/>
      <c r="N56" s="14"/>
      <c r="O56" s="14"/>
      <c r="P56" s="14"/>
      <c r="Q56" s="14"/>
      <c r="R56" s="14"/>
      <c r="S56" s="14"/>
    </row>
    <row r="57" spans="1:19" s="6" customFormat="1" ht="30" customHeight="1" x14ac:dyDescent="0.2">
      <c r="A57" s="12" t="s">
        <v>140</v>
      </c>
      <c r="B57" s="26"/>
      <c r="C57" s="83"/>
      <c r="D57" s="84"/>
      <c r="E57" s="30"/>
      <c r="F57" s="87"/>
      <c r="G57" s="87"/>
      <c r="H57" s="13">
        <f t="shared" si="2"/>
        <v>0</v>
      </c>
      <c r="I57" s="31"/>
      <c r="J57" s="55">
        <f t="shared" si="3"/>
        <v>0</v>
      </c>
      <c r="K57" s="14"/>
      <c r="L57" s="14"/>
      <c r="M57" s="14"/>
      <c r="N57" s="14"/>
      <c r="O57" s="14"/>
      <c r="P57" s="14"/>
      <c r="Q57" s="14"/>
      <c r="R57" s="14"/>
      <c r="S57" s="14"/>
    </row>
    <row r="58" spans="1:19" s="6" customFormat="1" ht="30" customHeight="1" x14ac:dyDescent="0.2">
      <c r="A58" s="12" t="s">
        <v>141</v>
      </c>
      <c r="B58" s="26"/>
      <c r="C58" s="83"/>
      <c r="D58" s="84"/>
      <c r="E58" s="30"/>
      <c r="F58" s="87"/>
      <c r="G58" s="87"/>
      <c r="H58" s="13">
        <f t="shared" si="2"/>
        <v>0</v>
      </c>
      <c r="I58" s="31"/>
      <c r="J58" s="55">
        <f t="shared" si="3"/>
        <v>0</v>
      </c>
      <c r="K58" s="14"/>
      <c r="L58" s="14"/>
      <c r="M58" s="14"/>
      <c r="N58" s="14"/>
      <c r="O58" s="14"/>
      <c r="P58" s="14"/>
      <c r="Q58" s="14"/>
      <c r="R58" s="14"/>
      <c r="S58" s="14"/>
    </row>
    <row r="59" spans="1:19" s="6" customFormat="1" ht="30" customHeight="1" x14ac:dyDescent="0.2">
      <c r="A59" s="12" t="s">
        <v>142</v>
      </c>
      <c r="B59" s="26"/>
      <c r="C59" s="83"/>
      <c r="D59" s="84"/>
      <c r="E59" s="30"/>
      <c r="F59" s="87"/>
      <c r="G59" s="87"/>
      <c r="H59" s="13">
        <f t="shared" si="2"/>
        <v>0</v>
      </c>
      <c r="I59" s="31"/>
      <c r="J59" s="55">
        <f t="shared" si="3"/>
        <v>0</v>
      </c>
      <c r="K59" s="14"/>
      <c r="L59" s="14"/>
      <c r="M59" s="14"/>
      <c r="N59" s="14"/>
      <c r="O59" s="14"/>
      <c r="P59" s="14"/>
      <c r="Q59" s="14"/>
      <c r="R59" s="14"/>
      <c r="S59" s="14"/>
    </row>
    <row r="60" spans="1:19" s="6" customFormat="1" ht="30" customHeight="1" x14ac:dyDescent="0.2">
      <c r="A60" s="12" t="s">
        <v>143</v>
      </c>
      <c r="B60" s="26"/>
      <c r="C60" s="83"/>
      <c r="D60" s="84"/>
      <c r="E60" s="30"/>
      <c r="F60" s="87"/>
      <c r="G60" s="87"/>
      <c r="H60" s="13">
        <f t="shared" si="2"/>
        <v>0</v>
      </c>
      <c r="I60" s="31"/>
      <c r="J60" s="55">
        <f t="shared" si="3"/>
        <v>0</v>
      </c>
      <c r="K60" s="14"/>
      <c r="L60" s="14"/>
      <c r="M60" s="14"/>
      <c r="N60" s="14"/>
      <c r="O60" s="14"/>
      <c r="P60" s="14"/>
      <c r="Q60" s="14"/>
      <c r="R60" s="14"/>
      <c r="S60" s="14"/>
    </row>
    <row r="61" spans="1:19" s="6" customFormat="1" ht="30" customHeight="1" x14ac:dyDescent="0.2">
      <c r="A61" s="12" t="s">
        <v>144</v>
      </c>
      <c r="B61" s="26"/>
      <c r="C61" s="83"/>
      <c r="D61" s="84"/>
      <c r="E61" s="30"/>
      <c r="F61" s="87"/>
      <c r="G61" s="87"/>
      <c r="H61" s="13">
        <f t="shared" si="2"/>
        <v>0</v>
      </c>
      <c r="I61" s="31"/>
      <c r="J61" s="55">
        <f t="shared" si="3"/>
        <v>0</v>
      </c>
      <c r="K61" s="14"/>
      <c r="L61" s="14"/>
      <c r="M61" s="14"/>
      <c r="N61" s="14"/>
      <c r="O61" s="14"/>
      <c r="P61" s="14"/>
      <c r="Q61" s="14"/>
      <c r="R61" s="14"/>
      <c r="S61" s="14"/>
    </row>
    <row r="62" spans="1:19" s="6" customFormat="1" ht="30" customHeight="1" x14ac:dyDescent="0.2">
      <c r="A62" s="12" t="s">
        <v>145</v>
      </c>
      <c r="B62" s="26"/>
      <c r="C62" s="83"/>
      <c r="D62" s="84"/>
      <c r="E62" s="30"/>
      <c r="F62" s="87"/>
      <c r="G62" s="87"/>
      <c r="H62" s="13">
        <f t="shared" si="2"/>
        <v>0</v>
      </c>
      <c r="I62" s="31"/>
      <c r="J62" s="55">
        <f t="shared" si="3"/>
        <v>0</v>
      </c>
      <c r="K62" s="14"/>
      <c r="L62" s="14"/>
      <c r="M62" s="14"/>
      <c r="N62" s="14"/>
      <c r="O62" s="14"/>
      <c r="P62" s="14"/>
      <c r="Q62" s="14"/>
      <c r="R62" s="14"/>
      <c r="S62" s="14"/>
    </row>
    <row r="63" spans="1:19" s="6" customFormat="1" ht="30" customHeight="1" x14ac:dyDescent="0.2">
      <c r="A63" s="12" t="s">
        <v>146</v>
      </c>
      <c r="B63" s="26"/>
      <c r="C63" s="83"/>
      <c r="D63" s="84"/>
      <c r="E63" s="30"/>
      <c r="F63" s="87"/>
      <c r="G63" s="87"/>
      <c r="H63" s="13">
        <f t="shared" si="2"/>
        <v>0</v>
      </c>
      <c r="I63" s="31"/>
      <c r="J63" s="55">
        <f t="shared" si="3"/>
        <v>0</v>
      </c>
      <c r="K63" s="14"/>
      <c r="L63" s="14"/>
      <c r="M63" s="14"/>
      <c r="N63" s="14"/>
      <c r="O63" s="14"/>
      <c r="P63" s="14"/>
      <c r="Q63" s="14"/>
      <c r="R63" s="14"/>
      <c r="S63" s="14"/>
    </row>
    <row r="64" spans="1:19" s="6" customFormat="1" ht="30" customHeight="1" x14ac:dyDescent="0.2">
      <c r="A64" s="12" t="s">
        <v>147</v>
      </c>
      <c r="B64" s="26"/>
      <c r="C64" s="83"/>
      <c r="D64" s="84"/>
      <c r="E64" s="30"/>
      <c r="F64" s="87"/>
      <c r="G64" s="87"/>
      <c r="H64" s="13">
        <f t="shared" si="2"/>
        <v>0</v>
      </c>
      <c r="I64" s="31"/>
      <c r="J64" s="55">
        <f t="shared" si="3"/>
        <v>0</v>
      </c>
      <c r="K64" s="14"/>
      <c r="L64" s="14"/>
      <c r="M64" s="14"/>
      <c r="N64" s="14"/>
      <c r="O64" s="14"/>
      <c r="P64" s="14"/>
      <c r="Q64" s="14"/>
      <c r="R64" s="14"/>
      <c r="S64" s="14"/>
    </row>
    <row r="65" spans="1:19" s="6" customFormat="1" ht="30" customHeight="1" x14ac:dyDescent="0.2">
      <c r="A65" s="12" t="s">
        <v>148</v>
      </c>
      <c r="B65" s="26"/>
      <c r="C65" s="83"/>
      <c r="D65" s="84"/>
      <c r="E65" s="30"/>
      <c r="F65" s="87"/>
      <c r="G65" s="87"/>
      <c r="H65" s="13">
        <f t="shared" si="2"/>
        <v>0</v>
      </c>
      <c r="I65" s="31"/>
      <c r="J65" s="55">
        <f t="shared" si="3"/>
        <v>0</v>
      </c>
      <c r="K65" s="14"/>
      <c r="L65" s="14"/>
      <c r="M65" s="14"/>
      <c r="N65" s="14"/>
      <c r="O65" s="14"/>
      <c r="P65" s="14"/>
      <c r="Q65" s="14"/>
      <c r="R65" s="14"/>
      <c r="S65" s="14"/>
    </row>
    <row r="66" spans="1:19" s="6" customFormat="1" ht="30" customHeight="1" x14ac:dyDescent="0.2">
      <c r="A66" s="12" t="s">
        <v>149</v>
      </c>
      <c r="B66" s="26"/>
      <c r="C66" s="83"/>
      <c r="D66" s="84"/>
      <c r="E66" s="30"/>
      <c r="F66" s="87"/>
      <c r="G66" s="87"/>
      <c r="H66" s="13">
        <f t="shared" si="2"/>
        <v>0</v>
      </c>
      <c r="I66" s="31"/>
      <c r="J66" s="55">
        <f t="shared" si="3"/>
        <v>0</v>
      </c>
      <c r="K66" s="14"/>
      <c r="L66" s="14"/>
      <c r="M66" s="14"/>
      <c r="N66" s="14"/>
      <c r="O66" s="14"/>
      <c r="P66" s="14"/>
      <c r="Q66" s="14"/>
      <c r="R66" s="14"/>
      <c r="S66" s="14"/>
    </row>
    <row r="67" spans="1:19" s="6" customFormat="1" ht="30" customHeight="1" x14ac:dyDescent="0.2">
      <c r="A67" s="12" t="s">
        <v>150</v>
      </c>
      <c r="B67" s="26"/>
      <c r="C67" s="83"/>
      <c r="D67" s="84"/>
      <c r="E67" s="30"/>
      <c r="F67" s="87"/>
      <c r="G67" s="87"/>
      <c r="H67" s="13">
        <f t="shared" si="2"/>
        <v>0</v>
      </c>
      <c r="I67" s="31"/>
      <c r="J67" s="55">
        <f t="shared" si="3"/>
        <v>0</v>
      </c>
      <c r="K67" s="14"/>
      <c r="L67" s="14"/>
      <c r="M67" s="14"/>
      <c r="N67" s="14"/>
      <c r="O67" s="14"/>
      <c r="P67" s="14"/>
      <c r="Q67" s="14"/>
      <c r="R67" s="14"/>
      <c r="S67" s="14"/>
    </row>
    <row r="68" spans="1:19" s="6" customFormat="1" ht="30" customHeight="1" x14ac:dyDescent="0.2">
      <c r="A68" s="12" t="s">
        <v>151</v>
      </c>
      <c r="B68" s="26"/>
      <c r="C68" s="83"/>
      <c r="D68" s="84"/>
      <c r="E68" s="30"/>
      <c r="F68" s="87"/>
      <c r="G68" s="87"/>
      <c r="H68" s="13">
        <f t="shared" si="2"/>
        <v>0</v>
      </c>
      <c r="I68" s="31"/>
      <c r="J68" s="55">
        <f t="shared" ref="J68:J99" si="4">D68*I68</f>
        <v>0</v>
      </c>
      <c r="K68" s="14"/>
      <c r="L68" s="14"/>
      <c r="M68" s="14"/>
      <c r="N68" s="14"/>
      <c r="O68" s="14"/>
      <c r="P68" s="14"/>
      <c r="Q68" s="14"/>
      <c r="R68" s="14"/>
      <c r="S68" s="14"/>
    </row>
    <row r="69" spans="1:19" s="6" customFormat="1" ht="30" customHeight="1" x14ac:dyDescent="0.2">
      <c r="A69" s="12" t="s">
        <v>152</v>
      </c>
      <c r="B69" s="26"/>
      <c r="C69" s="83"/>
      <c r="D69" s="84"/>
      <c r="E69" s="30"/>
      <c r="F69" s="87"/>
      <c r="G69" s="87"/>
      <c r="H69" s="13">
        <f t="shared" ref="H69:H102" si="5">F69*G69</f>
        <v>0</v>
      </c>
      <c r="I69" s="31"/>
      <c r="J69" s="55">
        <f t="shared" si="4"/>
        <v>0</v>
      </c>
      <c r="K69" s="14"/>
      <c r="L69" s="14"/>
      <c r="M69" s="14"/>
      <c r="N69" s="14"/>
      <c r="O69" s="14"/>
      <c r="P69" s="14"/>
      <c r="Q69" s="14"/>
      <c r="R69" s="14"/>
      <c r="S69" s="14"/>
    </row>
    <row r="70" spans="1:19" s="6" customFormat="1" ht="30" customHeight="1" x14ac:dyDescent="0.2">
      <c r="A70" s="12" t="s">
        <v>153</v>
      </c>
      <c r="B70" s="26"/>
      <c r="C70" s="83"/>
      <c r="D70" s="84"/>
      <c r="E70" s="30"/>
      <c r="F70" s="87"/>
      <c r="G70" s="87"/>
      <c r="H70" s="13">
        <f t="shared" si="5"/>
        <v>0</v>
      </c>
      <c r="I70" s="31"/>
      <c r="J70" s="55">
        <f t="shared" si="4"/>
        <v>0</v>
      </c>
      <c r="K70" s="14"/>
      <c r="L70" s="14"/>
      <c r="M70" s="14"/>
      <c r="N70" s="14"/>
      <c r="O70" s="14"/>
      <c r="P70" s="14"/>
      <c r="Q70" s="14"/>
      <c r="R70" s="14"/>
      <c r="S70" s="14"/>
    </row>
    <row r="71" spans="1:19" s="6" customFormat="1" ht="30" customHeight="1" x14ac:dyDescent="0.2">
      <c r="A71" s="12" t="s">
        <v>154</v>
      </c>
      <c r="B71" s="26"/>
      <c r="C71" s="83"/>
      <c r="D71" s="84"/>
      <c r="E71" s="30"/>
      <c r="F71" s="87"/>
      <c r="G71" s="87"/>
      <c r="H71" s="13">
        <f t="shared" si="5"/>
        <v>0</v>
      </c>
      <c r="I71" s="31"/>
      <c r="J71" s="55">
        <f t="shared" si="4"/>
        <v>0</v>
      </c>
      <c r="K71" s="14"/>
      <c r="L71" s="14"/>
      <c r="M71" s="14"/>
      <c r="N71" s="14"/>
      <c r="O71" s="14"/>
      <c r="P71" s="14"/>
      <c r="Q71" s="14"/>
      <c r="R71" s="14"/>
      <c r="S71" s="14"/>
    </row>
    <row r="72" spans="1:19" s="6" customFormat="1" ht="30" customHeight="1" x14ac:dyDescent="0.2">
      <c r="A72" s="12" t="s">
        <v>155</v>
      </c>
      <c r="B72" s="26"/>
      <c r="C72" s="83"/>
      <c r="D72" s="84"/>
      <c r="E72" s="30"/>
      <c r="F72" s="87"/>
      <c r="G72" s="87"/>
      <c r="H72" s="13">
        <f t="shared" si="5"/>
        <v>0</v>
      </c>
      <c r="I72" s="31"/>
      <c r="J72" s="55">
        <f t="shared" si="4"/>
        <v>0</v>
      </c>
      <c r="K72" s="14"/>
      <c r="L72" s="14"/>
      <c r="M72" s="14"/>
      <c r="N72" s="14"/>
      <c r="O72" s="14"/>
      <c r="P72" s="14"/>
      <c r="Q72" s="14"/>
      <c r="R72" s="14"/>
      <c r="S72" s="14"/>
    </row>
    <row r="73" spans="1:19" s="6" customFormat="1" ht="30" customHeight="1" x14ac:dyDescent="0.2">
      <c r="A73" s="12" t="s">
        <v>156</v>
      </c>
      <c r="B73" s="26"/>
      <c r="C73" s="83"/>
      <c r="D73" s="84"/>
      <c r="E73" s="30"/>
      <c r="F73" s="87"/>
      <c r="G73" s="87"/>
      <c r="H73" s="13">
        <f t="shared" si="5"/>
        <v>0</v>
      </c>
      <c r="I73" s="31"/>
      <c r="J73" s="55">
        <f t="shared" si="4"/>
        <v>0</v>
      </c>
      <c r="K73" s="14"/>
      <c r="L73" s="14"/>
      <c r="M73" s="14"/>
      <c r="N73" s="14"/>
      <c r="O73" s="14"/>
      <c r="P73" s="14"/>
      <c r="Q73" s="14"/>
      <c r="R73" s="14"/>
      <c r="S73" s="14"/>
    </row>
    <row r="74" spans="1:19" s="6" customFormat="1" ht="30" customHeight="1" x14ac:dyDescent="0.2">
      <c r="A74" s="12" t="s">
        <v>157</v>
      </c>
      <c r="B74" s="26"/>
      <c r="C74" s="83"/>
      <c r="D74" s="84"/>
      <c r="E74" s="30"/>
      <c r="F74" s="87"/>
      <c r="G74" s="87"/>
      <c r="H74" s="13">
        <f t="shared" si="5"/>
        <v>0</v>
      </c>
      <c r="I74" s="31"/>
      <c r="J74" s="55">
        <f t="shared" si="4"/>
        <v>0</v>
      </c>
      <c r="K74" s="14"/>
      <c r="L74" s="14"/>
      <c r="M74" s="14"/>
      <c r="N74" s="14"/>
      <c r="O74" s="14"/>
      <c r="P74" s="14"/>
      <c r="Q74" s="14"/>
      <c r="R74" s="14"/>
      <c r="S74" s="14"/>
    </row>
    <row r="75" spans="1:19" s="6" customFormat="1" ht="30" customHeight="1" x14ac:dyDescent="0.2">
      <c r="A75" s="12" t="s">
        <v>158</v>
      </c>
      <c r="B75" s="26"/>
      <c r="C75" s="83"/>
      <c r="D75" s="84"/>
      <c r="E75" s="30"/>
      <c r="F75" s="87"/>
      <c r="G75" s="87"/>
      <c r="H75" s="13">
        <f t="shared" si="5"/>
        <v>0</v>
      </c>
      <c r="I75" s="31"/>
      <c r="J75" s="55">
        <f t="shared" si="4"/>
        <v>0</v>
      </c>
      <c r="K75" s="14"/>
      <c r="L75" s="14"/>
      <c r="M75" s="14"/>
      <c r="N75" s="14"/>
      <c r="O75" s="14"/>
      <c r="P75" s="14"/>
      <c r="Q75" s="14"/>
      <c r="R75" s="14"/>
      <c r="S75" s="14"/>
    </row>
    <row r="76" spans="1:19" s="6" customFormat="1" ht="30" customHeight="1" x14ac:dyDescent="0.2">
      <c r="A76" s="12" t="s">
        <v>159</v>
      </c>
      <c r="B76" s="26"/>
      <c r="C76" s="83"/>
      <c r="D76" s="84"/>
      <c r="E76" s="30"/>
      <c r="F76" s="87"/>
      <c r="G76" s="87"/>
      <c r="H76" s="13">
        <f t="shared" si="5"/>
        <v>0</v>
      </c>
      <c r="I76" s="31"/>
      <c r="J76" s="55">
        <f t="shared" si="4"/>
        <v>0</v>
      </c>
      <c r="K76" s="14"/>
      <c r="L76" s="14"/>
      <c r="M76" s="14"/>
      <c r="N76" s="14"/>
      <c r="O76" s="14"/>
      <c r="P76" s="14"/>
      <c r="Q76" s="14"/>
      <c r="R76" s="14"/>
      <c r="S76" s="14"/>
    </row>
    <row r="77" spans="1:19" s="6" customFormat="1" ht="30" customHeight="1" x14ac:dyDescent="0.2">
      <c r="A77" s="12" t="s">
        <v>160</v>
      </c>
      <c r="B77" s="26"/>
      <c r="C77" s="83"/>
      <c r="D77" s="84"/>
      <c r="E77" s="30"/>
      <c r="F77" s="87"/>
      <c r="G77" s="87"/>
      <c r="H77" s="13">
        <f t="shared" si="5"/>
        <v>0</v>
      </c>
      <c r="I77" s="31"/>
      <c r="J77" s="55">
        <f t="shared" si="4"/>
        <v>0</v>
      </c>
      <c r="K77" s="14"/>
      <c r="L77" s="14"/>
      <c r="M77" s="14"/>
      <c r="N77" s="14"/>
      <c r="O77" s="14"/>
      <c r="P77" s="14"/>
      <c r="Q77" s="14"/>
      <c r="R77" s="14"/>
      <c r="S77" s="14"/>
    </row>
    <row r="78" spans="1:19" s="6" customFormat="1" ht="30" customHeight="1" x14ac:dyDescent="0.2">
      <c r="A78" s="12" t="s">
        <v>161</v>
      </c>
      <c r="B78" s="26"/>
      <c r="C78" s="83"/>
      <c r="D78" s="84"/>
      <c r="E78" s="30"/>
      <c r="F78" s="87"/>
      <c r="G78" s="87"/>
      <c r="H78" s="13">
        <f t="shared" si="5"/>
        <v>0</v>
      </c>
      <c r="I78" s="31"/>
      <c r="J78" s="55">
        <f t="shared" si="4"/>
        <v>0</v>
      </c>
      <c r="K78" s="14"/>
      <c r="L78" s="14"/>
      <c r="M78" s="14"/>
      <c r="N78" s="14"/>
      <c r="O78" s="14"/>
      <c r="P78" s="14"/>
      <c r="Q78" s="14"/>
      <c r="R78" s="14"/>
      <c r="S78" s="14"/>
    </row>
    <row r="79" spans="1:19" s="6" customFormat="1" ht="30" customHeight="1" x14ac:dyDescent="0.2">
      <c r="A79" s="12" t="s">
        <v>162</v>
      </c>
      <c r="B79" s="26"/>
      <c r="C79" s="83"/>
      <c r="D79" s="84"/>
      <c r="E79" s="30"/>
      <c r="F79" s="87"/>
      <c r="G79" s="87"/>
      <c r="H79" s="13">
        <f t="shared" si="5"/>
        <v>0</v>
      </c>
      <c r="I79" s="31"/>
      <c r="J79" s="55">
        <f t="shared" si="4"/>
        <v>0</v>
      </c>
      <c r="K79" s="14"/>
      <c r="L79" s="14"/>
      <c r="M79" s="14"/>
      <c r="N79" s="14"/>
      <c r="O79" s="14"/>
      <c r="P79" s="14"/>
      <c r="Q79" s="14"/>
      <c r="R79" s="14"/>
      <c r="S79" s="14"/>
    </row>
    <row r="80" spans="1:19" s="6" customFormat="1" ht="30" customHeight="1" x14ac:dyDescent="0.2">
      <c r="A80" s="12" t="s">
        <v>163</v>
      </c>
      <c r="B80" s="26"/>
      <c r="C80" s="83"/>
      <c r="D80" s="84"/>
      <c r="E80" s="30"/>
      <c r="F80" s="87"/>
      <c r="G80" s="87"/>
      <c r="H80" s="13">
        <f t="shared" si="5"/>
        <v>0</v>
      </c>
      <c r="I80" s="31"/>
      <c r="J80" s="55">
        <f t="shared" si="4"/>
        <v>0</v>
      </c>
      <c r="K80" s="14"/>
      <c r="L80" s="14"/>
      <c r="M80" s="14"/>
      <c r="N80" s="14"/>
      <c r="O80" s="14"/>
      <c r="P80" s="14"/>
      <c r="Q80" s="14"/>
      <c r="R80" s="14"/>
      <c r="S80" s="14"/>
    </row>
    <row r="81" spans="1:19" s="6" customFormat="1" ht="30" customHeight="1" x14ac:dyDescent="0.2">
      <c r="A81" s="12" t="s">
        <v>164</v>
      </c>
      <c r="B81" s="26"/>
      <c r="C81" s="83"/>
      <c r="D81" s="84"/>
      <c r="E81" s="30"/>
      <c r="F81" s="87"/>
      <c r="G81" s="87"/>
      <c r="H81" s="13">
        <f t="shared" si="5"/>
        <v>0</v>
      </c>
      <c r="I81" s="31"/>
      <c r="J81" s="55">
        <f t="shared" si="4"/>
        <v>0</v>
      </c>
      <c r="K81" s="14"/>
      <c r="L81" s="14"/>
      <c r="M81" s="14"/>
      <c r="N81" s="14"/>
      <c r="O81" s="14"/>
      <c r="P81" s="14"/>
      <c r="Q81" s="14"/>
      <c r="R81" s="14"/>
      <c r="S81" s="14"/>
    </row>
    <row r="82" spans="1:19" s="6" customFormat="1" ht="30" customHeight="1" x14ac:dyDescent="0.2">
      <c r="A82" s="12" t="s">
        <v>165</v>
      </c>
      <c r="B82" s="26"/>
      <c r="C82" s="83"/>
      <c r="D82" s="84"/>
      <c r="E82" s="30"/>
      <c r="F82" s="87"/>
      <c r="G82" s="87"/>
      <c r="H82" s="13">
        <f t="shared" si="5"/>
        <v>0</v>
      </c>
      <c r="I82" s="31"/>
      <c r="J82" s="55">
        <f t="shared" si="4"/>
        <v>0</v>
      </c>
      <c r="K82" s="14"/>
      <c r="L82" s="14"/>
      <c r="M82" s="14"/>
      <c r="N82" s="14"/>
      <c r="O82" s="14"/>
      <c r="P82" s="14"/>
      <c r="Q82" s="14"/>
      <c r="R82" s="14"/>
      <c r="S82" s="14"/>
    </row>
    <row r="83" spans="1:19" s="6" customFormat="1" ht="30" customHeight="1" x14ac:dyDescent="0.2">
      <c r="A83" s="12" t="s">
        <v>166</v>
      </c>
      <c r="B83" s="26"/>
      <c r="C83" s="83"/>
      <c r="D83" s="84"/>
      <c r="E83" s="30"/>
      <c r="F83" s="87"/>
      <c r="G83" s="87"/>
      <c r="H83" s="13">
        <f t="shared" si="5"/>
        <v>0</v>
      </c>
      <c r="I83" s="31"/>
      <c r="J83" s="55">
        <f t="shared" si="4"/>
        <v>0</v>
      </c>
      <c r="K83" s="14"/>
      <c r="L83" s="14"/>
      <c r="M83" s="14"/>
      <c r="N83" s="14"/>
      <c r="O83" s="14"/>
      <c r="P83" s="14"/>
      <c r="Q83" s="14"/>
      <c r="R83" s="14"/>
      <c r="S83" s="14"/>
    </row>
    <row r="84" spans="1:19" s="6" customFormat="1" ht="30" customHeight="1" x14ac:dyDescent="0.2">
      <c r="A84" s="12" t="s">
        <v>167</v>
      </c>
      <c r="B84" s="26"/>
      <c r="C84" s="83"/>
      <c r="D84" s="84"/>
      <c r="E84" s="30"/>
      <c r="F84" s="87"/>
      <c r="G84" s="87"/>
      <c r="H84" s="13">
        <f t="shared" si="5"/>
        <v>0</v>
      </c>
      <c r="I84" s="31"/>
      <c r="J84" s="55">
        <f t="shared" si="4"/>
        <v>0</v>
      </c>
      <c r="K84" s="14"/>
      <c r="L84" s="14"/>
      <c r="M84" s="14"/>
      <c r="N84" s="14"/>
      <c r="O84" s="14"/>
      <c r="P84" s="14"/>
      <c r="Q84" s="14"/>
      <c r="R84" s="14"/>
      <c r="S84" s="14"/>
    </row>
    <row r="85" spans="1:19" s="6" customFormat="1" ht="30" customHeight="1" x14ac:dyDescent="0.2">
      <c r="A85" s="12" t="s">
        <v>168</v>
      </c>
      <c r="B85" s="26"/>
      <c r="C85" s="83"/>
      <c r="D85" s="84"/>
      <c r="E85" s="30"/>
      <c r="F85" s="87"/>
      <c r="G85" s="87"/>
      <c r="H85" s="13">
        <f t="shared" si="5"/>
        <v>0</v>
      </c>
      <c r="I85" s="31"/>
      <c r="J85" s="55">
        <f t="shared" si="4"/>
        <v>0</v>
      </c>
      <c r="K85" s="14"/>
      <c r="L85" s="14"/>
      <c r="M85" s="14"/>
      <c r="N85" s="14"/>
      <c r="O85" s="14"/>
      <c r="P85" s="14"/>
      <c r="Q85" s="14"/>
      <c r="R85" s="14"/>
      <c r="S85" s="14"/>
    </row>
    <row r="86" spans="1:19" s="6" customFormat="1" ht="30" customHeight="1" x14ac:dyDescent="0.2">
      <c r="A86" s="12" t="s">
        <v>169</v>
      </c>
      <c r="B86" s="26"/>
      <c r="C86" s="83"/>
      <c r="D86" s="84"/>
      <c r="E86" s="30"/>
      <c r="F86" s="87"/>
      <c r="G86" s="87"/>
      <c r="H86" s="13">
        <f t="shared" si="5"/>
        <v>0</v>
      </c>
      <c r="I86" s="31"/>
      <c r="J86" s="55">
        <f t="shared" si="4"/>
        <v>0</v>
      </c>
      <c r="K86" s="14"/>
      <c r="L86" s="14"/>
      <c r="M86" s="14"/>
      <c r="N86" s="14"/>
      <c r="O86" s="14"/>
      <c r="P86" s="14"/>
      <c r="Q86" s="14"/>
      <c r="R86" s="14"/>
      <c r="S86" s="14"/>
    </row>
    <row r="87" spans="1:19" s="6" customFormat="1" ht="30" customHeight="1" x14ac:dyDescent="0.2">
      <c r="A87" s="12" t="s">
        <v>170</v>
      </c>
      <c r="B87" s="26"/>
      <c r="C87" s="83"/>
      <c r="D87" s="84"/>
      <c r="E87" s="30"/>
      <c r="F87" s="87"/>
      <c r="G87" s="87"/>
      <c r="H87" s="13">
        <f t="shared" si="5"/>
        <v>0</v>
      </c>
      <c r="I87" s="31"/>
      <c r="J87" s="55">
        <f t="shared" si="4"/>
        <v>0</v>
      </c>
      <c r="K87" s="14"/>
      <c r="L87" s="14"/>
      <c r="M87" s="14"/>
      <c r="N87" s="14"/>
      <c r="O87" s="14"/>
      <c r="P87" s="14"/>
      <c r="Q87" s="14"/>
      <c r="R87" s="14"/>
      <c r="S87" s="14"/>
    </row>
    <row r="88" spans="1:19" s="6" customFormat="1" ht="30" customHeight="1" x14ac:dyDescent="0.2">
      <c r="A88" s="12" t="s">
        <v>171</v>
      </c>
      <c r="B88" s="26"/>
      <c r="C88" s="83"/>
      <c r="D88" s="84"/>
      <c r="E88" s="30"/>
      <c r="F88" s="87"/>
      <c r="G88" s="87"/>
      <c r="H88" s="13">
        <f t="shared" si="5"/>
        <v>0</v>
      </c>
      <c r="I88" s="31"/>
      <c r="J88" s="55">
        <f t="shared" si="4"/>
        <v>0</v>
      </c>
      <c r="K88" s="14"/>
      <c r="L88" s="14"/>
      <c r="M88" s="14"/>
      <c r="N88" s="14"/>
      <c r="O88" s="14"/>
      <c r="P88" s="14"/>
      <c r="Q88" s="14"/>
      <c r="R88" s="14"/>
      <c r="S88" s="14"/>
    </row>
    <row r="89" spans="1:19" s="6" customFormat="1" ht="30" customHeight="1" x14ac:dyDescent="0.2">
      <c r="A89" s="12" t="s">
        <v>172</v>
      </c>
      <c r="B89" s="26"/>
      <c r="C89" s="83"/>
      <c r="D89" s="84"/>
      <c r="E89" s="30"/>
      <c r="F89" s="87"/>
      <c r="G89" s="87"/>
      <c r="H89" s="13">
        <f t="shared" si="5"/>
        <v>0</v>
      </c>
      <c r="I89" s="31"/>
      <c r="J89" s="55">
        <f t="shared" si="4"/>
        <v>0</v>
      </c>
      <c r="K89" s="14"/>
      <c r="L89" s="14"/>
      <c r="M89" s="14"/>
      <c r="N89" s="14"/>
      <c r="O89" s="14"/>
      <c r="P89" s="14"/>
      <c r="Q89" s="14"/>
      <c r="R89" s="14"/>
      <c r="S89" s="14"/>
    </row>
    <row r="90" spans="1:19" s="6" customFormat="1" ht="30" customHeight="1" x14ac:dyDescent="0.2">
      <c r="A90" s="12" t="s">
        <v>173</v>
      </c>
      <c r="B90" s="26"/>
      <c r="C90" s="83"/>
      <c r="D90" s="84"/>
      <c r="E90" s="30"/>
      <c r="F90" s="87"/>
      <c r="G90" s="87"/>
      <c r="H90" s="13">
        <f t="shared" si="5"/>
        <v>0</v>
      </c>
      <c r="I90" s="31"/>
      <c r="J90" s="55">
        <f t="shared" si="4"/>
        <v>0</v>
      </c>
      <c r="K90" s="14"/>
      <c r="L90" s="14"/>
      <c r="M90" s="14"/>
      <c r="N90" s="14"/>
      <c r="O90" s="14"/>
      <c r="P90" s="14"/>
      <c r="Q90" s="14"/>
      <c r="R90" s="14"/>
      <c r="S90" s="14"/>
    </row>
    <row r="91" spans="1:19" s="6" customFormat="1" ht="30" customHeight="1" x14ac:dyDescent="0.2">
      <c r="A91" s="12" t="s">
        <v>174</v>
      </c>
      <c r="B91" s="26"/>
      <c r="C91" s="83"/>
      <c r="D91" s="84"/>
      <c r="E91" s="30"/>
      <c r="F91" s="87"/>
      <c r="G91" s="87"/>
      <c r="H91" s="13">
        <f t="shared" si="5"/>
        <v>0</v>
      </c>
      <c r="I91" s="31"/>
      <c r="J91" s="55">
        <f t="shared" si="4"/>
        <v>0</v>
      </c>
      <c r="K91" s="14"/>
      <c r="L91" s="14"/>
      <c r="M91" s="14"/>
      <c r="N91" s="14"/>
      <c r="O91" s="14"/>
      <c r="P91" s="14"/>
      <c r="Q91" s="14"/>
      <c r="R91" s="14"/>
      <c r="S91" s="14"/>
    </row>
    <row r="92" spans="1:19" s="6" customFormat="1" ht="30" customHeight="1" x14ac:dyDescent="0.2">
      <c r="A92" s="12" t="s">
        <v>175</v>
      </c>
      <c r="B92" s="26"/>
      <c r="C92" s="83"/>
      <c r="D92" s="84"/>
      <c r="E92" s="30"/>
      <c r="F92" s="87"/>
      <c r="G92" s="87"/>
      <c r="H92" s="13">
        <f t="shared" si="5"/>
        <v>0</v>
      </c>
      <c r="I92" s="31"/>
      <c r="J92" s="55">
        <f t="shared" si="4"/>
        <v>0</v>
      </c>
      <c r="K92" s="14"/>
      <c r="L92" s="14"/>
      <c r="M92" s="14"/>
      <c r="N92" s="14"/>
      <c r="O92" s="14"/>
      <c r="P92" s="14"/>
      <c r="Q92" s="14"/>
      <c r="R92" s="14"/>
      <c r="S92" s="14"/>
    </row>
    <row r="93" spans="1:19" s="6" customFormat="1" ht="30" customHeight="1" x14ac:dyDescent="0.2">
      <c r="A93" s="12" t="s">
        <v>176</v>
      </c>
      <c r="B93" s="26"/>
      <c r="C93" s="83"/>
      <c r="D93" s="84"/>
      <c r="E93" s="30"/>
      <c r="F93" s="87"/>
      <c r="G93" s="87"/>
      <c r="H93" s="13">
        <f t="shared" si="5"/>
        <v>0</v>
      </c>
      <c r="I93" s="31"/>
      <c r="J93" s="55">
        <f t="shared" si="4"/>
        <v>0</v>
      </c>
      <c r="K93" s="14"/>
      <c r="L93" s="14"/>
      <c r="M93" s="14"/>
      <c r="N93" s="14"/>
      <c r="O93" s="14"/>
      <c r="P93" s="14"/>
      <c r="Q93" s="14"/>
      <c r="R93" s="14"/>
      <c r="S93" s="14"/>
    </row>
    <row r="94" spans="1:19" s="6" customFormat="1" ht="30" customHeight="1" x14ac:dyDescent="0.2">
      <c r="A94" s="12" t="s">
        <v>177</v>
      </c>
      <c r="B94" s="26"/>
      <c r="C94" s="83"/>
      <c r="D94" s="84"/>
      <c r="E94" s="30"/>
      <c r="F94" s="87"/>
      <c r="G94" s="87"/>
      <c r="H94" s="13">
        <f t="shared" si="5"/>
        <v>0</v>
      </c>
      <c r="I94" s="31"/>
      <c r="J94" s="55">
        <f t="shared" si="4"/>
        <v>0</v>
      </c>
      <c r="K94" s="14"/>
      <c r="L94" s="14"/>
      <c r="M94" s="14"/>
      <c r="N94" s="14"/>
      <c r="O94" s="14"/>
      <c r="P94" s="14"/>
      <c r="Q94" s="14"/>
      <c r="R94" s="14"/>
      <c r="S94" s="14"/>
    </row>
    <row r="95" spans="1:19" s="6" customFormat="1" ht="30" customHeight="1" x14ac:dyDescent="0.2">
      <c r="A95" s="12" t="s">
        <v>178</v>
      </c>
      <c r="B95" s="26"/>
      <c r="C95" s="83"/>
      <c r="D95" s="84"/>
      <c r="E95" s="30"/>
      <c r="F95" s="87"/>
      <c r="G95" s="87"/>
      <c r="H95" s="13">
        <f t="shared" si="5"/>
        <v>0</v>
      </c>
      <c r="I95" s="31"/>
      <c r="J95" s="55">
        <f t="shared" si="4"/>
        <v>0</v>
      </c>
      <c r="K95" s="14"/>
      <c r="L95" s="14"/>
      <c r="M95" s="14"/>
      <c r="N95" s="14"/>
      <c r="O95" s="14"/>
      <c r="P95" s="14"/>
      <c r="Q95" s="14"/>
      <c r="R95" s="14"/>
      <c r="S95" s="14"/>
    </row>
    <row r="96" spans="1:19" s="6" customFormat="1" ht="30" customHeight="1" x14ac:dyDescent="0.2">
      <c r="A96" s="12" t="s">
        <v>179</v>
      </c>
      <c r="B96" s="26"/>
      <c r="C96" s="83"/>
      <c r="D96" s="84"/>
      <c r="E96" s="30"/>
      <c r="F96" s="87"/>
      <c r="G96" s="87"/>
      <c r="H96" s="13">
        <f t="shared" si="5"/>
        <v>0</v>
      </c>
      <c r="I96" s="31"/>
      <c r="J96" s="55">
        <f t="shared" si="4"/>
        <v>0</v>
      </c>
      <c r="K96" s="14"/>
      <c r="L96" s="14"/>
      <c r="M96" s="14"/>
      <c r="N96" s="14"/>
      <c r="O96" s="14"/>
      <c r="P96" s="14"/>
      <c r="Q96" s="14"/>
      <c r="R96" s="14"/>
      <c r="S96" s="14"/>
    </row>
    <row r="97" spans="1:19" s="6" customFormat="1" ht="30" customHeight="1" x14ac:dyDescent="0.2">
      <c r="A97" s="12" t="s">
        <v>180</v>
      </c>
      <c r="B97" s="26"/>
      <c r="C97" s="83"/>
      <c r="D97" s="84"/>
      <c r="E97" s="30"/>
      <c r="F97" s="87"/>
      <c r="G97" s="87"/>
      <c r="H97" s="13">
        <f t="shared" si="5"/>
        <v>0</v>
      </c>
      <c r="I97" s="31"/>
      <c r="J97" s="55">
        <f t="shared" si="4"/>
        <v>0</v>
      </c>
      <c r="K97" s="14"/>
      <c r="L97" s="14"/>
      <c r="M97" s="14"/>
      <c r="N97" s="14"/>
      <c r="O97" s="14"/>
      <c r="P97" s="14"/>
      <c r="Q97" s="14"/>
      <c r="R97" s="14"/>
      <c r="S97" s="14"/>
    </row>
    <row r="98" spans="1:19" s="6" customFormat="1" ht="30" customHeight="1" x14ac:dyDescent="0.2">
      <c r="A98" s="12" t="s">
        <v>181</v>
      </c>
      <c r="B98" s="26"/>
      <c r="C98" s="83"/>
      <c r="D98" s="84"/>
      <c r="E98" s="30"/>
      <c r="F98" s="87"/>
      <c r="G98" s="87"/>
      <c r="H98" s="13">
        <f t="shared" si="5"/>
        <v>0</v>
      </c>
      <c r="I98" s="31"/>
      <c r="J98" s="55">
        <f t="shared" si="4"/>
        <v>0</v>
      </c>
      <c r="K98" s="14"/>
      <c r="L98" s="14"/>
      <c r="M98" s="14"/>
      <c r="N98" s="14"/>
      <c r="O98" s="14"/>
      <c r="P98" s="14"/>
      <c r="Q98" s="14"/>
      <c r="R98" s="14"/>
      <c r="S98" s="14"/>
    </row>
    <row r="99" spans="1:19" s="6" customFormat="1" ht="30" customHeight="1" x14ac:dyDescent="0.2">
      <c r="A99" s="12" t="s">
        <v>182</v>
      </c>
      <c r="B99" s="26"/>
      <c r="C99" s="83"/>
      <c r="D99" s="84"/>
      <c r="E99" s="30"/>
      <c r="F99" s="87"/>
      <c r="G99" s="87"/>
      <c r="H99" s="13">
        <f t="shared" si="5"/>
        <v>0</v>
      </c>
      <c r="I99" s="31"/>
      <c r="J99" s="55">
        <f t="shared" si="4"/>
        <v>0</v>
      </c>
      <c r="K99" s="14"/>
      <c r="L99" s="14"/>
      <c r="M99" s="14"/>
      <c r="N99" s="14"/>
      <c r="O99" s="14"/>
      <c r="P99" s="14"/>
      <c r="Q99" s="14"/>
      <c r="R99" s="14"/>
      <c r="S99" s="14"/>
    </row>
    <row r="100" spans="1:19" s="6" customFormat="1" ht="30" customHeight="1" x14ac:dyDescent="0.2">
      <c r="A100" s="12" t="s">
        <v>183</v>
      </c>
      <c r="B100" s="26"/>
      <c r="C100" s="83"/>
      <c r="D100" s="84"/>
      <c r="E100" s="30"/>
      <c r="F100" s="87"/>
      <c r="G100" s="87"/>
      <c r="H100" s="13">
        <f t="shared" si="5"/>
        <v>0</v>
      </c>
      <c r="I100" s="31"/>
      <c r="J100" s="55">
        <f t="shared" ref="J100:J102" si="6">D100*I100</f>
        <v>0</v>
      </c>
      <c r="K100" s="14"/>
      <c r="L100" s="14"/>
      <c r="M100" s="14"/>
      <c r="N100" s="14"/>
      <c r="O100" s="14"/>
      <c r="P100" s="14"/>
      <c r="Q100" s="14"/>
      <c r="R100" s="14"/>
      <c r="S100" s="14"/>
    </row>
    <row r="101" spans="1:19" s="6" customFormat="1" ht="30" customHeight="1" x14ac:dyDescent="0.2">
      <c r="A101" s="12" t="s">
        <v>184</v>
      </c>
      <c r="B101" s="26"/>
      <c r="C101" s="83"/>
      <c r="D101" s="84"/>
      <c r="E101" s="30"/>
      <c r="F101" s="87"/>
      <c r="G101" s="87"/>
      <c r="H101" s="13">
        <f t="shared" si="5"/>
        <v>0</v>
      </c>
      <c r="I101" s="31"/>
      <c r="J101" s="55">
        <f t="shared" si="6"/>
        <v>0</v>
      </c>
      <c r="K101" s="14"/>
      <c r="L101" s="14"/>
      <c r="M101" s="14"/>
      <c r="N101" s="14"/>
      <c r="O101" s="14"/>
      <c r="P101" s="14"/>
      <c r="Q101" s="14"/>
      <c r="R101" s="14"/>
      <c r="S101" s="14"/>
    </row>
    <row r="102" spans="1:19" s="6" customFormat="1" ht="30" customHeight="1" x14ac:dyDescent="0.2">
      <c r="A102" s="12" t="s">
        <v>185</v>
      </c>
      <c r="B102" s="26"/>
      <c r="C102" s="83"/>
      <c r="D102" s="84"/>
      <c r="E102" s="30"/>
      <c r="F102" s="87"/>
      <c r="G102" s="87"/>
      <c r="H102" s="13">
        <f t="shared" si="5"/>
        <v>0</v>
      </c>
      <c r="I102" s="31"/>
      <c r="J102" s="55">
        <f t="shared" si="6"/>
        <v>0</v>
      </c>
      <c r="K102" s="14"/>
      <c r="L102" s="14"/>
      <c r="M102" s="14"/>
      <c r="N102" s="14"/>
      <c r="O102" s="14"/>
      <c r="P102" s="14"/>
      <c r="Q102" s="14"/>
      <c r="R102" s="14"/>
      <c r="S102" s="14"/>
    </row>
  </sheetData>
  <sheetProtection algorithmName="SHA-512" hashValue="a0sJEkpM6A/tv2rN+3QwcHu7Jzq9WE5zi4Bcideh+lgEF2jhHrb2Ne9S5+84/r208L6yUUvRkhYEM2TDHQaW/w==" saltValue="8j8AHaLu+Iz5tPVIegwS2A==" spinCount="100000" sheet="1" formatRows="0" insertRows="0" deleteRows="0" selectLockedCells="1"/>
  <customSheetViews>
    <customSheetView guid="{3AA004D7-1BCB-479A-9134-355EA2FAD760}" showGridLines="0">
      <pane xSplit="1" ySplit="3" topLeftCell="B4" activePane="bottomRight" state="frozen"/>
      <selection pane="bottomRight" activeCell="B4" sqref="B4"/>
      <pageMargins left="0.7" right="0.7" top="0.75" bottom="0.75" header="0.3" footer="0.3"/>
    </customSheetView>
  </customSheetViews>
  <mergeCells count="9">
    <mergeCell ref="B2:B3"/>
    <mergeCell ref="A1:J1"/>
    <mergeCell ref="A2:A3"/>
    <mergeCell ref="C2:C3"/>
    <mergeCell ref="E2:E3"/>
    <mergeCell ref="F2:F3"/>
    <mergeCell ref="G2:G3"/>
    <mergeCell ref="H2:H3"/>
    <mergeCell ref="I2:I3"/>
  </mergeCells>
  <pageMargins left="0.7" right="0.7" top="0.75" bottom="0.75" header="0.3" footer="0.3"/>
  <pageSetup scale="86" fitToHeight="50" orientation="landscape" r:id="rId1"/>
  <headerFooter>
    <oddFooter>Page &amp;P of &amp;N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'DROP-DOWNS'!$F$1:$F$15</xm:f>
          </x14:formula1>
          <xm:sqref>B4:B102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59999389629810485"/>
  </sheetPr>
  <dimension ref="B1:N103"/>
  <sheetViews>
    <sheetView zoomScale="51" zoomScaleNormal="51" workbookViewId="0">
      <selection activeCell="L12" sqref="L12"/>
    </sheetView>
  </sheetViews>
  <sheetFormatPr defaultRowHeight="15" x14ac:dyDescent="0.25"/>
  <cols>
    <col min="1" max="1" width="2.85546875" customWidth="1"/>
    <col min="2" max="2" width="8.140625" customWidth="1"/>
    <col min="3" max="3" width="7.28515625" customWidth="1"/>
    <col min="4" max="7" width="11.85546875" customWidth="1"/>
    <col min="8" max="8" width="6.85546875" customWidth="1"/>
    <col min="9" max="9" width="9.42578125" customWidth="1"/>
    <col min="10" max="10" width="6.85546875" customWidth="1"/>
    <col min="11" max="11" width="11.85546875" customWidth="1"/>
    <col min="12" max="12" width="9.85546875" customWidth="1"/>
    <col min="13" max="13" width="9.42578125" customWidth="1"/>
    <col min="14" max="14" width="13.42578125" customWidth="1"/>
  </cols>
  <sheetData>
    <row r="1" spans="2:14" ht="30.6" customHeight="1" x14ac:dyDescent="0.25">
      <c r="B1" s="388" t="s">
        <v>359</v>
      </c>
      <c r="C1" s="388"/>
      <c r="D1" s="388"/>
      <c r="E1" s="388"/>
      <c r="F1" s="388"/>
      <c r="G1" s="388"/>
      <c r="H1" s="388"/>
      <c r="I1" s="388"/>
      <c r="J1" s="388"/>
      <c r="K1" s="388"/>
      <c r="L1" s="388"/>
      <c r="M1" s="388"/>
      <c r="N1" s="388"/>
    </row>
    <row r="2" spans="2:14" ht="18.600000000000001" customHeight="1" x14ac:dyDescent="0.25">
      <c r="B2" s="389" t="s">
        <v>399</v>
      </c>
      <c r="C2" s="389"/>
      <c r="D2" s="389"/>
      <c r="E2" s="389"/>
      <c r="F2" s="389"/>
      <c r="G2" s="389"/>
      <c r="H2" s="389"/>
      <c r="I2" s="389"/>
      <c r="J2" s="389"/>
      <c r="K2" s="389"/>
      <c r="L2" s="389"/>
      <c r="M2" s="389"/>
      <c r="N2" s="389"/>
    </row>
    <row r="3" spans="2:14" ht="10.35" customHeight="1" x14ac:dyDescent="0.25">
      <c r="B3" s="390"/>
      <c r="C3" s="391"/>
      <c r="D3" s="391"/>
      <c r="E3" s="391"/>
      <c r="F3" s="391"/>
      <c r="G3" s="391"/>
      <c r="H3" s="391"/>
      <c r="I3" s="391"/>
      <c r="J3" s="391"/>
      <c r="K3" s="391"/>
      <c r="L3" s="391"/>
      <c r="M3" s="391"/>
      <c r="N3" s="391"/>
    </row>
    <row r="4" spans="2:14" ht="15.75" x14ac:dyDescent="0.25">
      <c r="B4" s="378" t="s">
        <v>293</v>
      </c>
      <c r="C4" s="379"/>
      <c r="D4" s="379"/>
      <c r="E4" s="379"/>
      <c r="F4" s="379"/>
      <c r="G4" s="379"/>
      <c r="H4" s="379"/>
      <c r="I4" s="379"/>
      <c r="J4" s="379"/>
      <c r="K4" s="379"/>
      <c r="L4" s="379"/>
      <c r="M4" s="379"/>
      <c r="N4" s="380"/>
    </row>
    <row r="5" spans="2:14" ht="18.600000000000001" customHeight="1" x14ac:dyDescent="0.25">
      <c r="B5" s="398" t="s">
        <v>294</v>
      </c>
      <c r="C5" s="398"/>
      <c r="D5" s="399" t="s">
        <v>295</v>
      </c>
      <c r="E5" s="399"/>
      <c r="F5" s="399"/>
      <c r="G5" s="396"/>
      <c r="H5" s="76" t="s">
        <v>296</v>
      </c>
      <c r="I5" s="76" t="s">
        <v>297</v>
      </c>
      <c r="J5" s="76" t="s">
        <v>1</v>
      </c>
      <c r="K5" s="76" t="s">
        <v>327</v>
      </c>
      <c r="L5" s="76" t="s">
        <v>34</v>
      </c>
      <c r="M5" s="76" t="s">
        <v>69</v>
      </c>
      <c r="N5" s="76" t="s">
        <v>298</v>
      </c>
    </row>
    <row r="6" spans="2:14" ht="63.95" customHeight="1" x14ac:dyDescent="0.25">
      <c r="B6" s="345"/>
      <c r="C6" s="346"/>
      <c r="D6" s="386"/>
      <c r="E6" s="386"/>
      <c r="F6" s="386"/>
      <c r="G6" s="386"/>
      <c r="H6" s="150"/>
      <c r="I6" s="151"/>
      <c r="J6" s="152"/>
      <c r="K6" s="92">
        <f>H6*I6</f>
        <v>0</v>
      </c>
      <c r="L6" s="159"/>
      <c r="M6" s="92">
        <f>K6*L6</f>
        <v>0</v>
      </c>
      <c r="N6" s="77">
        <f>K6</f>
        <v>0</v>
      </c>
    </row>
    <row r="7" spans="2:14" ht="63.95" customHeight="1" x14ac:dyDescent="0.25">
      <c r="B7" s="345"/>
      <c r="C7" s="346"/>
      <c r="D7" s="386"/>
      <c r="E7" s="386"/>
      <c r="F7" s="386"/>
      <c r="G7" s="386"/>
      <c r="H7" s="150"/>
      <c r="I7" s="151"/>
      <c r="J7" s="152"/>
      <c r="K7" s="92">
        <f t="shared" ref="K7:K8" si="0">H7*I7</f>
        <v>0</v>
      </c>
      <c r="L7" s="159"/>
      <c r="M7" s="92">
        <f t="shared" ref="M7:M8" si="1">K7*L7</f>
        <v>0</v>
      </c>
      <c r="N7" s="77">
        <f t="shared" ref="N7:N8" si="2">K7</f>
        <v>0</v>
      </c>
    </row>
    <row r="8" spans="2:14" ht="66.95" customHeight="1" x14ac:dyDescent="0.25">
      <c r="B8" s="345"/>
      <c r="C8" s="346"/>
      <c r="D8" s="386"/>
      <c r="E8" s="386"/>
      <c r="F8" s="386"/>
      <c r="G8" s="386"/>
      <c r="H8" s="150"/>
      <c r="I8" s="151"/>
      <c r="J8" s="152"/>
      <c r="K8" s="92">
        <f t="shared" si="0"/>
        <v>0</v>
      </c>
      <c r="L8" s="159"/>
      <c r="M8" s="92">
        <f t="shared" si="1"/>
        <v>0</v>
      </c>
      <c r="N8" s="77">
        <f t="shared" si="2"/>
        <v>0</v>
      </c>
    </row>
    <row r="9" spans="2:14" ht="18" customHeight="1" x14ac:dyDescent="0.25">
      <c r="B9" s="350" t="s">
        <v>342</v>
      </c>
      <c r="C9" s="350"/>
      <c r="D9" s="350"/>
      <c r="E9" s="350"/>
      <c r="F9" s="350"/>
      <c r="G9" s="350"/>
      <c r="H9" s="350"/>
      <c r="I9" s="350"/>
      <c r="J9" s="350"/>
      <c r="K9" s="96">
        <f>SUM(K6:K8)</f>
        <v>0</v>
      </c>
      <c r="L9" s="97"/>
      <c r="M9" s="96">
        <f>SUM(M6:M8)</f>
        <v>0</v>
      </c>
      <c r="N9" s="90">
        <f>SUM(N6:N8)</f>
        <v>0</v>
      </c>
    </row>
    <row r="10" spans="2:14" ht="15.75" x14ac:dyDescent="0.25">
      <c r="B10" s="392" t="s">
        <v>299</v>
      </c>
      <c r="C10" s="393"/>
      <c r="D10" s="393"/>
      <c r="E10" s="393"/>
      <c r="F10" s="393"/>
      <c r="G10" s="393"/>
      <c r="H10" s="393"/>
      <c r="I10" s="393"/>
      <c r="J10" s="393"/>
      <c r="K10" s="393"/>
      <c r="L10" s="393"/>
      <c r="M10" s="393"/>
      <c r="N10" s="394"/>
    </row>
    <row r="11" spans="2:14" ht="25.5" customHeight="1" x14ac:dyDescent="0.25">
      <c r="B11" s="395" t="s">
        <v>294</v>
      </c>
      <c r="C11" s="396"/>
      <c r="D11" s="397" t="s">
        <v>300</v>
      </c>
      <c r="E11" s="397"/>
      <c r="F11" s="397"/>
      <c r="G11" s="397"/>
      <c r="H11" s="76" t="s">
        <v>296</v>
      </c>
      <c r="I11" s="76" t="s">
        <v>297</v>
      </c>
      <c r="J11" s="76" t="s">
        <v>1</v>
      </c>
      <c r="K11" s="76" t="s">
        <v>327</v>
      </c>
      <c r="L11" s="76" t="s">
        <v>34</v>
      </c>
      <c r="M11" s="76" t="s">
        <v>69</v>
      </c>
      <c r="N11" s="76" t="s">
        <v>298</v>
      </c>
    </row>
    <row r="12" spans="2:14" ht="60" customHeight="1" x14ac:dyDescent="0.25">
      <c r="B12" s="345"/>
      <c r="C12" s="346"/>
      <c r="D12" s="386"/>
      <c r="E12" s="386"/>
      <c r="F12" s="386"/>
      <c r="G12" s="386"/>
      <c r="H12" s="150"/>
      <c r="I12" s="151"/>
      <c r="J12" s="152"/>
      <c r="K12" s="92">
        <f t="shared" ref="K12:K35" si="3">H12*I12</f>
        <v>0</v>
      </c>
      <c r="L12" s="159"/>
      <c r="M12" s="92">
        <f t="shared" ref="M12:M35" si="4">K12*L12</f>
        <v>0</v>
      </c>
      <c r="N12" s="77">
        <f>K12</f>
        <v>0</v>
      </c>
    </row>
    <row r="13" spans="2:14" ht="60" customHeight="1" x14ac:dyDescent="0.25">
      <c r="B13" s="345"/>
      <c r="C13" s="346"/>
      <c r="D13" s="386"/>
      <c r="E13" s="386"/>
      <c r="F13" s="386"/>
      <c r="G13" s="386"/>
      <c r="H13" s="153"/>
      <c r="I13" s="154"/>
      <c r="J13" s="155"/>
      <c r="K13" s="92">
        <f t="shared" si="3"/>
        <v>0</v>
      </c>
      <c r="L13" s="160"/>
      <c r="M13" s="92">
        <f t="shared" si="4"/>
        <v>0</v>
      </c>
      <c r="N13" s="77">
        <f t="shared" ref="N13:N35" si="5">K13</f>
        <v>0</v>
      </c>
    </row>
    <row r="14" spans="2:14" ht="60" customHeight="1" x14ac:dyDescent="0.25">
      <c r="B14" s="345"/>
      <c r="C14" s="346"/>
      <c r="D14" s="386"/>
      <c r="E14" s="386"/>
      <c r="F14" s="386"/>
      <c r="G14" s="386"/>
      <c r="H14" s="153"/>
      <c r="I14" s="154"/>
      <c r="J14" s="155"/>
      <c r="K14" s="92">
        <f t="shared" si="3"/>
        <v>0</v>
      </c>
      <c r="L14" s="160"/>
      <c r="M14" s="92">
        <f t="shared" si="4"/>
        <v>0</v>
      </c>
      <c r="N14" s="77">
        <f t="shared" si="5"/>
        <v>0</v>
      </c>
    </row>
    <row r="15" spans="2:14" ht="60" customHeight="1" x14ac:dyDescent="0.25">
      <c r="B15" s="345"/>
      <c r="C15" s="346"/>
      <c r="D15" s="386"/>
      <c r="E15" s="386"/>
      <c r="F15" s="386"/>
      <c r="G15" s="386"/>
      <c r="H15" s="153"/>
      <c r="I15" s="154"/>
      <c r="J15" s="155"/>
      <c r="K15" s="92">
        <f t="shared" si="3"/>
        <v>0</v>
      </c>
      <c r="L15" s="160"/>
      <c r="M15" s="92">
        <f t="shared" si="4"/>
        <v>0</v>
      </c>
      <c r="N15" s="77">
        <f t="shared" si="5"/>
        <v>0</v>
      </c>
    </row>
    <row r="16" spans="2:14" ht="60" customHeight="1" x14ac:dyDescent="0.25">
      <c r="B16" s="387"/>
      <c r="C16" s="387"/>
      <c r="D16" s="342"/>
      <c r="E16" s="343"/>
      <c r="F16" s="343"/>
      <c r="G16" s="344"/>
      <c r="H16" s="153"/>
      <c r="I16" s="154"/>
      <c r="J16" s="155"/>
      <c r="K16" s="92">
        <f t="shared" si="3"/>
        <v>0</v>
      </c>
      <c r="L16" s="160"/>
      <c r="M16" s="92">
        <f t="shared" si="4"/>
        <v>0</v>
      </c>
      <c r="N16" s="77">
        <f t="shared" si="5"/>
        <v>0</v>
      </c>
    </row>
    <row r="17" spans="2:14" ht="60" customHeight="1" x14ac:dyDescent="0.25">
      <c r="B17" s="387"/>
      <c r="C17" s="387"/>
      <c r="D17" s="342"/>
      <c r="E17" s="343"/>
      <c r="F17" s="343"/>
      <c r="G17" s="344"/>
      <c r="H17" s="199"/>
      <c r="I17" s="151"/>
      <c r="J17" s="152"/>
      <c r="K17" s="92">
        <f t="shared" si="3"/>
        <v>0</v>
      </c>
      <c r="L17" s="160"/>
      <c r="M17" s="92">
        <f t="shared" si="4"/>
        <v>0</v>
      </c>
      <c r="N17" s="77">
        <f t="shared" si="5"/>
        <v>0</v>
      </c>
    </row>
    <row r="18" spans="2:14" ht="60" customHeight="1" x14ac:dyDescent="0.25">
      <c r="B18" s="345"/>
      <c r="C18" s="346"/>
      <c r="D18" s="386"/>
      <c r="E18" s="386"/>
      <c r="F18" s="386"/>
      <c r="G18" s="386"/>
      <c r="H18" s="153"/>
      <c r="I18" s="154"/>
      <c r="J18" s="152"/>
      <c r="K18" s="92">
        <f t="shared" si="3"/>
        <v>0</v>
      </c>
      <c r="L18" s="160"/>
      <c r="M18" s="92">
        <f t="shared" si="4"/>
        <v>0</v>
      </c>
      <c r="N18" s="77">
        <f t="shared" si="5"/>
        <v>0</v>
      </c>
    </row>
    <row r="19" spans="2:14" ht="60" customHeight="1" x14ac:dyDescent="0.25">
      <c r="B19" s="345"/>
      <c r="C19" s="346"/>
      <c r="D19" s="386"/>
      <c r="E19" s="386"/>
      <c r="F19" s="386"/>
      <c r="G19" s="386"/>
      <c r="H19" s="153"/>
      <c r="I19" s="154"/>
      <c r="J19" s="200"/>
      <c r="K19" s="92">
        <f t="shared" si="3"/>
        <v>0</v>
      </c>
      <c r="L19" s="161"/>
      <c r="M19" s="92">
        <f t="shared" si="4"/>
        <v>0</v>
      </c>
      <c r="N19" s="77">
        <f t="shared" si="5"/>
        <v>0</v>
      </c>
    </row>
    <row r="20" spans="2:14" ht="60" customHeight="1" x14ac:dyDescent="0.25">
      <c r="B20" s="345"/>
      <c r="C20" s="346"/>
      <c r="D20" s="342"/>
      <c r="E20" s="343"/>
      <c r="F20" s="343"/>
      <c r="G20" s="344"/>
      <c r="H20" s="153"/>
      <c r="I20" s="154"/>
      <c r="J20" s="200"/>
      <c r="K20" s="92">
        <f t="shared" si="3"/>
        <v>0</v>
      </c>
      <c r="L20" s="161"/>
      <c r="M20" s="92">
        <f t="shared" si="4"/>
        <v>0</v>
      </c>
      <c r="N20" s="77">
        <f t="shared" si="5"/>
        <v>0</v>
      </c>
    </row>
    <row r="21" spans="2:14" ht="60" customHeight="1" x14ac:dyDescent="0.25">
      <c r="B21" s="345"/>
      <c r="C21" s="346"/>
      <c r="D21" s="342"/>
      <c r="E21" s="343"/>
      <c r="F21" s="343"/>
      <c r="G21" s="344"/>
      <c r="H21" s="153"/>
      <c r="I21" s="154"/>
      <c r="J21" s="200"/>
      <c r="K21" s="92">
        <f t="shared" si="3"/>
        <v>0</v>
      </c>
      <c r="L21" s="161"/>
      <c r="M21" s="92">
        <f t="shared" si="4"/>
        <v>0</v>
      </c>
      <c r="N21" s="77">
        <f t="shared" si="5"/>
        <v>0</v>
      </c>
    </row>
    <row r="22" spans="2:14" ht="60" customHeight="1" x14ac:dyDescent="0.25">
      <c r="B22" s="345"/>
      <c r="C22" s="346"/>
      <c r="D22" s="342"/>
      <c r="E22" s="343"/>
      <c r="F22" s="343"/>
      <c r="G22" s="344"/>
      <c r="H22" s="153"/>
      <c r="I22" s="154"/>
      <c r="J22" s="200"/>
      <c r="K22" s="92">
        <f t="shared" si="3"/>
        <v>0</v>
      </c>
      <c r="L22" s="161"/>
      <c r="M22" s="92">
        <f t="shared" si="4"/>
        <v>0</v>
      </c>
      <c r="N22" s="77">
        <f t="shared" si="5"/>
        <v>0</v>
      </c>
    </row>
    <row r="23" spans="2:14" ht="60" customHeight="1" x14ac:dyDescent="0.25">
      <c r="B23" s="345"/>
      <c r="C23" s="346"/>
      <c r="D23" s="342"/>
      <c r="E23" s="343"/>
      <c r="F23" s="343"/>
      <c r="G23" s="344"/>
      <c r="H23" s="153"/>
      <c r="I23" s="154"/>
      <c r="J23" s="200"/>
      <c r="K23" s="92">
        <f t="shared" si="3"/>
        <v>0</v>
      </c>
      <c r="L23" s="161"/>
      <c r="M23" s="92">
        <f t="shared" si="4"/>
        <v>0</v>
      </c>
      <c r="N23" s="77">
        <f t="shared" si="5"/>
        <v>0</v>
      </c>
    </row>
    <row r="24" spans="2:14" ht="60" customHeight="1" x14ac:dyDescent="0.25">
      <c r="B24" s="345"/>
      <c r="C24" s="346"/>
      <c r="D24" s="342"/>
      <c r="E24" s="343"/>
      <c r="F24" s="343"/>
      <c r="G24" s="344"/>
      <c r="H24" s="153"/>
      <c r="I24" s="154"/>
      <c r="J24" s="200"/>
      <c r="K24" s="92">
        <f t="shared" si="3"/>
        <v>0</v>
      </c>
      <c r="L24" s="161"/>
      <c r="M24" s="92">
        <f t="shared" si="4"/>
        <v>0</v>
      </c>
      <c r="N24" s="77">
        <f t="shared" si="5"/>
        <v>0</v>
      </c>
    </row>
    <row r="25" spans="2:14" ht="60" customHeight="1" x14ac:dyDescent="0.25">
      <c r="B25" s="345"/>
      <c r="C25" s="346"/>
      <c r="D25" s="342"/>
      <c r="E25" s="343"/>
      <c r="F25" s="343"/>
      <c r="G25" s="344"/>
      <c r="H25" s="153"/>
      <c r="I25" s="154"/>
      <c r="J25" s="200"/>
      <c r="K25" s="92">
        <f t="shared" si="3"/>
        <v>0</v>
      </c>
      <c r="L25" s="161"/>
      <c r="M25" s="92">
        <f t="shared" si="4"/>
        <v>0</v>
      </c>
      <c r="N25" s="77">
        <f t="shared" si="5"/>
        <v>0</v>
      </c>
    </row>
    <row r="26" spans="2:14" ht="60" customHeight="1" x14ac:dyDescent="0.25">
      <c r="B26" s="345"/>
      <c r="C26" s="346"/>
      <c r="D26" s="342"/>
      <c r="E26" s="343"/>
      <c r="F26" s="343"/>
      <c r="G26" s="344"/>
      <c r="H26" s="153"/>
      <c r="I26" s="154"/>
      <c r="J26" s="200"/>
      <c r="K26" s="92">
        <f t="shared" si="3"/>
        <v>0</v>
      </c>
      <c r="L26" s="161"/>
      <c r="M26" s="92">
        <f t="shared" si="4"/>
        <v>0</v>
      </c>
      <c r="N26" s="77">
        <f t="shared" si="5"/>
        <v>0</v>
      </c>
    </row>
    <row r="27" spans="2:14" ht="60" customHeight="1" x14ac:dyDescent="0.25">
      <c r="B27" s="345"/>
      <c r="C27" s="346"/>
      <c r="D27" s="342"/>
      <c r="E27" s="343"/>
      <c r="F27" s="343"/>
      <c r="G27" s="344"/>
      <c r="H27" s="153"/>
      <c r="I27" s="154"/>
      <c r="J27" s="200"/>
      <c r="K27" s="92">
        <f t="shared" si="3"/>
        <v>0</v>
      </c>
      <c r="L27" s="161"/>
      <c r="M27" s="92">
        <f t="shared" si="4"/>
        <v>0</v>
      </c>
      <c r="N27" s="77">
        <f t="shared" si="5"/>
        <v>0</v>
      </c>
    </row>
    <row r="28" spans="2:14" ht="60" customHeight="1" x14ac:dyDescent="0.25">
      <c r="B28" s="345"/>
      <c r="C28" s="346"/>
      <c r="D28" s="342"/>
      <c r="E28" s="343"/>
      <c r="F28" s="343"/>
      <c r="G28" s="344"/>
      <c r="H28" s="153"/>
      <c r="I28" s="154"/>
      <c r="J28" s="200"/>
      <c r="K28" s="92">
        <f t="shared" si="3"/>
        <v>0</v>
      </c>
      <c r="L28" s="161"/>
      <c r="M28" s="92">
        <f t="shared" si="4"/>
        <v>0</v>
      </c>
      <c r="N28" s="77">
        <f t="shared" si="5"/>
        <v>0</v>
      </c>
    </row>
    <row r="29" spans="2:14" ht="60" customHeight="1" x14ac:dyDescent="0.25">
      <c r="B29" s="345"/>
      <c r="C29" s="346"/>
      <c r="D29" s="342"/>
      <c r="E29" s="343"/>
      <c r="F29" s="343"/>
      <c r="G29" s="344"/>
      <c r="H29" s="153"/>
      <c r="I29" s="154"/>
      <c r="J29" s="200"/>
      <c r="K29" s="92">
        <f t="shared" si="3"/>
        <v>0</v>
      </c>
      <c r="L29" s="161"/>
      <c r="M29" s="92">
        <f t="shared" si="4"/>
        <v>0</v>
      </c>
      <c r="N29" s="77">
        <f t="shared" si="5"/>
        <v>0</v>
      </c>
    </row>
    <row r="30" spans="2:14" ht="60" customHeight="1" x14ac:dyDescent="0.25">
      <c r="B30" s="345"/>
      <c r="C30" s="346"/>
      <c r="D30" s="342"/>
      <c r="E30" s="343"/>
      <c r="F30" s="343"/>
      <c r="G30" s="344"/>
      <c r="H30" s="153"/>
      <c r="I30" s="154"/>
      <c r="J30" s="200"/>
      <c r="K30" s="92">
        <f t="shared" si="3"/>
        <v>0</v>
      </c>
      <c r="L30" s="161"/>
      <c r="M30" s="92">
        <f t="shared" si="4"/>
        <v>0</v>
      </c>
      <c r="N30" s="77">
        <f t="shared" si="5"/>
        <v>0</v>
      </c>
    </row>
    <row r="31" spans="2:14" ht="60" customHeight="1" x14ac:dyDescent="0.25">
      <c r="B31" s="345"/>
      <c r="C31" s="346"/>
      <c r="D31" s="342"/>
      <c r="E31" s="343"/>
      <c r="F31" s="343"/>
      <c r="G31" s="344"/>
      <c r="H31" s="153"/>
      <c r="I31" s="154"/>
      <c r="J31" s="200"/>
      <c r="K31" s="92">
        <f t="shared" si="3"/>
        <v>0</v>
      </c>
      <c r="L31" s="161"/>
      <c r="M31" s="92">
        <f t="shared" si="4"/>
        <v>0</v>
      </c>
      <c r="N31" s="77">
        <f t="shared" si="5"/>
        <v>0</v>
      </c>
    </row>
    <row r="32" spans="2:14" ht="60" customHeight="1" x14ac:dyDescent="0.25">
      <c r="B32" s="345"/>
      <c r="C32" s="346"/>
      <c r="D32" s="342"/>
      <c r="E32" s="343"/>
      <c r="F32" s="343"/>
      <c r="G32" s="344"/>
      <c r="H32" s="153"/>
      <c r="I32" s="154"/>
      <c r="J32" s="200"/>
      <c r="K32" s="92">
        <f t="shared" si="3"/>
        <v>0</v>
      </c>
      <c r="L32" s="161"/>
      <c r="M32" s="92">
        <f t="shared" si="4"/>
        <v>0</v>
      </c>
      <c r="N32" s="77">
        <f t="shared" si="5"/>
        <v>0</v>
      </c>
    </row>
    <row r="33" spans="2:14" ht="60" customHeight="1" x14ac:dyDescent="0.25">
      <c r="B33" s="345"/>
      <c r="C33" s="346"/>
      <c r="D33" s="342"/>
      <c r="E33" s="343"/>
      <c r="F33" s="343"/>
      <c r="G33" s="344"/>
      <c r="H33" s="153"/>
      <c r="I33" s="154"/>
      <c r="J33" s="200"/>
      <c r="K33" s="92">
        <f t="shared" si="3"/>
        <v>0</v>
      </c>
      <c r="L33" s="161"/>
      <c r="M33" s="92">
        <f t="shared" si="4"/>
        <v>0</v>
      </c>
      <c r="N33" s="77">
        <f t="shared" si="5"/>
        <v>0</v>
      </c>
    </row>
    <row r="34" spans="2:14" ht="60" customHeight="1" x14ac:dyDescent="0.25">
      <c r="B34" s="387"/>
      <c r="C34" s="387"/>
      <c r="D34" s="342"/>
      <c r="E34" s="343"/>
      <c r="F34" s="343"/>
      <c r="G34" s="344"/>
      <c r="H34" s="153"/>
      <c r="I34" s="154"/>
      <c r="J34" s="200"/>
      <c r="K34" s="92">
        <f t="shared" si="3"/>
        <v>0</v>
      </c>
      <c r="L34" s="161"/>
      <c r="M34" s="92">
        <f t="shared" si="4"/>
        <v>0</v>
      </c>
      <c r="N34" s="77">
        <f t="shared" si="5"/>
        <v>0</v>
      </c>
    </row>
    <row r="35" spans="2:14" ht="60" customHeight="1" x14ac:dyDescent="0.25">
      <c r="B35" s="387"/>
      <c r="C35" s="387"/>
      <c r="D35" s="342"/>
      <c r="E35" s="343"/>
      <c r="F35" s="343"/>
      <c r="G35" s="344"/>
      <c r="H35" s="199"/>
      <c r="I35" s="151"/>
      <c r="J35" s="200"/>
      <c r="K35" s="92">
        <f t="shared" si="3"/>
        <v>0</v>
      </c>
      <c r="L35" s="161"/>
      <c r="M35" s="92">
        <f t="shared" si="4"/>
        <v>0</v>
      </c>
      <c r="N35" s="77">
        <f t="shared" si="5"/>
        <v>0</v>
      </c>
    </row>
    <row r="36" spans="2:14" ht="18" customHeight="1" x14ac:dyDescent="0.25">
      <c r="B36" s="350" t="s">
        <v>343</v>
      </c>
      <c r="C36" s="350"/>
      <c r="D36" s="350"/>
      <c r="E36" s="350"/>
      <c r="F36" s="350"/>
      <c r="G36" s="350"/>
      <c r="H36" s="350"/>
      <c r="I36" s="350"/>
      <c r="J36" s="350"/>
      <c r="K36" s="98">
        <f>SUM(K12:K35)</f>
        <v>0</v>
      </c>
      <c r="L36" s="99"/>
      <c r="M36" s="98">
        <f>SUM(M12:M35)</f>
        <v>0</v>
      </c>
      <c r="N36" s="90">
        <f>SUM(N12:N35)</f>
        <v>0</v>
      </c>
    </row>
    <row r="37" spans="2:14" ht="15.75" x14ac:dyDescent="0.25">
      <c r="B37" s="392" t="s">
        <v>301</v>
      </c>
      <c r="C37" s="393"/>
      <c r="D37" s="393"/>
      <c r="E37" s="393"/>
      <c r="F37" s="393"/>
      <c r="G37" s="393"/>
      <c r="H37" s="393"/>
      <c r="I37" s="393"/>
      <c r="J37" s="393"/>
      <c r="K37" s="393"/>
      <c r="L37" s="393"/>
      <c r="M37" s="393"/>
      <c r="N37" s="394"/>
    </row>
    <row r="38" spans="2:14" ht="33" x14ac:dyDescent="0.25">
      <c r="B38" s="398" t="s">
        <v>294</v>
      </c>
      <c r="C38" s="398"/>
      <c r="D38" s="398" t="s">
        <v>295</v>
      </c>
      <c r="E38" s="398"/>
      <c r="F38" s="398"/>
      <c r="G38" s="398"/>
      <c r="H38" s="76" t="s">
        <v>296</v>
      </c>
      <c r="I38" s="76" t="s">
        <v>297</v>
      </c>
      <c r="J38" s="76" t="s">
        <v>1</v>
      </c>
      <c r="K38" s="76" t="s">
        <v>327</v>
      </c>
      <c r="L38" s="76" t="s">
        <v>34</v>
      </c>
      <c r="M38" s="76" t="s">
        <v>69</v>
      </c>
      <c r="N38" s="76" t="s">
        <v>298</v>
      </c>
    </row>
    <row r="39" spans="2:14" ht="50.1" customHeight="1" x14ac:dyDescent="0.25">
      <c r="B39" s="400"/>
      <c r="C39" s="401"/>
      <c r="D39" s="342"/>
      <c r="E39" s="343"/>
      <c r="F39" s="343"/>
      <c r="G39" s="344"/>
      <c r="H39" s="199"/>
      <c r="I39" s="151"/>
      <c r="J39" s="152"/>
      <c r="K39" s="92">
        <f t="shared" ref="K39:K49" si="6">H39*I39</f>
        <v>0</v>
      </c>
      <c r="L39" s="161"/>
      <c r="M39" s="92">
        <f t="shared" ref="M39:M49" si="7">K39*L39</f>
        <v>0</v>
      </c>
      <c r="N39" s="77">
        <f>K39</f>
        <v>0</v>
      </c>
    </row>
    <row r="40" spans="2:14" ht="50.1" customHeight="1" x14ac:dyDescent="0.25">
      <c r="B40" s="400"/>
      <c r="C40" s="401"/>
      <c r="D40" s="342"/>
      <c r="E40" s="343"/>
      <c r="F40" s="343"/>
      <c r="G40" s="344"/>
      <c r="H40" s="199"/>
      <c r="I40" s="151"/>
      <c r="J40" s="152"/>
      <c r="K40" s="92">
        <f t="shared" si="6"/>
        <v>0</v>
      </c>
      <c r="L40" s="161"/>
      <c r="M40" s="92">
        <f t="shared" si="7"/>
        <v>0</v>
      </c>
      <c r="N40" s="77">
        <f t="shared" ref="N40:N47" si="8">K40</f>
        <v>0</v>
      </c>
    </row>
    <row r="41" spans="2:14" ht="50.1" customHeight="1" x14ac:dyDescent="0.25">
      <c r="B41" s="400"/>
      <c r="C41" s="401"/>
      <c r="D41" s="342"/>
      <c r="E41" s="343"/>
      <c r="F41" s="343"/>
      <c r="G41" s="344"/>
      <c r="H41" s="199"/>
      <c r="I41" s="151"/>
      <c r="J41" s="152"/>
      <c r="K41" s="92">
        <f t="shared" si="6"/>
        <v>0</v>
      </c>
      <c r="L41" s="161"/>
      <c r="M41" s="92">
        <f t="shared" si="7"/>
        <v>0</v>
      </c>
      <c r="N41" s="77">
        <f t="shared" si="8"/>
        <v>0</v>
      </c>
    </row>
    <row r="42" spans="2:14" ht="50.1" customHeight="1" x14ac:dyDescent="0.25">
      <c r="B42" s="400"/>
      <c r="C42" s="401"/>
      <c r="D42" s="342"/>
      <c r="E42" s="343"/>
      <c r="F42" s="343"/>
      <c r="G42" s="344"/>
      <c r="H42" s="199"/>
      <c r="I42" s="151"/>
      <c r="J42" s="152"/>
      <c r="K42" s="92">
        <f t="shared" si="6"/>
        <v>0</v>
      </c>
      <c r="L42" s="161"/>
      <c r="M42" s="92">
        <f t="shared" si="7"/>
        <v>0</v>
      </c>
      <c r="N42" s="77">
        <f t="shared" si="8"/>
        <v>0</v>
      </c>
    </row>
    <row r="43" spans="2:14" ht="50.1" customHeight="1" x14ac:dyDescent="0.25">
      <c r="B43" s="400"/>
      <c r="C43" s="401"/>
      <c r="D43" s="342"/>
      <c r="E43" s="343"/>
      <c r="F43" s="343"/>
      <c r="G43" s="344"/>
      <c r="H43" s="199"/>
      <c r="I43" s="151"/>
      <c r="J43" s="152"/>
      <c r="K43" s="92">
        <f t="shared" si="6"/>
        <v>0</v>
      </c>
      <c r="L43" s="161"/>
      <c r="M43" s="92">
        <f t="shared" si="7"/>
        <v>0</v>
      </c>
      <c r="N43" s="77">
        <f t="shared" si="8"/>
        <v>0</v>
      </c>
    </row>
    <row r="44" spans="2:14" ht="50.1" customHeight="1" x14ac:dyDescent="0.25">
      <c r="B44" s="400"/>
      <c r="C44" s="401"/>
      <c r="D44" s="342"/>
      <c r="E44" s="343"/>
      <c r="F44" s="343"/>
      <c r="G44" s="344"/>
      <c r="H44" s="199"/>
      <c r="I44" s="151"/>
      <c r="J44" s="152"/>
      <c r="K44" s="92">
        <f t="shared" si="6"/>
        <v>0</v>
      </c>
      <c r="L44" s="161"/>
      <c r="M44" s="92">
        <f t="shared" si="7"/>
        <v>0</v>
      </c>
      <c r="N44" s="77">
        <f t="shared" si="8"/>
        <v>0</v>
      </c>
    </row>
    <row r="45" spans="2:14" ht="50.1" customHeight="1" x14ac:dyDescent="0.25">
      <c r="B45" s="400"/>
      <c r="C45" s="401"/>
      <c r="D45" s="342"/>
      <c r="E45" s="343"/>
      <c r="F45" s="343"/>
      <c r="G45" s="344"/>
      <c r="H45" s="199"/>
      <c r="I45" s="151"/>
      <c r="J45" s="152"/>
      <c r="K45" s="92">
        <f t="shared" si="6"/>
        <v>0</v>
      </c>
      <c r="L45" s="161"/>
      <c r="M45" s="92">
        <f t="shared" si="7"/>
        <v>0</v>
      </c>
      <c r="N45" s="77">
        <f t="shared" si="8"/>
        <v>0</v>
      </c>
    </row>
    <row r="46" spans="2:14" ht="50.1" customHeight="1" x14ac:dyDescent="0.25">
      <c r="B46" s="400"/>
      <c r="C46" s="401"/>
      <c r="D46" s="342"/>
      <c r="E46" s="343"/>
      <c r="F46" s="343"/>
      <c r="G46" s="344"/>
      <c r="H46" s="199"/>
      <c r="I46" s="151"/>
      <c r="J46" s="152"/>
      <c r="K46" s="92">
        <f t="shared" si="6"/>
        <v>0</v>
      </c>
      <c r="L46" s="161"/>
      <c r="M46" s="92">
        <f t="shared" si="7"/>
        <v>0</v>
      </c>
      <c r="N46" s="77">
        <f t="shared" si="8"/>
        <v>0</v>
      </c>
    </row>
    <row r="47" spans="2:14" ht="50.1" customHeight="1" x14ac:dyDescent="0.25">
      <c r="B47" s="400"/>
      <c r="C47" s="401"/>
      <c r="D47" s="342"/>
      <c r="E47" s="343"/>
      <c r="F47" s="343"/>
      <c r="G47" s="344"/>
      <c r="H47" s="199"/>
      <c r="I47" s="151"/>
      <c r="J47" s="152"/>
      <c r="K47" s="92">
        <f t="shared" si="6"/>
        <v>0</v>
      </c>
      <c r="L47" s="161"/>
      <c r="M47" s="92">
        <f t="shared" si="7"/>
        <v>0</v>
      </c>
      <c r="N47" s="77">
        <f t="shared" si="8"/>
        <v>0</v>
      </c>
    </row>
    <row r="48" spans="2:14" ht="50.1" customHeight="1" x14ac:dyDescent="0.25">
      <c r="B48" s="400"/>
      <c r="C48" s="401"/>
      <c r="D48" s="342"/>
      <c r="E48" s="343"/>
      <c r="F48" s="343"/>
      <c r="G48" s="344"/>
      <c r="H48" s="199"/>
      <c r="I48" s="151"/>
      <c r="J48" s="152"/>
      <c r="K48" s="92">
        <f t="shared" si="6"/>
        <v>0</v>
      </c>
      <c r="L48" s="161"/>
      <c r="M48" s="92">
        <f t="shared" si="7"/>
        <v>0</v>
      </c>
      <c r="N48" s="77">
        <f t="shared" ref="N48:N49" si="9">K48</f>
        <v>0</v>
      </c>
    </row>
    <row r="49" spans="2:14" ht="50.1" customHeight="1" x14ac:dyDescent="0.25">
      <c r="B49" s="400"/>
      <c r="C49" s="401"/>
      <c r="D49" s="342"/>
      <c r="E49" s="343"/>
      <c r="F49" s="343"/>
      <c r="G49" s="344"/>
      <c r="H49" s="199"/>
      <c r="I49" s="151"/>
      <c r="J49" s="152"/>
      <c r="K49" s="92">
        <f t="shared" si="6"/>
        <v>0</v>
      </c>
      <c r="L49" s="161"/>
      <c r="M49" s="92">
        <f t="shared" si="7"/>
        <v>0</v>
      </c>
      <c r="N49" s="77">
        <f t="shared" si="9"/>
        <v>0</v>
      </c>
    </row>
    <row r="50" spans="2:14" ht="18" customHeight="1" x14ac:dyDescent="0.25">
      <c r="B50" s="351" t="s">
        <v>344</v>
      </c>
      <c r="C50" s="351"/>
      <c r="D50" s="351"/>
      <c r="E50" s="351"/>
      <c r="F50" s="351"/>
      <c r="G50" s="351"/>
      <c r="H50" s="351"/>
      <c r="I50" s="351"/>
      <c r="J50" s="351"/>
      <c r="K50" s="101">
        <f>SUM(K39:K49)</f>
        <v>0</v>
      </c>
      <c r="L50" s="100"/>
      <c r="M50" s="101">
        <f>SUM(M39:M49)</f>
        <v>0</v>
      </c>
      <c r="N50" s="91">
        <f>SUM(N39:N49)</f>
        <v>0</v>
      </c>
    </row>
    <row r="51" spans="2:14" ht="15.75" x14ac:dyDescent="0.25">
      <c r="B51" s="392" t="s">
        <v>317</v>
      </c>
      <c r="C51" s="393"/>
      <c r="D51" s="393"/>
      <c r="E51" s="393"/>
      <c r="F51" s="393"/>
      <c r="G51" s="393"/>
      <c r="H51" s="393"/>
      <c r="I51" s="393"/>
      <c r="J51" s="393"/>
      <c r="K51" s="393"/>
      <c r="L51" s="393"/>
      <c r="M51" s="393"/>
      <c r="N51" s="394"/>
    </row>
    <row r="52" spans="2:14" ht="15.6" customHeight="1" x14ac:dyDescent="0.25">
      <c r="B52" s="398" t="s">
        <v>329</v>
      </c>
      <c r="C52" s="398"/>
      <c r="D52" s="395" t="s">
        <v>328</v>
      </c>
      <c r="E52" s="399"/>
      <c r="F52" s="399"/>
      <c r="G52" s="399"/>
      <c r="H52" s="399"/>
      <c r="I52" s="399"/>
      <c r="J52" s="399"/>
      <c r="K52" s="399"/>
      <c r="L52" s="399"/>
      <c r="M52" s="396"/>
      <c r="N52" s="76" t="s">
        <v>298</v>
      </c>
    </row>
    <row r="53" spans="2:14" ht="45" customHeight="1" x14ac:dyDescent="0.3">
      <c r="B53" s="402"/>
      <c r="C53" s="402"/>
      <c r="D53" s="366"/>
      <c r="E53" s="367"/>
      <c r="F53" s="367"/>
      <c r="G53" s="367"/>
      <c r="H53" s="367"/>
      <c r="I53" s="367"/>
      <c r="J53" s="367"/>
      <c r="K53" s="367"/>
      <c r="L53" s="367"/>
      <c r="M53" s="368"/>
      <c r="N53" s="162"/>
    </row>
    <row r="54" spans="2:14" ht="39.950000000000003" customHeight="1" x14ac:dyDescent="0.3">
      <c r="B54" s="381"/>
      <c r="C54" s="382"/>
      <c r="D54" s="366"/>
      <c r="E54" s="367"/>
      <c r="F54" s="367"/>
      <c r="G54" s="367"/>
      <c r="H54" s="367"/>
      <c r="I54" s="367"/>
      <c r="J54" s="367"/>
      <c r="K54" s="367"/>
      <c r="L54" s="367"/>
      <c r="M54" s="368"/>
      <c r="N54" s="162"/>
    </row>
    <row r="55" spans="2:14" ht="39.950000000000003" customHeight="1" x14ac:dyDescent="0.3">
      <c r="B55" s="402"/>
      <c r="C55" s="402"/>
      <c r="D55" s="366"/>
      <c r="E55" s="367"/>
      <c r="F55" s="367"/>
      <c r="G55" s="367"/>
      <c r="H55" s="367"/>
      <c r="I55" s="367"/>
      <c r="J55" s="367"/>
      <c r="K55" s="367"/>
      <c r="L55" s="367"/>
      <c r="M55" s="368"/>
      <c r="N55" s="162"/>
    </row>
    <row r="56" spans="2:14" ht="18" customHeight="1" x14ac:dyDescent="0.25">
      <c r="B56" s="411" t="s">
        <v>304</v>
      </c>
      <c r="C56" s="412"/>
      <c r="D56" s="412"/>
      <c r="E56" s="412"/>
      <c r="F56" s="412"/>
      <c r="G56" s="412"/>
      <c r="H56" s="412"/>
      <c r="I56" s="412"/>
      <c r="J56" s="412"/>
      <c r="K56" s="412"/>
      <c r="L56" s="412"/>
      <c r="M56" s="413"/>
      <c r="N56" s="91">
        <f>SUM(N53:N55)</f>
        <v>0</v>
      </c>
    </row>
    <row r="57" spans="2:14" ht="15.75" x14ac:dyDescent="0.25">
      <c r="B57" s="392" t="s">
        <v>318</v>
      </c>
      <c r="C57" s="393"/>
      <c r="D57" s="393"/>
      <c r="E57" s="393"/>
      <c r="F57" s="393"/>
      <c r="G57" s="393"/>
      <c r="H57" s="393"/>
      <c r="I57" s="393"/>
      <c r="J57" s="393"/>
      <c r="K57" s="393"/>
      <c r="L57" s="393"/>
      <c r="M57" s="393"/>
      <c r="N57" s="394"/>
    </row>
    <row r="58" spans="2:14" ht="14.45" customHeight="1" x14ac:dyDescent="0.25">
      <c r="B58" s="414"/>
      <c r="C58" s="376"/>
      <c r="D58" s="376" t="s">
        <v>302</v>
      </c>
      <c r="E58" s="376"/>
      <c r="F58" s="376"/>
      <c r="G58" s="376"/>
      <c r="H58" s="376"/>
      <c r="I58" s="376"/>
      <c r="J58" s="376"/>
      <c r="K58" s="376"/>
      <c r="L58" s="376"/>
      <c r="M58" s="377"/>
      <c r="N58" s="76" t="s">
        <v>303</v>
      </c>
    </row>
    <row r="59" spans="2:14" ht="34.5" customHeight="1" x14ac:dyDescent="0.25">
      <c r="B59" s="375" t="s">
        <v>330</v>
      </c>
      <c r="C59" s="375"/>
      <c r="D59" s="342"/>
      <c r="E59" s="343"/>
      <c r="F59" s="343"/>
      <c r="G59" s="343"/>
      <c r="H59" s="343"/>
      <c r="I59" s="343"/>
      <c r="J59" s="343"/>
      <c r="K59" s="343"/>
      <c r="L59" s="343"/>
      <c r="M59" s="344"/>
      <c r="N59" s="78">
        <f>M9</f>
        <v>0</v>
      </c>
    </row>
    <row r="60" spans="2:14" ht="30" customHeight="1" x14ac:dyDescent="0.25">
      <c r="B60" s="415" t="s">
        <v>331</v>
      </c>
      <c r="C60" s="415"/>
      <c r="D60" s="342"/>
      <c r="E60" s="343"/>
      <c r="F60" s="343"/>
      <c r="G60" s="343"/>
      <c r="H60" s="343"/>
      <c r="I60" s="343"/>
      <c r="J60" s="343"/>
      <c r="K60" s="343"/>
      <c r="L60" s="343"/>
      <c r="M60" s="344"/>
      <c r="N60" s="78">
        <f>M36</f>
        <v>0</v>
      </c>
    </row>
    <row r="61" spans="2:14" ht="30" customHeight="1" x14ac:dyDescent="0.25">
      <c r="B61" s="375" t="s">
        <v>332</v>
      </c>
      <c r="C61" s="375"/>
      <c r="D61" s="342"/>
      <c r="E61" s="343"/>
      <c r="F61" s="343"/>
      <c r="G61" s="343"/>
      <c r="H61" s="343"/>
      <c r="I61" s="343"/>
      <c r="J61" s="343"/>
      <c r="K61" s="343"/>
      <c r="L61" s="343"/>
      <c r="M61" s="344"/>
      <c r="N61" s="78">
        <f>M50</f>
        <v>0</v>
      </c>
    </row>
    <row r="62" spans="2:14" ht="18" customHeight="1" x14ac:dyDescent="0.25">
      <c r="B62" s="350" t="s">
        <v>309</v>
      </c>
      <c r="C62" s="350"/>
      <c r="D62" s="350"/>
      <c r="E62" s="350"/>
      <c r="F62" s="350"/>
      <c r="G62" s="350"/>
      <c r="H62" s="350"/>
      <c r="I62" s="350"/>
      <c r="J62" s="350"/>
      <c r="K62" s="350"/>
      <c r="L62" s="350"/>
      <c r="M62" s="350"/>
      <c r="N62" s="93">
        <f>SUM(N59:N61)</f>
        <v>0</v>
      </c>
    </row>
    <row r="63" spans="2:14" ht="15.75" x14ac:dyDescent="0.25">
      <c r="B63" s="378" t="s">
        <v>319</v>
      </c>
      <c r="C63" s="379"/>
      <c r="D63" s="379"/>
      <c r="E63" s="379"/>
      <c r="F63" s="379"/>
      <c r="G63" s="379"/>
      <c r="H63" s="379"/>
      <c r="I63" s="379"/>
      <c r="J63" s="379"/>
      <c r="K63" s="379"/>
      <c r="L63" s="379"/>
      <c r="M63" s="379"/>
      <c r="N63" s="380"/>
    </row>
    <row r="64" spans="2:14" ht="14.45" customHeight="1" x14ac:dyDescent="0.3">
      <c r="B64" s="404" t="s">
        <v>305</v>
      </c>
      <c r="C64" s="405"/>
      <c r="D64" s="408" t="s">
        <v>306</v>
      </c>
      <c r="E64" s="371"/>
      <c r="F64" s="371"/>
      <c r="G64" s="371"/>
      <c r="H64" s="371"/>
      <c r="I64" s="371"/>
      <c r="J64" s="371"/>
      <c r="K64" s="372"/>
      <c r="L64" s="79" t="s">
        <v>307</v>
      </c>
      <c r="M64" s="80" t="s">
        <v>308</v>
      </c>
      <c r="N64" s="76" t="s">
        <v>298</v>
      </c>
    </row>
    <row r="65" spans="2:14" ht="30" customHeight="1" x14ac:dyDescent="0.3">
      <c r="B65" s="402"/>
      <c r="C65" s="402"/>
      <c r="D65" s="383"/>
      <c r="E65" s="384"/>
      <c r="F65" s="384"/>
      <c r="G65" s="384"/>
      <c r="H65" s="384"/>
      <c r="I65" s="384"/>
      <c r="J65" s="384"/>
      <c r="K65" s="385"/>
      <c r="L65" s="163"/>
      <c r="M65" s="164"/>
      <c r="N65" s="244"/>
    </row>
    <row r="66" spans="2:14" ht="30" customHeight="1" x14ac:dyDescent="0.3">
      <c r="B66" s="381"/>
      <c r="C66" s="382"/>
      <c r="D66" s="383"/>
      <c r="E66" s="384"/>
      <c r="F66" s="384"/>
      <c r="G66" s="384"/>
      <c r="H66" s="384"/>
      <c r="I66" s="384"/>
      <c r="J66" s="384"/>
      <c r="K66" s="385"/>
      <c r="L66" s="165"/>
      <c r="M66" s="166"/>
      <c r="N66" s="244"/>
    </row>
    <row r="67" spans="2:14" ht="30" customHeight="1" x14ac:dyDescent="0.3">
      <c r="B67" s="381"/>
      <c r="C67" s="382"/>
      <c r="D67" s="383"/>
      <c r="E67" s="384"/>
      <c r="F67" s="384"/>
      <c r="G67" s="384"/>
      <c r="H67" s="384"/>
      <c r="I67" s="384"/>
      <c r="J67" s="384"/>
      <c r="K67" s="385"/>
      <c r="L67" s="165"/>
      <c r="M67" s="166"/>
      <c r="N67" s="244"/>
    </row>
    <row r="68" spans="2:14" ht="30" customHeight="1" x14ac:dyDescent="0.3">
      <c r="B68" s="406"/>
      <c r="C68" s="406"/>
      <c r="D68" s="381"/>
      <c r="E68" s="409"/>
      <c r="F68" s="409"/>
      <c r="G68" s="409"/>
      <c r="H68" s="409"/>
      <c r="I68" s="409"/>
      <c r="J68" s="409"/>
      <c r="K68" s="382"/>
      <c r="L68" s="165"/>
      <c r="M68" s="166"/>
      <c r="N68" s="244"/>
    </row>
    <row r="69" spans="2:14" ht="18" customHeight="1" x14ac:dyDescent="0.25">
      <c r="B69" s="407" t="s">
        <v>311</v>
      </c>
      <c r="C69" s="407"/>
      <c r="D69" s="407"/>
      <c r="E69" s="407"/>
      <c r="F69" s="407"/>
      <c r="G69" s="407"/>
      <c r="H69" s="407"/>
      <c r="I69" s="407"/>
      <c r="J69" s="407"/>
      <c r="K69" s="407"/>
      <c r="L69" s="407"/>
      <c r="M69" s="407"/>
      <c r="N69" s="90">
        <f>SUM(N65:N68)</f>
        <v>0</v>
      </c>
    </row>
    <row r="70" spans="2:14" ht="15.75" x14ac:dyDescent="0.25">
      <c r="B70" s="378" t="s">
        <v>320</v>
      </c>
      <c r="C70" s="379"/>
      <c r="D70" s="379"/>
      <c r="E70" s="379"/>
      <c r="F70" s="379"/>
      <c r="G70" s="379"/>
      <c r="H70" s="379"/>
      <c r="I70" s="379"/>
      <c r="J70" s="379"/>
      <c r="K70" s="379"/>
      <c r="L70" s="379"/>
      <c r="M70" s="379"/>
      <c r="N70" s="380"/>
    </row>
    <row r="71" spans="2:14" ht="15" customHeight="1" x14ac:dyDescent="0.3">
      <c r="B71" s="403" t="s">
        <v>305</v>
      </c>
      <c r="C71" s="403"/>
      <c r="D71" s="352" t="s">
        <v>310</v>
      </c>
      <c r="E71" s="410"/>
      <c r="F71" s="410"/>
      <c r="G71" s="410"/>
      <c r="H71" s="410"/>
      <c r="I71" s="410"/>
      <c r="J71" s="410"/>
      <c r="K71" s="410"/>
      <c r="L71" s="410"/>
      <c r="M71" s="353"/>
      <c r="N71" s="76" t="s">
        <v>298</v>
      </c>
    </row>
    <row r="72" spans="2:14" ht="30" customHeight="1" x14ac:dyDescent="0.3">
      <c r="B72" s="365"/>
      <c r="C72" s="365"/>
      <c r="D72" s="365"/>
      <c r="E72" s="365"/>
      <c r="F72" s="365"/>
      <c r="G72" s="365"/>
      <c r="H72" s="365"/>
      <c r="I72" s="365"/>
      <c r="J72" s="365"/>
      <c r="K72" s="365"/>
      <c r="L72" s="365"/>
      <c r="M72" s="365"/>
      <c r="N72" s="244"/>
    </row>
    <row r="73" spans="2:14" ht="30" customHeight="1" x14ac:dyDescent="0.3">
      <c r="B73" s="365"/>
      <c r="C73" s="365"/>
      <c r="D73" s="365"/>
      <c r="E73" s="365"/>
      <c r="F73" s="365"/>
      <c r="G73" s="365"/>
      <c r="H73" s="365"/>
      <c r="I73" s="365"/>
      <c r="J73" s="365"/>
      <c r="K73" s="365"/>
      <c r="L73" s="365"/>
      <c r="M73" s="365"/>
      <c r="N73" s="244"/>
    </row>
    <row r="74" spans="2:14" ht="30" customHeight="1" x14ac:dyDescent="0.3">
      <c r="B74" s="365"/>
      <c r="C74" s="365"/>
      <c r="D74" s="365"/>
      <c r="E74" s="365"/>
      <c r="F74" s="365"/>
      <c r="G74" s="365"/>
      <c r="H74" s="365"/>
      <c r="I74" s="365"/>
      <c r="J74" s="365"/>
      <c r="K74" s="365"/>
      <c r="L74" s="365"/>
      <c r="M74" s="365"/>
      <c r="N74" s="244"/>
    </row>
    <row r="75" spans="2:14" ht="30" customHeight="1" x14ac:dyDescent="0.3">
      <c r="B75" s="365"/>
      <c r="C75" s="365"/>
      <c r="D75" s="365"/>
      <c r="E75" s="365"/>
      <c r="F75" s="365"/>
      <c r="G75" s="365"/>
      <c r="H75" s="365"/>
      <c r="I75" s="365"/>
      <c r="J75" s="365"/>
      <c r="K75" s="365"/>
      <c r="L75" s="365"/>
      <c r="M75" s="365"/>
      <c r="N75" s="244"/>
    </row>
    <row r="76" spans="2:14" ht="30" customHeight="1" x14ac:dyDescent="0.3">
      <c r="B76" s="365"/>
      <c r="C76" s="365"/>
      <c r="D76" s="365"/>
      <c r="E76" s="365"/>
      <c r="F76" s="365"/>
      <c r="G76" s="365"/>
      <c r="H76" s="365"/>
      <c r="I76" s="365"/>
      <c r="J76" s="365"/>
      <c r="K76" s="365"/>
      <c r="L76" s="365"/>
      <c r="M76" s="365"/>
      <c r="N76" s="244"/>
    </row>
    <row r="77" spans="2:14" ht="18.600000000000001" customHeight="1" x14ac:dyDescent="0.25">
      <c r="B77" s="350" t="s">
        <v>313</v>
      </c>
      <c r="C77" s="350"/>
      <c r="D77" s="350"/>
      <c r="E77" s="350"/>
      <c r="F77" s="350"/>
      <c r="G77" s="350"/>
      <c r="H77" s="350"/>
      <c r="I77" s="350"/>
      <c r="J77" s="350"/>
      <c r="K77" s="350"/>
      <c r="L77" s="350"/>
      <c r="M77" s="350"/>
      <c r="N77" s="90">
        <f>SUM(N72:N76)</f>
        <v>0</v>
      </c>
    </row>
    <row r="78" spans="2:14" ht="15.75" x14ac:dyDescent="0.25">
      <c r="B78" s="392" t="s">
        <v>321</v>
      </c>
      <c r="C78" s="393"/>
      <c r="D78" s="393"/>
      <c r="E78" s="393"/>
      <c r="F78" s="393"/>
      <c r="G78" s="393"/>
      <c r="H78" s="393"/>
      <c r="I78" s="393"/>
      <c r="J78" s="393"/>
      <c r="K78" s="393"/>
      <c r="L78" s="393"/>
      <c r="M78" s="393"/>
      <c r="N78" s="394"/>
    </row>
    <row r="79" spans="2:14" ht="15.95" customHeight="1" x14ac:dyDescent="0.25">
      <c r="B79" s="414" t="s">
        <v>335</v>
      </c>
      <c r="C79" s="376"/>
      <c r="D79" s="376"/>
      <c r="E79" s="376"/>
      <c r="F79" s="376"/>
      <c r="G79" s="377"/>
      <c r="H79" s="373" t="s">
        <v>333</v>
      </c>
      <c r="I79" s="374"/>
      <c r="J79" s="373" t="s">
        <v>334</v>
      </c>
      <c r="K79" s="374"/>
      <c r="L79" s="94" t="s">
        <v>312</v>
      </c>
      <c r="M79" s="94" t="s">
        <v>308</v>
      </c>
      <c r="N79" s="76" t="s">
        <v>303</v>
      </c>
    </row>
    <row r="80" spans="2:14" ht="30" customHeight="1" x14ac:dyDescent="0.3">
      <c r="B80" s="365"/>
      <c r="C80" s="365"/>
      <c r="D80" s="365"/>
      <c r="E80" s="365"/>
      <c r="F80" s="365"/>
      <c r="G80" s="365"/>
      <c r="H80" s="369"/>
      <c r="I80" s="369"/>
      <c r="J80" s="369"/>
      <c r="K80" s="369"/>
      <c r="L80" s="169"/>
      <c r="M80" s="170"/>
      <c r="N80" s="244"/>
    </row>
    <row r="81" spans="2:14" ht="30" customHeight="1" x14ac:dyDescent="0.3">
      <c r="B81" s="365"/>
      <c r="C81" s="365"/>
      <c r="D81" s="365"/>
      <c r="E81" s="365"/>
      <c r="F81" s="365"/>
      <c r="G81" s="365"/>
      <c r="H81" s="369"/>
      <c r="I81" s="369"/>
      <c r="J81" s="369"/>
      <c r="K81" s="369"/>
      <c r="L81" s="169"/>
      <c r="M81" s="170"/>
      <c r="N81" s="244"/>
    </row>
    <row r="82" spans="2:14" ht="30" customHeight="1" x14ac:dyDescent="0.3">
      <c r="B82" s="365"/>
      <c r="C82" s="365"/>
      <c r="D82" s="365"/>
      <c r="E82" s="365"/>
      <c r="F82" s="365"/>
      <c r="G82" s="365"/>
      <c r="H82" s="369"/>
      <c r="I82" s="369"/>
      <c r="J82" s="369"/>
      <c r="K82" s="369"/>
      <c r="L82" s="169"/>
      <c r="M82" s="170"/>
      <c r="N82" s="244"/>
    </row>
    <row r="83" spans="2:14" ht="30" customHeight="1" x14ac:dyDescent="0.3">
      <c r="B83" s="365"/>
      <c r="C83" s="365"/>
      <c r="D83" s="365"/>
      <c r="E83" s="365"/>
      <c r="F83" s="365"/>
      <c r="G83" s="365"/>
      <c r="H83" s="369"/>
      <c r="I83" s="369"/>
      <c r="J83" s="369"/>
      <c r="K83" s="369"/>
      <c r="L83" s="169"/>
      <c r="M83" s="170"/>
      <c r="N83" s="244"/>
    </row>
    <row r="84" spans="2:14" ht="30" customHeight="1" x14ac:dyDescent="0.3">
      <c r="B84" s="365"/>
      <c r="C84" s="365"/>
      <c r="D84" s="365"/>
      <c r="E84" s="365"/>
      <c r="F84" s="365"/>
      <c r="G84" s="365"/>
      <c r="H84" s="369"/>
      <c r="I84" s="369"/>
      <c r="J84" s="369"/>
      <c r="K84" s="369"/>
      <c r="L84" s="169"/>
      <c r="M84" s="170"/>
      <c r="N84" s="244"/>
    </row>
    <row r="85" spans="2:14" ht="30" customHeight="1" x14ac:dyDescent="0.3">
      <c r="B85" s="365"/>
      <c r="C85" s="365"/>
      <c r="D85" s="365"/>
      <c r="E85" s="365"/>
      <c r="F85" s="365"/>
      <c r="G85" s="365"/>
      <c r="H85" s="369"/>
      <c r="I85" s="369"/>
      <c r="J85" s="369"/>
      <c r="K85" s="369"/>
      <c r="L85" s="169"/>
      <c r="M85" s="170"/>
      <c r="N85" s="244"/>
    </row>
    <row r="86" spans="2:14" ht="18.600000000000001" customHeight="1" x14ac:dyDescent="0.25">
      <c r="B86" s="350" t="s">
        <v>315</v>
      </c>
      <c r="C86" s="350"/>
      <c r="D86" s="350"/>
      <c r="E86" s="350"/>
      <c r="F86" s="350"/>
      <c r="G86" s="350"/>
      <c r="H86" s="350"/>
      <c r="I86" s="350"/>
      <c r="J86" s="350"/>
      <c r="K86" s="350"/>
      <c r="L86" s="350"/>
      <c r="M86" s="350"/>
      <c r="N86" s="90">
        <f>SUM(N80:N85)</f>
        <v>0</v>
      </c>
    </row>
    <row r="87" spans="2:14" ht="15.75" x14ac:dyDescent="0.25">
      <c r="B87" s="392" t="s">
        <v>322</v>
      </c>
      <c r="C87" s="393"/>
      <c r="D87" s="393"/>
      <c r="E87" s="393"/>
      <c r="F87" s="393"/>
      <c r="G87" s="393"/>
      <c r="H87" s="393"/>
      <c r="I87" s="393"/>
      <c r="J87" s="393"/>
      <c r="K87" s="393"/>
      <c r="L87" s="393"/>
      <c r="M87" s="393"/>
      <c r="N87" s="394"/>
    </row>
    <row r="88" spans="2:14" ht="14.45" customHeight="1" x14ac:dyDescent="0.3">
      <c r="B88" s="370" t="s">
        <v>336</v>
      </c>
      <c r="C88" s="370"/>
      <c r="D88" s="371" t="s">
        <v>314</v>
      </c>
      <c r="E88" s="371"/>
      <c r="F88" s="371"/>
      <c r="G88" s="371"/>
      <c r="H88" s="371"/>
      <c r="I88" s="371"/>
      <c r="J88" s="371"/>
      <c r="K88" s="371"/>
      <c r="L88" s="371"/>
      <c r="M88" s="372"/>
      <c r="N88" s="76" t="s">
        <v>298</v>
      </c>
    </row>
    <row r="89" spans="2:14" ht="39.950000000000003" customHeight="1" x14ac:dyDescent="0.3">
      <c r="B89" s="365"/>
      <c r="C89" s="365"/>
      <c r="D89" s="365"/>
      <c r="E89" s="365"/>
      <c r="F89" s="365"/>
      <c r="G89" s="365"/>
      <c r="H89" s="365"/>
      <c r="I89" s="365"/>
      <c r="J89" s="365"/>
      <c r="K89" s="365"/>
      <c r="L89" s="365"/>
      <c r="M89" s="365"/>
      <c r="N89" s="244"/>
    </row>
    <row r="90" spans="2:14" ht="39.950000000000003" customHeight="1" x14ac:dyDescent="0.3">
      <c r="B90" s="366"/>
      <c r="C90" s="368"/>
      <c r="D90" s="366"/>
      <c r="E90" s="367"/>
      <c r="F90" s="367"/>
      <c r="G90" s="367"/>
      <c r="H90" s="367"/>
      <c r="I90" s="367"/>
      <c r="J90" s="367"/>
      <c r="K90" s="367"/>
      <c r="L90" s="367"/>
      <c r="M90" s="368"/>
      <c r="N90" s="244"/>
    </row>
    <row r="91" spans="2:14" ht="39.950000000000003" customHeight="1" x14ac:dyDescent="0.3">
      <c r="B91" s="366"/>
      <c r="C91" s="368"/>
      <c r="D91" s="366"/>
      <c r="E91" s="367"/>
      <c r="F91" s="367"/>
      <c r="G91" s="367"/>
      <c r="H91" s="367"/>
      <c r="I91" s="367"/>
      <c r="J91" s="367"/>
      <c r="K91" s="367"/>
      <c r="L91" s="367"/>
      <c r="M91" s="368"/>
      <c r="N91" s="244"/>
    </row>
    <row r="92" spans="2:14" ht="39.950000000000003" customHeight="1" x14ac:dyDescent="0.3">
      <c r="B92" s="365"/>
      <c r="C92" s="365"/>
      <c r="D92" s="365"/>
      <c r="E92" s="365"/>
      <c r="F92" s="365"/>
      <c r="G92" s="365"/>
      <c r="H92" s="365"/>
      <c r="I92" s="365"/>
      <c r="J92" s="365"/>
      <c r="K92" s="365"/>
      <c r="L92" s="365"/>
      <c r="M92" s="365"/>
      <c r="N92" s="244"/>
    </row>
    <row r="93" spans="2:14" ht="39.950000000000003" customHeight="1" x14ac:dyDescent="0.3">
      <c r="B93" s="365"/>
      <c r="C93" s="365"/>
      <c r="D93" s="365"/>
      <c r="E93" s="365"/>
      <c r="F93" s="365"/>
      <c r="G93" s="365"/>
      <c r="H93" s="365"/>
      <c r="I93" s="365"/>
      <c r="J93" s="365"/>
      <c r="K93" s="365"/>
      <c r="L93" s="365"/>
      <c r="M93" s="365"/>
      <c r="N93" s="244"/>
    </row>
    <row r="94" spans="2:14" ht="18" customHeight="1" x14ac:dyDescent="0.25">
      <c r="B94" s="350" t="s">
        <v>337</v>
      </c>
      <c r="C94" s="350"/>
      <c r="D94" s="350"/>
      <c r="E94" s="350"/>
      <c r="F94" s="350"/>
      <c r="G94" s="350"/>
      <c r="H94" s="350"/>
      <c r="I94" s="350"/>
      <c r="J94" s="350"/>
      <c r="K94" s="350"/>
      <c r="L94" s="350"/>
      <c r="M94" s="350"/>
      <c r="N94" s="95">
        <f>SUM(N89:N93)</f>
        <v>0</v>
      </c>
    </row>
    <row r="95" spans="2:14" ht="15.75" x14ac:dyDescent="0.25">
      <c r="B95" s="392" t="s">
        <v>323</v>
      </c>
      <c r="C95" s="393"/>
      <c r="D95" s="393"/>
      <c r="E95" s="393"/>
      <c r="F95" s="393"/>
      <c r="G95" s="393"/>
      <c r="H95" s="393"/>
      <c r="I95" s="393"/>
      <c r="J95" s="393"/>
      <c r="K95" s="393"/>
      <c r="L95" s="393"/>
      <c r="M95" s="393"/>
      <c r="N95" s="394"/>
    </row>
    <row r="96" spans="2:14" ht="16.5" x14ac:dyDescent="0.3">
      <c r="B96" s="356"/>
      <c r="C96" s="357"/>
      <c r="D96" s="357"/>
      <c r="E96" s="357"/>
      <c r="F96" s="357"/>
      <c r="G96" s="357"/>
      <c r="H96" s="357"/>
      <c r="I96" s="358"/>
      <c r="J96" s="352" t="s">
        <v>74</v>
      </c>
      <c r="K96" s="353"/>
      <c r="L96" s="352" t="s">
        <v>339</v>
      </c>
      <c r="M96" s="353"/>
      <c r="N96" s="76" t="s">
        <v>303</v>
      </c>
    </row>
    <row r="97" spans="2:14" ht="19.350000000000001" customHeight="1" x14ac:dyDescent="0.3">
      <c r="B97" s="359"/>
      <c r="C97" s="360"/>
      <c r="D97" s="360"/>
      <c r="E97" s="360"/>
      <c r="F97" s="360"/>
      <c r="G97" s="360"/>
      <c r="H97" s="360"/>
      <c r="I97" s="361"/>
      <c r="J97" s="354"/>
      <c r="K97" s="355"/>
      <c r="L97" s="354"/>
      <c r="M97" s="355"/>
      <c r="N97" s="233"/>
    </row>
    <row r="98" spans="2:14" ht="15.75" x14ac:dyDescent="0.25">
      <c r="B98" s="392" t="s">
        <v>324</v>
      </c>
      <c r="C98" s="393"/>
      <c r="D98" s="393"/>
      <c r="E98" s="393"/>
      <c r="F98" s="393"/>
      <c r="G98" s="393"/>
      <c r="H98" s="393"/>
      <c r="I98" s="393"/>
      <c r="J98" s="393"/>
      <c r="K98" s="393"/>
      <c r="L98" s="393"/>
      <c r="M98" s="393"/>
      <c r="N98" s="394"/>
    </row>
    <row r="99" spans="2:14" ht="16.5" x14ac:dyDescent="0.3">
      <c r="B99" s="362" t="s">
        <v>340</v>
      </c>
      <c r="C99" s="363"/>
      <c r="D99" s="363"/>
      <c r="E99" s="363"/>
      <c r="F99" s="363"/>
      <c r="G99" s="363"/>
      <c r="H99" s="363"/>
      <c r="I99" s="363"/>
      <c r="J99" s="363"/>
      <c r="K99" s="363"/>
      <c r="L99" s="363"/>
      <c r="M99" s="364"/>
      <c r="N99" s="81" t="s">
        <v>303</v>
      </c>
    </row>
    <row r="100" spans="2:14" ht="28.35" customHeight="1" x14ac:dyDescent="0.3">
      <c r="B100" s="366"/>
      <c r="C100" s="367"/>
      <c r="D100" s="367"/>
      <c r="E100" s="367"/>
      <c r="F100" s="367"/>
      <c r="G100" s="367"/>
      <c r="H100" s="367"/>
      <c r="I100" s="367"/>
      <c r="J100" s="367"/>
      <c r="K100" s="367"/>
      <c r="L100" s="367"/>
      <c r="M100" s="368"/>
      <c r="N100" s="294"/>
    </row>
    <row r="101" spans="2:14" ht="28.7" customHeight="1" x14ac:dyDescent="0.3">
      <c r="B101" s="365"/>
      <c r="C101" s="365"/>
      <c r="D101" s="365"/>
      <c r="E101" s="365"/>
      <c r="F101" s="365"/>
      <c r="G101" s="365"/>
      <c r="H101" s="365"/>
      <c r="I101" s="365"/>
      <c r="J101" s="365"/>
      <c r="K101" s="365"/>
      <c r="L101" s="365"/>
      <c r="M101" s="365"/>
      <c r="N101" s="243"/>
    </row>
    <row r="102" spans="2:14" ht="18" customHeight="1" x14ac:dyDescent="0.25">
      <c r="B102" s="350" t="s">
        <v>341</v>
      </c>
      <c r="C102" s="350"/>
      <c r="D102" s="350"/>
      <c r="E102" s="350"/>
      <c r="F102" s="350"/>
      <c r="G102" s="350"/>
      <c r="H102" s="350"/>
      <c r="I102" s="350"/>
      <c r="J102" s="350"/>
      <c r="K102" s="350"/>
      <c r="L102" s="350"/>
      <c r="M102" s="350"/>
      <c r="N102" s="95">
        <f>SUM(N100+N101)</f>
        <v>0</v>
      </c>
    </row>
    <row r="103" spans="2:14" ht="22.35" customHeight="1" x14ac:dyDescent="0.25">
      <c r="B103" s="347" t="s">
        <v>316</v>
      </c>
      <c r="C103" s="348"/>
      <c r="D103" s="348"/>
      <c r="E103" s="348"/>
      <c r="F103" s="348"/>
      <c r="G103" s="348"/>
      <c r="H103" s="348"/>
      <c r="I103" s="348"/>
      <c r="J103" s="348"/>
      <c r="K103" s="348"/>
      <c r="L103" s="348"/>
      <c r="M103" s="349"/>
      <c r="N103" s="82">
        <f>SUM(N102+N97+N94+N86+N77+N69+N62+N56+N50+N36+N9)</f>
        <v>0</v>
      </c>
    </row>
  </sheetData>
  <sheetProtection algorithmName="SHA-512" hashValue="hxP4PAu8hrrSITw9Dclx/CFNG2/y7QEX8FrIoK9vbBQPsZAXTpIR6yOiqqZJM+mpE1TShxbYRK1NV257SD2VVA==" saltValue="Q4w/9UkvZ8bJ1uMH4crtEA==" spinCount="100000" sheet="1" formatCells="0" formatRows="0" insertRows="0" deleteRows="0" selectLockedCells="1"/>
  <mergeCells count="186">
    <mergeCell ref="B95:N95"/>
    <mergeCell ref="B98:N98"/>
    <mergeCell ref="B87:N87"/>
    <mergeCell ref="B85:G85"/>
    <mergeCell ref="B78:N78"/>
    <mergeCell ref="B79:G79"/>
    <mergeCell ref="B80:G80"/>
    <mergeCell ref="B81:G81"/>
    <mergeCell ref="B82:G82"/>
    <mergeCell ref="H83:I83"/>
    <mergeCell ref="B93:C93"/>
    <mergeCell ref="D89:M89"/>
    <mergeCell ref="D92:M92"/>
    <mergeCell ref="D93:M93"/>
    <mergeCell ref="B84:G84"/>
    <mergeCell ref="B90:C90"/>
    <mergeCell ref="B91:C91"/>
    <mergeCell ref="D90:M90"/>
    <mergeCell ref="D91:M91"/>
    <mergeCell ref="B51:N51"/>
    <mergeCell ref="B52:C52"/>
    <mergeCell ref="B53:C53"/>
    <mergeCell ref="B54:C54"/>
    <mergeCell ref="B55:C55"/>
    <mergeCell ref="B71:C71"/>
    <mergeCell ref="B64:C64"/>
    <mergeCell ref="B65:C65"/>
    <mergeCell ref="B68:C68"/>
    <mergeCell ref="B69:M69"/>
    <mergeCell ref="D64:K64"/>
    <mergeCell ref="D65:K65"/>
    <mergeCell ref="D68:K68"/>
    <mergeCell ref="D71:M71"/>
    <mergeCell ref="B70:N70"/>
    <mergeCell ref="B57:N57"/>
    <mergeCell ref="D52:M52"/>
    <mergeCell ref="D53:M53"/>
    <mergeCell ref="D54:M54"/>
    <mergeCell ref="D55:M55"/>
    <mergeCell ref="B56:M56"/>
    <mergeCell ref="B58:C58"/>
    <mergeCell ref="B59:C59"/>
    <mergeCell ref="B60:C60"/>
    <mergeCell ref="B48:C48"/>
    <mergeCell ref="D48:G48"/>
    <mergeCell ref="B49:C49"/>
    <mergeCell ref="D49:G49"/>
    <mergeCell ref="B37:N37"/>
    <mergeCell ref="B38:C38"/>
    <mergeCell ref="D38:G38"/>
    <mergeCell ref="B40:C40"/>
    <mergeCell ref="B41:C41"/>
    <mergeCell ref="B42:C42"/>
    <mergeCell ref="B43:C43"/>
    <mergeCell ref="B44:C44"/>
    <mergeCell ref="B45:C45"/>
    <mergeCell ref="B46:C46"/>
    <mergeCell ref="B47:C47"/>
    <mergeCell ref="D40:G40"/>
    <mergeCell ref="D41:G41"/>
    <mergeCell ref="D42:G42"/>
    <mergeCell ref="D43:G43"/>
    <mergeCell ref="D44:G44"/>
    <mergeCell ref="D45:G45"/>
    <mergeCell ref="D46:G46"/>
    <mergeCell ref="D47:G47"/>
    <mergeCell ref="B39:C39"/>
    <mergeCell ref="B1:N1"/>
    <mergeCell ref="B2:N2"/>
    <mergeCell ref="B3:N3"/>
    <mergeCell ref="B12:C12"/>
    <mergeCell ref="D12:G12"/>
    <mergeCell ref="B13:C13"/>
    <mergeCell ref="D13:G13"/>
    <mergeCell ref="B14:C14"/>
    <mergeCell ref="D14:G14"/>
    <mergeCell ref="B8:C8"/>
    <mergeCell ref="D8:G8"/>
    <mergeCell ref="B10:N10"/>
    <mergeCell ref="B11:C11"/>
    <mergeCell ref="D11:G11"/>
    <mergeCell ref="B4:N4"/>
    <mergeCell ref="B5:C5"/>
    <mergeCell ref="D5:G5"/>
    <mergeCell ref="B6:C6"/>
    <mergeCell ref="D6:G6"/>
    <mergeCell ref="B7:C7"/>
    <mergeCell ref="D7:G7"/>
    <mergeCell ref="B18:C18"/>
    <mergeCell ref="D18:G18"/>
    <mergeCell ref="B35:C35"/>
    <mergeCell ref="D35:G35"/>
    <mergeCell ref="B15:C15"/>
    <mergeCell ref="D15:G15"/>
    <mergeCell ref="B16:C16"/>
    <mergeCell ref="D16:G16"/>
    <mergeCell ref="B17:C17"/>
    <mergeCell ref="D17:G17"/>
    <mergeCell ref="B19:C19"/>
    <mergeCell ref="D19:G19"/>
    <mergeCell ref="B34:C34"/>
    <mergeCell ref="D34:G34"/>
    <mergeCell ref="D20:G20"/>
    <mergeCell ref="D21:G21"/>
    <mergeCell ref="D22:G22"/>
    <mergeCell ref="D23:G23"/>
    <mergeCell ref="D24:G24"/>
    <mergeCell ref="D25:G25"/>
    <mergeCell ref="D26:G26"/>
    <mergeCell ref="D27:G27"/>
    <mergeCell ref="D28:G28"/>
    <mergeCell ref="D29:G29"/>
    <mergeCell ref="B61:C61"/>
    <mergeCell ref="B62:M62"/>
    <mergeCell ref="D58:M58"/>
    <mergeCell ref="D59:M59"/>
    <mergeCell ref="D60:M60"/>
    <mergeCell ref="D61:M61"/>
    <mergeCell ref="B63:N63"/>
    <mergeCell ref="B72:C72"/>
    <mergeCell ref="D72:M72"/>
    <mergeCell ref="B67:C67"/>
    <mergeCell ref="D66:K66"/>
    <mergeCell ref="D67:K67"/>
    <mergeCell ref="B66:C66"/>
    <mergeCell ref="B73:C73"/>
    <mergeCell ref="B74:C74"/>
    <mergeCell ref="B75:C75"/>
    <mergeCell ref="B76:C76"/>
    <mergeCell ref="D73:M73"/>
    <mergeCell ref="D74:M74"/>
    <mergeCell ref="D75:M75"/>
    <mergeCell ref="D76:M76"/>
    <mergeCell ref="B83:G83"/>
    <mergeCell ref="B77:M77"/>
    <mergeCell ref="H79:I79"/>
    <mergeCell ref="J79:K79"/>
    <mergeCell ref="H80:I80"/>
    <mergeCell ref="J80:K80"/>
    <mergeCell ref="H81:I81"/>
    <mergeCell ref="J81:K81"/>
    <mergeCell ref="H82:I82"/>
    <mergeCell ref="J82:K82"/>
    <mergeCell ref="B103:M103"/>
    <mergeCell ref="B9:J9"/>
    <mergeCell ref="B36:J36"/>
    <mergeCell ref="B50:J50"/>
    <mergeCell ref="L96:M96"/>
    <mergeCell ref="L97:M97"/>
    <mergeCell ref="J96:K96"/>
    <mergeCell ref="J97:K97"/>
    <mergeCell ref="B96:I97"/>
    <mergeCell ref="B99:M99"/>
    <mergeCell ref="B101:M101"/>
    <mergeCell ref="B102:M102"/>
    <mergeCell ref="B100:M100"/>
    <mergeCell ref="J83:K83"/>
    <mergeCell ref="H84:I84"/>
    <mergeCell ref="J84:K84"/>
    <mergeCell ref="H85:I85"/>
    <mergeCell ref="J85:K85"/>
    <mergeCell ref="B86:M86"/>
    <mergeCell ref="B94:M94"/>
    <mergeCell ref="B88:C88"/>
    <mergeCell ref="D88:M88"/>
    <mergeCell ref="B89:C89"/>
    <mergeCell ref="B92:C92"/>
    <mergeCell ref="B29:C29"/>
    <mergeCell ref="B20:C20"/>
    <mergeCell ref="B21:C21"/>
    <mergeCell ref="B22:C22"/>
    <mergeCell ref="B23:C23"/>
    <mergeCell ref="B24:C24"/>
    <mergeCell ref="B25:C25"/>
    <mergeCell ref="B26:C26"/>
    <mergeCell ref="B27:C27"/>
    <mergeCell ref="B28:C28"/>
    <mergeCell ref="D39:G39"/>
    <mergeCell ref="D30:G30"/>
    <mergeCell ref="D31:G31"/>
    <mergeCell ref="D32:G32"/>
    <mergeCell ref="D33:G33"/>
    <mergeCell ref="B33:C33"/>
    <mergeCell ref="B32:C32"/>
    <mergeCell ref="B31:C31"/>
    <mergeCell ref="B30:C30"/>
  </mergeCells>
  <pageMargins left="0.25" right="0.25" top="0.75" bottom="0.75" header="0.3" footer="0.3"/>
  <pageSetup scale="67" orientation="portrait" r:id="rId1"/>
  <rowBreaks count="2" manualBreakCount="2">
    <brk id="36" max="16383" man="1"/>
    <brk id="69"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FFFF00"/>
    <pageSetUpPr fitToPage="1"/>
  </sheetPr>
  <dimension ref="B1:J29"/>
  <sheetViews>
    <sheetView showGridLines="0" topLeftCell="A4" workbookViewId="0">
      <selection activeCell="L23" sqref="L23"/>
    </sheetView>
  </sheetViews>
  <sheetFormatPr defaultRowHeight="15" x14ac:dyDescent="0.25"/>
  <cols>
    <col min="2" max="2" width="8.5703125" customWidth="1"/>
    <col min="3" max="3" width="8.140625" customWidth="1"/>
    <col min="4" max="4" width="7" customWidth="1"/>
    <col min="5" max="5" width="8.5703125" customWidth="1"/>
    <col min="6" max="6" width="6.42578125" customWidth="1"/>
    <col min="7" max="7" width="8.140625" customWidth="1"/>
    <col min="8" max="8" width="8.42578125" customWidth="1"/>
    <col min="9" max="9" width="13.85546875" customWidth="1"/>
    <col min="10" max="10" width="14.5703125" style="19" customWidth="1"/>
  </cols>
  <sheetData>
    <row r="1" spans="2:10" ht="29.45" customHeight="1" x14ac:dyDescent="0.25">
      <c r="B1" s="416" t="s">
        <v>326</v>
      </c>
      <c r="C1" s="416"/>
      <c r="D1" s="416"/>
      <c r="E1" s="416"/>
      <c r="F1" s="416"/>
      <c r="G1" s="416"/>
      <c r="H1" s="416"/>
      <c r="I1" s="416"/>
      <c r="J1" s="416"/>
    </row>
    <row r="2" spans="2:10" ht="24" customHeight="1" x14ac:dyDescent="0.25">
      <c r="B2" s="425" t="s">
        <v>275</v>
      </c>
      <c r="C2" s="426"/>
      <c r="D2" s="426"/>
      <c r="E2" s="426"/>
      <c r="F2" s="426"/>
      <c r="G2" s="426"/>
      <c r="H2" s="426"/>
      <c r="I2" s="426"/>
      <c r="J2" s="426"/>
    </row>
    <row r="3" spans="2:10" s="2" customFormat="1" ht="21.95" customHeight="1" x14ac:dyDescent="0.25">
      <c r="B3" s="418"/>
      <c r="C3" s="418"/>
      <c r="D3" s="418"/>
      <c r="E3" s="418"/>
      <c r="F3" s="418"/>
      <c r="G3" s="418"/>
      <c r="H3" s="418"/>
      <c r="I3" s="37" t="s">
        <v>68</v>
      </c>
      <c r="J3" s="34" t="s">
        <v>4</v>
      </c>
    </row>
    <row r="4" spans="2:10" s="7" customFormat="1" ht="21.95" customHeight="1" x14ac:dyDescent="0.25">
      <c r="B4" s="419" t="s">
        <v>70</v>
      </c>
      <c r="C4" s="420"/>
      <c r="D4" s="420"/>
      <c r="E4" s="420"/>
      <c r="F4" s="420"/>
      <c r="G4" s="420"/>
      <c r="H4" s="421"/>
      <c r="I4" s="42">
        <f>'ABE Class Plan'!D3</f>
        <v>0</v>
      </c>
      <c r="J4" s="35">
        <f>'ABE Class Plan'!J3</f>
        <v>0</v>
      </c>
    </row>
    <row r="5" spans="2:10" s="7" customFormat="1" ht="21.95" customHeight="1" x14ac:dyDescent="0.25">
      <c r="B5" s="419" t="s">
        <v>71</v>
      </c>
      <c r="C5" s="420"/>
      <c r="D5" s="420"/>
      <c r="E5" s="420"/>
      <c r="F5" s="420"/>
      <c r="G5" s="420"/>
      <c r="H5" s="421"/>
      <c r="I5" s="42">
        <f>'ESOL Class Plan'!D3</f>
        <v>0</v>
      </c>
      <c r="J5" s="35">
        <f>'ESOL Class Plan'!J3</f>
        <v>0</v>
      </c>
    </row>
    <row r="6" spans="2:10" s="2" customFormat="1" ht="22.5" customHeight="1" x14ac:dyDescent="0.25">
      <c r="B6" s="422" t="s">
        <v>277</v>
      </c>
      <c r="C6" s="423"/>
      <c r="D6" s="423"/>
      <c r="E6" s="423"/>
      <c r="F6" s="423"/>
      <c r="G6" s="423"/>
      <c r="H6" s="424"/>
      <c r="I6" s="46">
        <f>SUM(I4:I5)</f>
        <v>0</v>
      </c>
      <c r="J6" s="43">
        <f>SUM(J4:J5)</f>
        <v>0</v>
      </c>
    </row>
    <row r="7" spans="2:10" s="2" customFormat="1" ht="19.7" customHeight="1" x14ac:dyDescent="0.25">
      <c r="B7" s="451" t="s">
        <v>72</v>
      </c>
      <c r="C7" s="451"/>
      <c r="D7" s="451"/>
      <c r="E7" s="451"/>
      <c r="F7" s="451"/>
      <c r="G7" s="451"/>
      <c r="H7" s="451"/>
      <c r="I7" s="451"/>
      <c r="J7" s="44" t="e">
        <f>J6/I6</f>
        <v>#DIV/0!</v>
      </c>
    </row>
    <row r="8" spans="2:10" ht="28.5" customHeight="1" x14ac:dyDescent="0.25">
      <c r="B8" s="417" t="s">
        <v>75</v>
      </c>
      <c r="C8" s="417"/>
      <c r="D8" s="417"/>
      <c r="E8" s="417"/>
      <c r="F8" s="417"/>
      <c r="G8" s="417"/>
      <c r="H8" s="417"/>
      <c r="I8" s="417"/>
      <c r="J8" s="33">
        <f>'CALC Budget Narrative'!K9</f>
        <v>0</v>
      </c>
    </row>
    <row r="9" spans="2:10" ht="24.95" customHeight="1" x14ac:dyDescent="0.25">
      <c r="B9" s="417" t="s">
        <v>76</v>
      </c>
      <c r="C9" s="417"/>
      <c r="D9" s="417"/>
      <c r="E9" s="417"/>
      <c r="F9" s="417"/>
      <c r="G9" s="417"/>
      <c r="H9" s="417"/>
      <c r="I9" s="417"/>
      <c r="J9" s="33">
        <f>'CALC Budget Narrative'!K36</f>
        <v>0</v>
      </c>
    </row>
    <row r="10" spans="2:10" ht="24.95" customHeight="1" x14ac:dyDescent="0.25">
      <c r="B10" s="417" t="s">
        <v>77</v>
      </c>
      <c r="C10" s="417"/>
      <c r="D10" s="417"/>
      <c r="E10" s="417"/>
      <c r="F10" s="417"/>
      <c r="G10" s="417"/>
      <c r="H10" s="417"/>
      <c r="I10" s="417"/>
      <c r="J10" s="33">
        <f>'CALC Budget Narrative'!K50</f>
        <v>0</v>
      </c>
    </row>
    <row r="11" spans="2:10" ht="24.95" customHeight="1" x14ac:dyDescent="0.25">
      <c r="B11" s="427" t="s">
        <v>345</v>
      </c>
      <c r="C11" s="428"/>
      <c r="D11" s="428"/>
      <c r="E11" s="428"/>
      <c r="F11" s="428"/>
      <c r="G11" s="428"/>
      <c r="H11" s="428"/>
      <c r="I11" s="429"/>
      <c r="J11" s="33">
        <f>'CALC Budget Narrative'!N56</f>
        <v>0</v>
      </c>
    </row>
    <row r="12" spans="2:10" ht="24.95" customHeight="1" x14ac:dyDescent="0.25">
      <c r="B12" s="417" t="s">
        <v>346</v>
      </c>
      <c r="C12" s="417"/>
      <c r="D12" s="417"/>
      <c r="E12" s="417"/>
      <c r="F12" s="417"/>
      <c r="G12" s="417"/>
      <c r="H12" s="417"/>
      <c r="I12" s="417"/>
      <c r="J12" s="33">
        <f>'CALC Budget Narrative'!N62</f>
        <v>0</v>
      </c>
    </row>
    <row r="13" spans="2:10" ht="24.95" customHeight="1" x14ac:dyDescent="0.25">
      <c r="B13" s="417" t="s">
        <v>347</v>
      </c>
      <c r="C13" s="417"/>
      <c r="D13" s="417"/>
      <c r="E13" s="417"/>
      <c r="F13" s="417"/>
      <c r="G13" s="417"/>
      <c r="H13" s="417"/>
      <c r="I13" s="417"/>
      <c r="J13" s="33">
        <f>'CALC Budget Narrative'!N69</f>
        <v>0</v>
      </c>
    </row>
    <row r="14" spans="2:10" ht="24.95" customHeight="1" x14ac:dyDescent="0.25">
      <c r="B14" s="417" t="s">
        <v>348</v>
      </c>
      <c r="C14" s="417"/>
      <c r="D14" s="417"/>
      <c r="E14" s="417"/>
      <c r="F14" s="417"/>
      <c r="G14" s="417"/>
      <c r="H14" s="417"/>
      <c r="I14" s="417"/>
      <c r="J14" s="33">
        <f>'CALC Budget Narrative'!N77</f>
        <v>0</v>
      </c>
    </row>
    <row r="15" spans="2:10" ht="24.95" customHeight="1" x14ac:dyDescent="0.25">
      <c r="B15" s="417" t="s">
        <v>349</v>
      </c>
      <c r="C15" s="417"/>
      <c r="D15" s="417"/>
      <c r="E15" s="417"/>
      <c r="F15" s="417"/>
      <c r="G15" s="417"/>
      <c r="H15" s="417"/>
      <c r="I15" s="417"/>
      <c r="J15" s="33">
        <f>'CALC Budget Narrative'!N86</f>
        <v>0</v>
      </c>
    </row>
    <row r="16" spans="2:10" ht="24.95" customHeight="1" x14ac:dyDescent="0.25">
      <c r="B16" s="417" t="s">
        <v>350</v>
      </c>
      <c r="C16" s="417"/>
      <c r="D16" s="417"/>
      <c r="E16" s="417"/>
      <c r="F16" s="417"/>
      <c r="G16" s="417"/>
      <c r="H16" s="417"/>
      <c r="I16" s="417"/>
      <c r="J16" s="33">
        <f>'CALC Budget Narrative'!N94</f>
        <v>0</v>
      </c>
    </row>
    <row r="17" spans="2:10" ht="24.95" customHeight="1" x14ac:dyDescent="0.25">
      <c r="B17" s="417" t="s">
        <v>351</v>
      </c>
      <c r="C17" s="417"/>
      <c r="D17" s="417"/>
      <c r="E17" s="417"/>
      <c r="F17" s="417"/>
      <c r="G17" s="417"/>
      <c r="H17" s="417"/>
      <c r="I17" s="417"/>
      <c r="J17" s="33">
        <f>'CALC Budget Narrative'!N97</f>
        <v>0</v>
      </c>
    </row>
    <row r="18" spans="2:10" ht="24.95" customHeight="1" x14ac:dyDescent="0.25">
      <c r="B18" s="417" t="s">
        <v>352</v>
      </c>
      <c r="C18" s="417"/>
      <c r="D18" s="417"/>
      <c r="E18" s="417"/>
      <c r="F18" s="417"/>
      <c r="G18" s="417"/>
      <c r="H18" s="417"/>
      <c r="I18" s="417"/>
      <c r="J18" s="33">
        <f>'CALC Budget Narrative'!N102</f>
        <v>0</v>
      </c>
    </row>
    <row r="19" spans="2:10" ht="22.5" customHeight="1" x14ac:dyDescent="0.25">
      <c r="B19" s="439" t="s">
        <v>278</v>
      </c>
      <c r="C19" s="440"/>
      <c r="D19" s="440"/>
      <c r="E19" s="440"/>
      <c r="F19" s="440"/>
      <c r="G19" s="440"/>
      <c r="H19" s="440"/>
      <c r="I19" s="441"/>
      <c r="J19" s="45">
        <f>SUM(J8:J18)</f>
        <v>0</v>
      </c>
    </row>
    <row r="20" spans="2:10" ht="24.75" customHeight="1" x14ac:dyDescent="0.25">
      <c r="B20" s="445" t="s">
        <v>287</v>
      </c>
      <c r="C20" s="446"/>
      <c r="D20" s="446"/>
      <c r="E20" s="446"/>
      <c r="F20" s="446"/>
      <c r="G20" s="446"/>
      <c r="H20" s="446"/>
      <c r="I20" s="447"/>
      <c r="J20" s="62">
        <f>J6-J19</f>
        <v>0</v>
      </c>
    </row>
    <row r="21" spans="2:10" ht="29.1" customHeight="1" x14ac:dyDescent="0.25">
      <c r="B21" s="442" t="s">
        <v>282</v>
      </c>
      <c r="C21" s="443"/>
      <c r="D21" s="443"/>
      <c r="E21" s="443"/>
      <c r="F21" s="443"/>
      <c r="G21" s="443"/>
      <c r="H21" s="443"/>
      <c r="I21" s="443"/>
      <c r="J21" s="444"/>
    </row>
    <row r="22" spans="2:10" ht="27" customHeight="1" x14ac:dyDescent="0.25">
      <c r="B22" s="433" t="s">
        <v>281</v>
      </c>
      <c r="C22" s="434"/>
      <c r="D22" s="434"/>
      <c r="E22" s="434"/>
      <c r="F22" s="434"/>
      <c r="G22" s="434"/>
      <c r="H22" s="434"/>
      <c r="I22" s="434"/>
      <c r="J22" s="435"/>
    </row>
    <row r="23" spans="2:10" ht="24.95" customHeight="1" x14ac:dyDescent="0.25">
      <c r="B23" s="436" t="s">
        <v>353</v>
      </c>
      <c r="C23" s="437"/>
      <c r="D23" s="437"/>
      <c r="E23" s="437"/>
      <c r="F23" s="437"/>
      <c r="G23" s="437"/>
      <c r="H23" s="437"/>
      <c r="I23" s="438"/>
      <c r="J23" s="33">
        <f>SUM('CALC Budget Narrative'!N9,'CALC Budget Narrative'!M9)*0.7</f>
        <v>0</v>
      </c>
    </row>
    <row r="24" spans="2:10" ht="24.95" customHeight="1" x14ac:dyDescent="0.25">
      <c r="B24" s="436" t="s">
        <v>354</v>
      </c>
      <c r="C24" s="437"/>
      <c r="D24" s="437"/>
      <c r="E24" s="437"/>
      <c r="F24" s="437"/>
      <c r="G24" s="437"/>
      <c r="H24" s="437"/>
      <c r="I24" s="438"/>
      <c r="J24" s="33">
        <f>SUM('CALC Budget Narrative'!N50,'CALC Budget Narrative'!M50)</f>
        <v>0</v>
      </c>
    </row>
    <row r="25" spans="2:10" ht="24.95" customHeight="1" x14ac:dyDescent="0.25">
      <c r="B25" s="436" t="s">
        <v>355</v>
      </c>
      <c r="C25" s="437"/>
      <c r="D25" s="437"/>
      <c r="E25" s="437"/>
      <c r="F25" s="437"/>
      <c r="G25" s="437"/>
      <c r="H25" s="437"/>
      <c r="I25" s="438"/>
      <c r="J25" s="33">
        <f>'CALC Budget Narrative'!N94</f>
        <v>0</v>
      </c>
    </row>
    <row r="26" spans="2:10" ht="24.95" customHeight="1" x14ac:dyDescent="0.25">
      <c r="B26" s="436" t="s">
        <v>425</v>
      </c>
      <c r="C26" s="437"/>
      <c r="D26" s="437"/>
      <c r="E26" s="437"/>
      <c r="F26" s="437"/>
      <c r="G26" s="437"/>
      <c r="H26" s="437"/>
      <c r="I26" s="438"/>
      <c r="J26" s="33">
        <f>'CALC Budget Narrative'!N97</f>
        <v>0</v>
      </c>
    </row>
    <row r="27" spans="2:10" ht="24.95" customHeight="1" x14ac:dyDescent="0.25">
      <c r="B27" s="436" t="s">
        <v>426</v>
      </c>
      <c r="C27" s="437"/>
      <c r="D27" s="437"/>
      <c r="E27" s="437"/>
      <c r="F27" s="437"/>
      <c r="G27" s="437"/>
      <c r="H27" s="437"/>
      <c r="I27" s="438"/>
      <c r="J27" s="33">
        <f>J18</f>
        <v>0</v>
      </c>
    </row>
    <row r="28" spans="2:10" ht="21.6" customHeight="1" x14ac:dyDescent="0.25">
      <c r="B28" s="448" t="s">
        <v>279</v>
      </c>
      <c r="C28" s="449"/>
      <c r="D28" s="449"/>
      <c r="E28" s="449"/>
      <c r="F28" s="449"/>
      <c r="G28" s="449"/>
      <c r="H28" s="449"/>
      <c r="I28" s="450"/>
      <c r="J28" s="72">
        <f>SUM(J23:J27)</f>
        <v>0</v>
      </c>
    </row>
    <row r="29" spans="2:10" ht="22.35" customHeight="1" x14ac:dyDescent="0.25">
      <c r="B29" s="430" t="s">
        <v>292</v>
      </c>
      <c r="C29" s="431"/>
      <c r="D29" s="431"/>
      <c r="E29" s="431"/>
      <c r="F29" s="431"/>
      <c r="G29" s="431"/>
      <c r="H29" s="431"/>
      <c r="I29" s="432"/>
      <c r="J29" s="73" t="e">
        <f>J28/J19</f>
        <v>#DIV/0!</v>
      </c>
    </row>
  </sheetData>
  <sheetProtection algorithmName="SHA-512" hashValue="qLyTG3kuIWCArqByLyj6B26qGScOdNT5WeIR3jnhQUWELkjgjAkFk/T3VvNzPveQAqwLZm1s+jQYzugB05wJ5Q==" saltValue="HznUCo1r7stcgUxjIQ2jhQ==" spinCount="100000" sheet="1" selectLockedCells="1" selectUnlockedCells="1"/>
  <customSheetViews>
    <customSheetView guid="{3AA004D7-1BCB-479A-9134-355EA2FAD760}" showGridLines="0">
      <selection sqref="A1:I1"/>
      <pageMargins left="0.7" right="0.7" top="0.75" bottom="0.75" header="0.3" footer="0.3"/>
      <pageSetup orientation="portrait" r:id="rId1"/>
    </customSheetView>
  </customSheetViews>
  <mergeCells count="29">
    <mergeCell ref="B16:I16"/>
    <mergeCell ref="B17:I17"/>
    <mergeCell ref="B13:I13"/>
    <mergeCell ref="B18:I18"/>
    <mergeCell ref="B7:I7"/>
    <mergeCell ref="B29:I29"/>
    <mergeCell ref="B22:J22"/>
    <mergeCell ref="B23:I23"/>
    <mergeCell ref="B24:I24"/>
    <mergeCell ref="B19:I19"/>
    <mergeCell ref="B21:J21"/>
    <mergeCell ref="B20:I20"/>
    <mergeCell ref="B25:I25"/>
    <mergeCell ref="B26:I26"/>
    <mergeCell ref="B28:I28"/>
    <mergeCell ref="B27:I27"/>
    <mergeCell ref="B1:J1"/>
    <mergeCell ref="B15:I15"/>
    <mergeCell ref="B8:I8"/>
    <mergeCell ref="B9:I9"/>
    <mergeCell ref="B10:I10"/>
    <mergeCell ref="B12:I12"/>
    <mergeCell ref="B14:I14"/>
    <mergeCell ref="B3:H3"/>
    <mergeCell ref="B4:H4"/>
    <mergeCell ref="B5:H5"/>
    <mergeCell ref="B6:H6"/>
    <mergeCell ref="B2:J2"/>
    <mergeCell ref="B11:I11"/>
  </mergeCells>
  <pageMargins left="0.7" right="0.7" top="0.75" bottom="0.75" header="0.3" footer="0.3"/>
  <pageSetup scale="97" fitToHeight="50" orientation="portrait" r:id="rId2"/>
  <headerFooter>
    <oddFooter>Page &amp;P of &amp;N</oddFooter>
  </headerFooter>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70C0"/>
  </sheetPr>
  <dimension ref="B1:N79"/>
  <sheetViews>
    <sheetView topLeftCell="A64" zoomScaleNormal="100" workbookViewId="0">
      <selection activeCell="N76" sqref="N76"/>
    </sheetView>
  </sheetViews>
  <sheetFormatPr defaultRowHeight="15" x14ac:dyDescent="0.25"/>
  <cols>
    <col min="1" max="1" width="3.85546875" customWidth="1"/>
    <col min="2" max="2" width="9" customWidth="1"/>
    <col min="3" max="3" width="7.42578125" customWidth="1"/>
    <col min="4" max="6" width="11.85546875" customWidth="1"/>
    <col min="7" max="7" width="10.85546875" customWidth="1"/>
    <col min="8" max="9" width="7.85546875" customWidth="1"/>
    <col min="10" max="10" width="6.85546875" customWidth="1"/>
    <col min="11" max="13" width="10.85546875" customWidth="1"/>
    <col min="14" max="14" width="12.85546875" customWidth="1"/>
  </cols>
  <sheetData>
    <row r="1" spans="2:14" ht="29.45" customHeight="1" x14ac:dyDescent="0.25">
      <c r="B1" s="458" t="s">
        <v>386</v>
      </c>
      <c r="C1" s="458"/>
      <c r="D1" s="458"/>
      <c r="E1" s="458"/>
      <c r="F1" s="458"/>
      <c r="G1" s="458"/>
      <c r="H1" s="458"/>
      <c r="I1" s="458"/>
      <c r="J1" s="458"/>
      <c r="K1" s="458"/>
      <c r="L1" s="458"/>
      <c r="M1" s="458"/>
      <c r="N1" s="458"/>
    </row>
    <row r="2" spans="2:14" ht="17.45" customHeight="1" x14ac:dyDescent="0.3">
      <c r="B2" s="459" t="s">
        <v>400</v>
      </c>
      <c r="C2" s="459"/>
      <c r="D2" s="459"/>
      <c r="E2" s="459"/>
      <c r="F2" s="459"/>
      <c r="G2" s="459"/>
      <c r="H2" s="459"/>
      <c r="I2" s="459"/>
      <c r="J2" s="459"/>
      <c r="K2" s="459"/>
      <c r="L2" s="459"/>
      <c r="M2" s="459"/>
      <c r="N2" s="459"/>
    </row>
    <row r="3" spans="2:14" ht="9" customHeight="1" x14ac:dyDescent="0.25">
      <c r="B3" s="390"/>
      <c r="C3" s="391"/>
      <c r="D3" s="391"/>
      <c r="E3" s="391"/>
      <c r="F3" s="391"/>
      <c r="G3" s="391"/>
      <c r="H3" s="391"/>
      <c r="I3" s="391"/>
      <c r="J3" s="391"/>
      <c r="K3" s="391"/>
      <c r="L3" s="391"/>
      <c r="M3" s="391"/>
      <c r="N3" s="391"/>
    </row>
    <row r="4" spans="2:14" ht="15.75" x14ac:dyDescent="0.25">
      <c r="B4" s="460" t="s">
        <v>293</v>
      </c>
      <c r="C4" s="461"/>
      <c r="D4" s="461"/>
      <c r="E4" s="461"/>
      <c r="F4" s="461"/>
      <c r="G4" s="461"/>
      <c r="H4" s="461"/>
      <c r="I4" s="461"/>
      <c r="J4" s="461"/>
      <c r="K4" s="461"/>
      <c r="L4" s="461"/>
      <c r="M4" s="461"/>
      <c r="N4" s="462"/>
    </row>
    <row r="5" spans="2:14" ht="15.6" customHeight="1" x14ac:dyDescent="0.25">
      <c r="B5" s="398" t="s">
        <v>294</v>
      </c>
      <c r="C5" s="398"/>
      <c r="D5" s="399" t="s">
        <v>295</v>
      </c>
      <c r="E5" s="399"/>
      <c r="F5" s="399"/>
      <c r="G5" s="396"/>
      <c r="H5" s="135" t="s">
        <v>296</v>
      </c>
      <c r="I5" s="135" t="s">
        <v>297</v>
      </c>
      <c r="J5" s="135" t="s">
        <v>1</v>
      </c>
      <c r="K5" s="135" t="s">
        <v>327</v>
      </c>
      <c r="L5" s="135" t="s">
        <v>34</v>
      </c>
      <c r="M5" s="135" t="s">
        <v>69</v>
      </c>
      <c r="N5" s="135" t="s">
        <v>298</v>
      </c>
    </row>
    <row r="6" spans="2:14" ht="71.099999999999994" customHeight="1" x14ac:dyDescent="0.25">
      <c r="B6" s="455"/>
      <c r="C6" s="456"/>
      <c r="D6" s="457"/>
      <c r="E6" s="457"/>
      <c r="F6" s="457"/>
      <c r="G6" s="457"/>
      <c r="H6" s="150"/>
      <c r="I6" s="151"/>
      <c r="J6" s="152"/>
      <c r="K6" s="92">
        <f>H6*I6</f>
        <v>0</v>
      </c>
      <c r="L6" s="159"/>
      <c r="M6" s="92">
        <f>K6*L6</f>
        <v>0</v>
      </c>
      <c r="N6" s="77">
        <f>K6</f>
        <v>0</v>
      </c>
    </row>
    <row r="7" spans="2:14" ht="84.6" customHeight="1" x14ac:dyDescent="0.25">
      <c r="B7" s="455"/>
      <c r="C7" s="456"/>
      <c r="D7" s="457"/>
      <c r="E7" s="457"/>
      <c r="F7" s="457"/>
      <c r="G7" s="457"/>
      <c r="H7" s="155"/>
      <c r="I7" s="154"/>
      <c r="J7" s="155"/>
      <c r="K7" s="92">
        <f t="shared" ref="K7:K8" si="0">H7*I7</f>
        <v>0</v>
      </c>
      <c r="L7" s="173"/>
      <c r="M7" s="92">
        <f t="shared" ref="M7:M8" si="1">K7*L7</f>
        <v>0</v>
      </c>
      <c r="N7" s="77">
        <f t="shared" ref="N7:N8" si="2">K7</f>
        <v>0</v>
      </c>
    </row>
    <row r="8" spans="2:14" ht="60" customHeight="1" x14ac:dyDescent="0.25">
      <c r="B8" s="455"/>
      <c r="C8" s="456"/>
      <c r="D8" s="457"/>
      <c r="E8" s="457"/>
      <c r="F8" s="457"/>
      <c r="G8" s="457"/>
      <c r="H8" s="155"/>
      <c r="I8" s="154"/>
      <c r="J8" s="155"/>
      <c r="K8" s="92">
        <f t="shared" si="0"/>
        <v>0</v>
      </c>
      <c r="L8" s="173"/>
      <c r="M8" s="92">
        <f t="shared" si="1"/>
        <v>0</v>
      </c>
      <c r="N8" s="77">
        <f t="shared" si="2"/>
        <v>0</v>
      </c>
    </row>
    <row r="9" spans="2:14" ht="18.600000000000001" customHeight="1" x14ac:dyDescent="0.25">
      <c r="B9" s="350" t="s">
        <v>342</v>
      </c>
      <c r="C9" s="350"/>
      <c r="D9" s="350"/>
      <c r="E9" s="350"/>
      <c r="F9" s="350"/>
      <c r="G9" s="350"/>
      <c r="H9" s="350"/>
      <c r="I9" s="350"/>
      <c r="J9" s="350"/>
      <c r="K9" s="96">
        <f>SUM(K6:K8)</f>
        <v>0</v>
      </c>
      <c r="L9" s="97"/>
      <c r="M9" s="96">
        <f>SUM(M6:M8)</f>
        <v>0</v>
      </c>
      <c r="N9" s="90">
        <f>SUM(N6:N8)</f>
        <v>0</v>
      </c>
    </row>
    <row r="10" spans="2:14" ht="15.75" x14ac:dyDescent="0.25">
      <c r="B10" s="452" t="s">
        <v>299</v>
      </c>
      <c r="C10" s="453"/>
      <c r="D10" s="453"/>
      <c r="E10" s="453"/>
      <c r="F10" s="453"/>
      <c r="G10" s="453"/>
      <c r="H10" s="453"/>
      <c r="I10" s="453"/>
      <c r="J10" s="453"/>
      <c r="K10" s="453"/>
      <c r="L10" s="453"/>
      <c r="M10" s="453"/>
      <c r="N10" s="454"/>
    </row>
    <row r="11" spans="2:14" ht="15.6" customHeight="1" x14ac:dyDescent="0.25">
      <c r="B11" s="395" t="s">
        <v>294</v>
      </c>
      <c r="C11" s="396"/>
      <c r="D11" s="397" t="s">
        <v>300</v>
      </c>
      <c r="E11" s="397"/>
      <c r="F11" s="397"/>
      <c r="G11" s="397"/>
      <c r="H11" s="135" t="s">
        <v>296</v>
      </c>
      <c r="I11" s="135" t="s">
        <v>297</v>
      </c>
      <c r="J11" s="135" t="s">
        <v>1</v>
      </c>
      <c r="K11" s="135" t="s">
        <v>327</v>
      </c>
      <c r="L11" s="135" t="s">
        <v>34</v>
      </c>
      <c r="M11" s="135" t="s">
        <v>69</v>
      </c>
      <c r="N11" s="135" t="s">
        <v>298</v>
      </c>
    </row>
    <row r="12" spans="2:14" ht="60" customHeight="1" x14ac:dyDescent="0.3">
      <c r="B12" s="472"/>
      <c r="C12" s="473"/>
      <c r="D12" s="365"/>
      <c r="E12" s="365"/>
      <c r="F12" s="365"/>
      <c r="G12" s="365"/>
      <c r="H12" s="150"/>
      <c r="I12" s="151"/>
      <c r="J12" s="152"/>
      <c r="K12" s="92">
        <f t="shared" ref="K12:K21" si="3">H12*I12</f>
        <v>0</v>
      </c>
      <c r="L12" s="159"/>
      <c r="M12" s="92">
        <f t="shared" ref="M12:M21" si="4">K12*L12</f>
        <v>0</v>
      </c>
      <c r="N12" s="77">
        <f>K12</f>
        <v>0</v>
      </c>
    </row>
    <row r="13" spans="2:14" ht="60" customHeight="1" x14ac:dyDescent="0.3">
      <c r="B13" s="472"/>
      <c r="C13" s="473"/>
      <c r="D13" s="365"/>
      <c r="E13" s="365"/>
      <c r="F13" s="365"/>
      <c r="G13" s="365"/>
      <c r="H13" s="153"/>
      <c r="I13" s="154"/>
      <c r="J13" s="155"/>
      <c r="K13" s="92">
        <f t="shared" si="3"/>
        <v>0</v>
      </c>
      <c r="L13" s="160"/>
      <c r="M13" s="92">
        <f t="shared" si="4"/>
        <v>0</v>
      </c>
      <c r="N13" s="77">
        <f t="shared" ref="N13:N21" si="5">K13</f>
        <v>0</v>
      </c>
    </row>
    <row r="14" spans="2:14" ht="60" customHeight="1" x14ac:dyDescent="0.3">
      <c r="B14" s="472"/>
      <c r="C14" s="473"/>
      <c r="D14" s="365"/>
      <c r="E14" s="365"/>
      <c r="F14" s="365"/>
      <c r="G14" s="365"/>
      <c r="H14" s="153"/>
      <c r="I14" s="154"/>
      <c r="J14" s="155"/>
      <c r="K14" s="92">
        <f t="shared" si="3"/>
        <v>0</v>
      </c>
      <c r="L14" s="160"/>
      <c r="M14" s="92">
        <f t="shared" si="4"/>
        <v>0</v>
      </c>
      <c r="N14" s="77">
        <f t="shared" si="5"/>
        <v>0</v>
      </c>
    </row>
    <row r="15" spans="2:14" ht="60" customHeight="1" x14ac:dyDescent="0.3">
      <c r="B15" s="472"/>
      <c r="C15" s="473"/>
      <c r="D15" s="365"/>
      <c r="E15" s="365"/>
      <c r="F15" s="365"/>
      <c r="G15" s="365"/>
      <c r="H15" s="153"/>
      <c r="I15" s="154"/>
      <c r="J15" s="155"/>
      <c r="K15" s="92">
        <f t="shared" si="3"/>
        <v>0</v>
      </c>
      <c r="L15" s="160"/>
      <c r="M15" s="92">
        <f t="shared" si="4"/>
        <v>0</v>
      </c>
      <c r="N15" s="77">
        <f t="shared" si="5"/>
        <v>0</v>
      </c>
    </row>
    <row r="16" spans="2:14" ht="60" customHeight="1" x14ac:dyDescent="0.3">
      <c r="B16" s="471"/>
      <c r="C16" s="471"/>
      <c r="D16" s="366"/>
      <c r="E16" s="367"/>
      <c r="F16" s="367"/>
      <c r="G16" s="368"/>
      <c r="H16" s="153"/>
      <c r="I16" s="154"/>
      <c r="J16" s="155"/>
      <c r="K16" s="92">
        <f t="shared" si="3"/>
        <v>0</v>
      </c>
      <c r="L16" s="160"/>
      <c r="M16" s="92">
        <f t="shared" si="4"/>
        <v>0</v>
      </c>
      <c r="N16" s="77">
        <f t="shared" si="5"/>
        <v>0</v>
      </c>
    </row>
    <row r="17" spans="2:14" ht="60" customHeight="1" x14ac:dyDescent="0.3">
      <c r="B17" s="471"/>
      <c r="C17" s="471"/>
      <c r="D17" s="366"/>
      <c r="E17" s="367"/>
      <c r="F17" s="367"/>
      <c r="G17" s="368"/>
      <c r="H17" s="153"/>
      <c r="I17" s="154"/>
      <c r="J17" s="155"/>
      <c r="K17" s="92">
        <f t="shared" si="3"/>
        <v>0</v>
      </c>
      <c r="L17" s="160"/>
      <c r="M17" s="92">
        <f t="shared" si="4"/>
        <v>0</v>
      </c>
      <c r="N17" s="77">
        <f t="shared" si="5"/>
        <v>0</v>
      </c>
    </row>
    <row r="18" spans="2:14" ht="60" customHeight="1" x14ac:dyDescent="0.3">
      <c r="B18" s="472"/>
      <c r="C18" s="473"/>
      <c r="D18" s="365"/>
      <c r="E18" s="365"/>
      <c r="F18" s="365"/>
      <c r="G18" s="365"/>
      <c r="H18" s="153"/>
      <c r="I18" s="154"/>
      <c r="J18" s="155"/>
      <c r="K18" s="92">
        <f t="shared" si="3"/>
        <v>0</v>
      </c>
      <c r="L18" s="160"/>
      <c r="M18" s="92">
        <f t="shared" si="4"/>
        <v>0</v>
      </c>
      <c r="N18" s="77">
        <f t="shared" si="5"/>
        <v>0</v>
      </c>
    </row>
    <row r="19" spans="2:14" ht="60" customHeight="1" x14ac:dyDescent="0.3">
      <c r="B19" s="463"/>
      <c r="C19" s="464"/>
      <c r="D19" s="465"/>
      <c r="E19" s="466"/>
      <c r="F19" s="466"/>
      <c r="G19" s="467"/>
      <c r="H19" s="156"/>
      <c r="I19" s="157"/>
      <c r="J19" s="158"/>
      <c r="K19" s="92">
        <f t="shared" si="3"/>
        <v>0</v>
      </c>
      <c r="L19" s="161"/>
      <c r="M19" s="92">
        <f t="shared" si="4"/>
        <v>0</v>
      </c>
      <c r="N19" s="77">
        <f t="shared" si="5"/>
        <v>0</v>
      </c>
    </row>
    <row r="20" spans="2:14" ht="60" customHeight="1" x14ac:dyDescent="0.3">
      <c r="B20" s="463"/>
      <c r="C20" s="464"/>
      <c r="D20" s="465"/>
      <c r="E20" s="466"/>
      <c r="F20" s="466"/>
      <c r="G20" s="467"/>
      <c r="H20" s="156"/>
      <c r="I20" s="157"/>
      <c r="J20" s="158"/>
      <c r="K20" s="92">
        <f t="shared" si="3"/>
        <v>0</v>
      </c>
      <c r="L20" s="161"/>
      <c r="M20" s="92">
        <f t="shared" si="4"/>
        <v>0</v>
      </c>
      <c r="N20" s="77">
        <f t="shared" si="5"/>
        <v>0</v>
      </c>
    </row>
    <row r="21" spans="2:14" ht="60" customHeight="1" x14ac:dyDescent="0.3">
      <c r="B21" s="468"/>
      <c r="C21" s="469"/>
      <c r="D21" s="470"/>
      <c r="E21" s="470"/>
      <c r="F21" s="470"/>
      <c r="G21" s="470"/>
      <c r="H21" s="156"/>
      <c r="I21" s="157"/>
      <c r="J21" s="158"/>
      <c r="K21" s="92">
        <f t="shared" si="3"/>
        <v>0</v>
      </c>
      <c r="L21" s="161"/>
      <c r="M21" s="92">
        <f t="shared" si="4"/>
        <v>0</v>
      </c>
      <c r="N21" s="77">
        <f t="shared" si="5"/>
        <v>0</v>
      </c>
    </row>
    <row r="22" spans="2:14" ht="18" customHeight="1" x14ac:dyDescent="0.25">
      <c r="B22" s="350" t="s">
        <v>343</v>
      </c>
      <c r="C22" s="350"/>
      <c r="D22" s="350"/>
      <c r="E22" s="350"/>
      <c r="F22" s="350"/>
      <c r="G22" s="350"/>
      <c r="H22" s="350"/>
      <c r="I22" s="350"/>
      <c r="J22" s="350"/>
      <c r="K22" s="98">
        <f>SUM(K12:K21)</f>
        <v>0</v>
      </c>
      <c r="L22" s="99"/>
      <c r="M22" s="98">
        <f>SUM(M12:M21)</f>
        <v>0</v>
      </c>
      <c r="N22" s="90">
        <f>SUM(N12:N21)</f>
        <v>0</v>
      </c>
    </row>
    <row r="23" spans="2:14" ht="15.75" x14ac:dyDescent="0.25">
      <c r="B23" s="452" t="s">
        <v>301</v>
      </c>
      <c r="C23" s="453"/>
      <c r="D23" s="453"/>
      <c r="E23" s="453"/>
      <c r="F23" s="453"/>
      <c r="G23" s="453"/>
      <c r="H23" s="453"/>
      <c r="I23" s="453"/>
      <c r="J23" s="453"/>
      <c r="K23" s="453"/>
      <c r="L23" s="453"/>
      <c r="M23" s="453"/>
      <c r="N23" s="454"/>
    </row>
    <row r="24" spans="2:14" ht="15" customHeight="1" x14ac:dyDescent="0.25">
      <c r="B24" s="398" t="s">
        <v>294</v>
      </c>
      <c r="C24" s="398"/>
      <c r="D24" s="398" t="s">
        <v>295</v>
      </c>
      <c r="E24" s="398"/>
      <c r="F24" s="398"/>
      <c r="G24" s="398"/>
      <c r="H24" s="135" t="s">
        <v>296</v>
      </c>
      <c r="I24" s="135" t="s">
        <v>297</v>
      </c>
      <c r="J24" s="135" t="s">
        <v>1</v>
      </c>
      <c r="K24" s="135" t="s">
        <v>327</v>
      </c>
      <c r="L24" s="135" t="s">
        <v>34</v>
      </c>
      <c r="M24" s="135" t="s">
        <v>69</v>
      </c>
      <c r="N24" s="135" t="s">
        <v>298</v>
      </c>
    </row>
    <row r="25" spans="2:14" ht="60" customHeight="1" x14ac:dyDescent="0.3">
      <c r="B25" s="474"/>
      <c r="C25" s="475"/>
      <c r="D25" s="366"/>
      <c r="E25" s="367"/>
      <c r="F25" s="367"/>
      <c r="G25" s="368"/>
      <c r="H25" s="153"/>
      <c r="I25" s="154"/>
      <c r="J25" s="155"/>
      <c r="K25" s="92">
        <f t="shared" ref="K25:K27" si="6">H25*I25</f>
        <v>0</v>
      </c>
      <c r="L25" s="161"/>
      <c r="M25" s="92">
        <f t="shared" ref="M25:M27" si="7">K25*L25</f>
        <v>0</v>
      </c>
      <c r="N25" s="77">
        <f>K25</f>
        <v>0</v>
      </c>
    </row>
    <row r="26" spans="2:14" ht="60" customHeight="1" x14ac:dyDescent="0.3">
      <c r="B26" s="474"/>
      <c r="C26" s="475"/>
      <c r="D26" s="366"/>
      <c r="E26" s="367"/>
      <c r="F26" s="367"/>
      <c r="G26" s="368"/>
      <c r="H26" s="153"/>
      <c r="I26" s="154"/>
      <c r="J26" s="155"/>
      <c r="K26" s="92">
        <f t="shared" si="6"/>
        <v>0</v>
      </c>
      <c r="L26" s="161"/>
      <c r="M26" s="92">
        <f t="shared" si="7"/>
        <v>0</v>
      </c>
      <c r="N26" s="77">
        <f t="shared" ref="N26:N27" si="8">K26</f>
        <v>0</v>
      </c>
    </row>
    <row r="27" spans="2:14" ht="60" customHeight="1" x14ac:dyDescent="0.3">
      <c r="B27" s="474"/>
      <c r="C27" s="475"/>
      <c r="D27" s="366"/>
      <c r="E27" s="367"/>
      <c r="F27" s="367"/>
      <c r="G27" s="368"/>
      <c r="H27" s="153"/>
      <c r="I27" s="154"/>
      <c r="J27" s="155"/>
      <c r="K27" s="92">
        <f t="shared" si="6"/>
        <v>0</v>
      </c>
      <c r="L27" s="161"/>
      <c r="M27" s="92">
        <f t="shared" si="7"/>
        <v>0</v>
      </c>
      <c r="N27" s="77">
        <f t="shared" si="8"/>
        <v>0</v>
      </c>
    </row>
    <row r="28" spans="2:14" ht="18" customHeight="1" x14ac:dyDescent="0.25">
      <c r="B28" s="351" t="s">
        <v>344</v>
      </c>
      <c r="C28" s="351"/>
      <c r="D28" s="351"/>
      <c r="E28" s="351"/>
      <c r="F28" s="351"/>
      <c r="G28" s="351"/>
      <c r="H28" s="351"/>
      <c r="I28" s="351"/>
      <c r="J28" s="351"/>
      <c r="K28" s="101">
        <f>SUM(K25:K27)</f>
        <v>0</v>
      </c>
      <c r="L28" s="100"/>
      <c r="M28" s="101">
        <f>SUM(M25:M27)</f>
        <v>0</v>
      </c>
      <c r="N28" s="91">
        <f>N25+N26+N27</f>
        <v>0</v>
      </c>
    </row>
    <row r="29" spans="2:14" ht="15.75" x14ac:dyDescent="0.25">
      <c r="B29" s="452" t="s">
        <v>317</v>
      </c>
      <c r="C29" s="453"/>
      <c r="D29" s="453"/>
      <c r="E29" s="453"/>
      <c r="F29" s="453"/>
      <c r="G29" s="453"/>
      <c r="H29" s="453"/>
      <c r="I29" s="453"/>
      <c r="J29" s="453"/>
      <c r="K29" s="453"/>
      <c r="L29" s="453"/>
      <c r="M29" s="453"/>
      <c r="N29" s="454"/>
    </row>
    <row r="30" spans="2:14" ht="16.5" x14ac:dyDescent="0.25">
      <c r="B30" s="398" t="s">
        <v>329</v>
      </c>
      <c r="C30" s="398"/>
      <c r="D30" s="395" t="s">
        <v>328</v>
      </c>
      <c r="E30" s="399"/>
      <c r="F30" s="399"/>
      <c r="G30" s="399"/>
      <c r="H30" s="399"/>
      <c r="I30" s="399"/>
      <c r="J30" s="399"/>
      <c r="K30" s="399"/>
      <c r="L30" s="399"/>
      <c r="M30" s="396"/>
      <c r="N30" s="135" t="s">
        <v>298</v>
      </c>
    </row>
    <row r="31" spans="2:14" ht="24.95" customHeight="1" x14ac:dyDescent="0.3">
      <c r="B31" s="457"/>
      <c r="C31" s="457"/>
      <c r="D31" s="474"/>
      <c r="E31" s="476"/>
      <c r="F31" s="476"/>
      <c r="G31" s="476"/>
      <c r="H31" s="476"/>
      <c r="I31" s="476"/>
      <c r="J31" s="476"/>
      <c r="K31" s="476"/>
      <c r="L31" s="476"/>
      <c r="M31" s="475"/>
      <c r="N31" s="162"/>
    </row>
    <row r="32" spans="2:14" ht="24.95" customHeight="1" x14ac:dyDescent="0.3">
      <c r="B32" s="457"/>
      <c r="C32" s="457"/>
      <c r="D32" s="474"/>
      <c r="E32" s="476"/>
      <c r="F32" s="476"/>
      <c r="G32" s="476"/>
      <c r="H32" s="476"/>
      <c r="I32" s="476"/>
      <c r="J32" s="476"/>
      <c r="K32" s="476"/>
      <c r="L32" s="476"/>
      <c r="M32" s="475"/>
      <c r="N32" s="162"/>
    </row>
    <row r="33" spans="2:14" ht="24.95" customHeight="1" x14ac:dyDescent="0.3">
      <c r="B33" s="457"/>
      <c r="C33" s="457"/>
      <c r="D33" s="474"/>
      <c r="E33" s="476"/>
      <c r="F33" s="476"/>
      <c r="G33" s="476"/>
      <c r="H33" s="476"/>
      <c r="I33" s="476"/>
      <c r="J33" s="476"/>
      <c r="K33" s="476"/>
      <c r="L33" s="476"/>
      <c r="M33" s="475"/>
      <c r="N33" s="162"/>
    </row>
    <row r="34" spans="2:14" ht="18.600000000000001" customHeight="1" x14ac:dyDescent="0.25">
      <c r="B34" s="411" t="s">
        <v>304</v>
      </c>
      <c r="C34" s="412"/>
      <c r="D34" s="412"/>
      <c r="E34" s="412"/>
      <c r="F34" s="412"/>
      <c r="G34" s="412"/>
      <c r="H34" s="412"/>
      <c r="I34" s="412"/>
      <c r="J34" s="412"/>
      <c r="K34" s="412"/>
      <c r="L34" s="412"/>
      <c r="M34" s="413"/>
      <c r="N34" s="91">
        <f>N31+N32+N33</f>
        <v>0</v>
      </c>
    </row>
    <row r="35" spans="2:14" ht="15.75" x14ac:dyDescent="0.25">
      <c r="B35" s="452" t="s">
        <v>318</v>
      </c>
      <c r="C35" s="453"/>
      <c r="D35" s="453"/>
      <c r="E35" s="453"/>
      <c r="F35" s="453"/>
      <c r="G35" s="453"/>
      <c r="H35" s="453"/>
      <c r="I35" s="453"/>
      <c r="J35" s="453"/>
      <c r="K35" s="453"/>
      <c r="L35" s="453"/>
      <c r="M35" s="453"/>
      <c r="N35" s="454"/>
    </row>
    <row r="36" spans="2:14" ht="16.5" x14ac:dyDescent="0.25">
      <c r="B36" s="414"/>
      <c r="C36" s="376"/>
      <c r="D36" s="376" t="s">
        <v>302</v>
      </c>
      <c r="E36" s="376"/>
      <c r="F36" s="376"/>
      <c r="G36" s="376"/>
      <c r="H36" s="376"/>
      <c r="I36" s="376"/>
      <c r="J36" s="376"/>
      <c r="K36" s="376"/>
      <c r="L36" s="376"/>
      <c r="M36" s="377"/>
      <c r="N36" s="135" t="s">
        <v>303</v>
      </c>
    </row>
    <row r="37" spans="2:14" ht="30" customHeight="1" x14ac:dyDescent="0.3">
      <c r="B37" s="375" t="s">
        <v>330</v>
      </c>
      <c r="C37" s="375"/>
      <c r="D37" s="465"/>
      <c r="E37" s="466"/>
      <c r="F37" s="466"/>
      <c r="G37" s="466"/>
      <c r="H37" s="466"/>
      <c r="I37" s="466"/>
      <c r="J37" s="466"/>
      <c r="K37" s="466"/>
      <c r="L37" s="466"/>
      <c r="M37" s="467"/>
      <c r="N37" s="78">
        <f>M6+M7+M8</f>
        <v>0</v>
      </c>
    </row>
    <row r="38" spans="2:14" ht="30" customHeight="1" x14ac:dyDescent="0.3">
      <c r="B38" s="415" t="s">
        <v>331</v>
      </c>
      <c r="C38" s="415"/>
      <c r="D38" s="465"/>
      <c r="E38" s="466"/>
      <c r="F38" s="466"/>
      <c r="G38" s="466"/>
      <c r="H38" s="466"/>
      <c r="I38" s="466"/>
      <c r="J38" s="466"/>
      <c r="K38" s="466"/>
      <c r="L38" s="466"/>
      <c r="M38" s="467"/>
      <c r="N38" s="78">
        <f>SUM(M12:M21)</f>
        <v>0</v>
      </c>
    </row>
    <row r="39" spans="2:14" ht="30" customHeight="1" x14ac:dyDescent="0.3">
      <c r="B39" s="375" t="s">
        <v>332</v>
      </c>
      <c r="C39" s="375"/>
      <c r="D39" s="465"/>
      <c r="E39" s="466"/>
      <c r="F39" s="466"/>
      <c r="G39" s="466"/>
      <c r="H39" s="466"/>
      <c r="I39" s="466"/>
      <c r="J39" s="466"/>
      <c r="K39" s="466"/>
      <c r="L39" s="466"/>
      <c r="M39" s="467"/>
      <c r="N39" s="78">
        <f>SUM(M25:M27)</f>
        <v>0</v>
      </c>
    </row>
    <row r="40" spans="2:14" ht="17.45" customHeight="1" x14ac:dyDescent="0.25">
      <c r="B40" s="350" t="s">
        <v>309</v>
      </c>
      <c r="C40" s="350"/>
      <c r="D40" s="350"/>
      <c r="E40" s="350"/>
      <c r="F40" s="350"/>
      <c r="G40" s="350"/>
      <c r="H40" s="350"/>
      <c r="I40" s="350"/>
      <c r="J40" s="350"/>
      <c r="K40" s="350"/>
      <c r="L40" s="350"/>
      <c r="M40" s="350"/>
      <c r="N40" s="93">
        <f>SUM(N37:N39)</f>
        <v>0</v>
      </c>
    </row>
    <row r="41" spans="2:14" ht="15.75" x14ac:dyDescent="0.25">
      <c r="B41" s="460" t="s">
        <v>319</v>
      </c>
      <c r="C41" s="461"/>
      <c r="D41" s="461"/>
      <c r="E41" s="461"/>
      <c r="F41" s="461"/>
      <c r="G41" s="461"/>
      <c r="H41" s="461"/>
      <c r="I41" s="461"/>
      <c r="J41" s="461"/>
      <c r="K41" s="461"/>
      <c r="L41" s="461"/>
      <c r="M41" s="461"/>
      <c r="N41" s="462"/>
    </row>
    <row r="42" spans="2:14" ht="16.5" x14ac:dyDescent="0.3">
      <c r="B42" s="404" t="s">
        <v>305</v>
      </c>
      <c r="C42" s="405"/>
      <c r="D42" s="408" t="s">
        <v>306</v>
      </c>
      <c r="E42" s="371"/>
      <c r="F42" s="371"/>
      <c r="G42" s="371"/>
      <c r="H42" s="371"/>
      <c r="I42" s="371"/>
      <c r="J42" s="371"/>
      <c r="K42" s="372"/>
      <c r="L42" s="79" t="s">
        <v>307</v>
      </c>
      <c r="M42" s="80" t="s">
        <v>308</v>
      </c>
      <c r="N42" s="135" t="s">
        <v>298</v>
      </c>
    </row>
    <row r="43" spans="2:14" ht="30" customHeight="1" x14ac:dyDescent="0.3">
      <c r="B43" s="365"/>
      <c r="C43" s="365"/>
      <c r="D43" s="477"/>
      <c r="E43" s="478"/>
      <c r="F43" s="478"/>
      <c r="G43" s="478"/>
      <c r="H43" s="478"/>
      <c r="I43" s="478"/>
      <c r="J43" s="478"/>
      <c r="K43" s="479"/>
      <c r="L43" s="163"/>
      <c r="M43" s="164"/>
      <c r="N43" s="168"/>
    </row>
    <row r="44" spans="2:14" ht="29.45" customHeight="1" x14ac:dyDescent="0.3">
      <c r="B44" s="480"/>
      <c r="C44" s="480"/>
      <c r="D44" s="465"/>
      <c r="E44" s="466"/>
      <c r="F44" s="466"/>
      <c r="G44" s="466"/>
      <c r="H44" s="466"/>
      <c r="I44" s="466"/>
      <c r="J44" s="466"/>
      <c r="K44" s="467"/>
      <c r="L44" s="165"/>
      <c r="M44" s="166"/>
      <c r="N44" s="168"/>
    </row>
    <row r="45" spans="2:14" ht="18" customHeight="1" x14ac:dyDescent="0.25">
      <c r="B45" s="407" t="s">
        <v>311</v>
      </c>
      <c r="C45" s="407"/>
      <c r="D45" s="407"/>
      <c r="E45" s="407"/>
      <c r="F45" s="407"/>
      <c r="G45" s="407"/>
      <c r="H45" s="407"/>
      <c r="I45" s="407"/>
      <c r="J45" s="407"/>
      <c r="K45" s="407"/>
      <c r="L45" s="407"/>
      <c r="M45" s="407"/>
      <c r="N45" s="90">
        <f>SUM(N43:N44)</f>
        <v>0</v>
      </c>
    </row>
    <row r="46" spans="2:14" ht="15.75" x14ac:dyDescent="0.25">
      <c r="B46" s="460" t="s">
        <v>320</v>
      </c>
      <c r="C46" s="461"/>
      <c r="D46" s="461"/>
      <c r="E46" s="461"/>
      <c r="F46" s="461"/>
      <c r="G46" s="461"/>
      <c r="H46" s="461"/>
      <c r="I46" s="461"/>
      <c r="J46" s="461"/>
      <c r="K46" s="461"/>
      <c r="L46" s="461"/>
      <c r="M46" s="461"/>
      <c r="N46" s="462"/>
    </row>
    <row r="47" spans="2:14" ht="16.5" x14ac:dyDescent="0.3">
      <c r="B47" s="403" t="s">
        <v>305</v>
      </c>
      <c r="C47" s="403"/>
      <c r="D47" s="352" t="s">
        <v>310</v>
      </c>
      <c r="E47" s="410"/>
      <c r="F47" s="410"/>
      <c r="G47" s="410"/>
      <c r="H47" s="410"/>
      <c r="I47" s="410"/>
      <c r="J47" s="410"/>
      <c r="K47" s="410"/>
      <c r="L47" s="410"/>
      <c r="M47" s="353"/>
      <c r="N47" s="135" t="s">
        <v>298</v>
      </c>
    </row>
    <row r="48" spans="2:14" ht="30" customHeight="1" x14ac:dyDescent="0.3">
      <c r="B48" s="365"/>
      <c r="C48" s="365"/>
      <c r="D48" s="365"/>
      <c r="E48" s="365"/>
      <c r="F48" s="365"/>
      <c r="G48" s="365"/>
      <c r="H48" s="365"/>
      <c r="I48" s="365"/>
      <c r="J48" s="365"/>
      <c r="K48" s="365"/>
      <c r="L48" s="365"/>
      <c r="M48" s="365"/>
      <c r="N48" s="167"/>
    </row>
    <row r="49" spans="2:14" ht="30" customHeight="1" x14ac:dyDescent="0.3">
      <c r="B49" s="365"/>
      <c r="C49" s="365"/>
      <c r="D49" s="365"/>
      <c r="E49" s="365"/>
      <c r="F49" s="365"/>
      <c r="G49" s="365"/>
      <c r="H49" s="365"/>
      <c r="I49" s="365"/>
      <c r="J49" s="365"/>
      <c r="K49" s="365"/>
      <c r="L49" s="365"/>
      <c r="M49" s="365"/>
      <c r="N49" s="167"/>
    </row>
    <row r="50" spans="2:14" ht="30" customHeight="1" x14ac:dyDescent="0.3">
      <c r="B50" s="365"/>
      <c r="C50" s="365"/>
      <c r="D50" s="365"/>
      <c r="E50" s="365"/>
      <c r="F50" s="365"/>
      <c r="G50" s="365"/>
      <c r="H50" s="365"/>
      <c r="I50" s="365"/>
      <c r="J50" s="365"/>
      <c r="K50" s="365"/>
      <c r="L50" s="365"/>
      <c r="M50" s="365"/>
      <c r="N50" s="167"/>
    </row>
    <row r="51" spans="2:14" ht="30" customHeight="1" x14ac:dyDescent="0.3">
      <c r="B51" s="365"/>
      <c r="C51" s="365"/>
      <c r="D51" s="365"/>
      <c r="E51" s="365"/>
      <c r="F51" s="365"/>
      <c r="G51" s="365"/>
      <c r="H51" s="365"/>
      <c r="I51" s="365"/>
      <c r="J51" s="365"/>
      <c r="K51" s="365"/>
      <c r="L51" s="365"/>
      <c r="M51" s="365"/>
      <c r="N51" s="167"/>
    </row>
    <row r="52" spans="2:14" ht="30" customHeight="1" x14ac:dyDescent="0.3">
      <c r="B52" s="365"/>
      <c r="C52" s="365"/>
      <c r="D52" s="365"/>
      <c r="E52" s="365"/>
      <c r="F52" s="365"/>
      <c r="G52" s="365"/>
      <c r="H52" s="365"/>
      <c r="I52" s="365"/>
      <c r="J52" s="365"/>
      <c r="K52" s="365"/>
      <c r="L52" s="365"/>
      <c r="M52" s="365"/>
      <c r="N52" s="167"/>
    </row>
    <row r="53" spans="2:14" ht="18.600000000000001" customHeight="1" x14ac:dyDescent="0.25">
      <c r="B53" s="350" t="s">
        <v>313</v>
      </c>
      <c r="C53" s="350"/>
      <c r="D53" s="350"/>
      <c r="E53" s="350"/>
      <c r="F53" s="350"/>
      <c r="G53" s="350"/>
      <c r="H53" s="350"/>
      <c r="I53" s="350"/>
      <c r="J53" s="350"/>
      <c r="K53" s="350"/>
      <c r="L53" s="350"/>
      <c r="M53" s="350"/>
      <c r="N53" s="90">
        <f>SUM(N48:N52)</f>
        <v>0</v>
      </c>
    </row>
    <row r="54" spans="2:14" ht="15.75" x14ac:dyDescent="0.25">
      <c r="B54" s="452" t="s">
        <v>321</v>
      </c>
      <c r="C54" s="453"/>
      <c r="D54" s="453"/>
      <c r="E54" s="453"/>
      <c r="F54" s="453"/>
      <c r="G54" s="453"/>
      <c r="H54" s="453"/>
      <c r="I54" s="453"/>
      <c r="J54" s="453"/>
      <c r="K54" s="453"/>
      <c r="L54" s="453"/>
      <c r="M54" s="453"/>
      <c r="N54" s="454"/>
    </row>
    <row r="55" spans="2:14" ht="16.5" x14ac:dyDescent="0.25">
      <c r="B55" s="414" t="s">
        <v>335</v>
      </c>
      <c r="C55" s="376"/>
      <c r="D55" s="376"/>
      <c r="E55" s="376"/>
      <c r="F55" s="376"/>
      <c r="G55" s="377"/>
      <c r="H55" s="373" t="s">
        <v>333</v>
      </c>
      <c r="I55" s="374"/>
      <c r="J55" s="373" t="s">
        <v>334</v>
      </c>
      <c r="K55" s="374"/>
      <c r="L55" s="94" t="s">
        <v>312</v>
      </c>
      <c r="M55" s="94" t="s">
        <v>308</v>
      </c>
      <c r="N55" s="135" t="s">
        <v>303</v>
      </c>
    </row>
    <row r="56" spans="2:14" ht="24.95" customHeight="1" x14ac:dyDescent="0.3">
      <c r="B56" s="365"/>
      <c r="C56" s="365"/>
      <c r="D56" s="365"/>
      <c r="E56" s="365"/>
      <c r="F56" s="365"/>
      <c r="G56" s="365"/>
      <c r="H56" s="369"/>
      <c r="I56" s="369"/>
      <c r="J56" s="369"/>
      <c r="K56" s="369"/>
      <c r="L56" s="169"/>
      <c r="M56" s="170"/>
      <c r="N56" s="167"/>
    </row>
    <row r="57" spans="2:14" ht="24.95" customHeight="1" x14ac:dyDescent="0.3">
      <c r="B57" s="365"/>
      <c r="C57" s="365"/>
      <c r="D57" s="365"/>
      <c r="E57" s="365"/>
      <c r="F57" s="365"/>
      <c r="G57" s="365"/>
      <c r="H57" s="369"/>
      <c r="I57" s="369"/>
      <c r="J57" s="369"/>
      <c r="K57" s="369"/>
      <c r="L57" s="169"/>
      <c r="M57" s="170"/>
      <c r="N57" s="167"/>
    </row>
    <row r="58" spans="2:14" ht="24.95" customHeight="1" x14ac:dyDescent="0.3">
      <c r="B58" s="365"/>
      <c r="C58" s="365"/>
      <c r="D58" s="365"/>
      <c r="E58" s="365"/>
      <c r="F58" s="365"/>
      <c r="G58" s="365"/>
      <c r="H58" s="369"/>
      <c r="I58" s="369"/>
      <c r="J58" s="369"/>
      <c r="K58" s="369"/>
      <c r="L58" s="169"/>
      <c r="M58" s="170"/>
      <c r="N58" s="167"/>
    </row>
    <row r="59" spans="2:14" ht="24.95" customHeight="1" x14ac:dyDescent="0.3">
      <c r="B59" s="365"/>
      <c r="C59" s="365"/>
      <c r="D59" s="365"/>
      <c r="E59" s="365"/>
      <c r="F59" s="365"/>
      <c r="G59" s="365"/>
      <c r="H59" s="369"/>
      <c r="I59" s="369"/>
      <c r="J59" s="369"/>
      <c r="K59" s="369"/>
      <c r="L59" s="169"/>
      <c r="M59" s="170"/>
      <c r="N59" s="167"/>
    </row>
    <row r="60" spans="2:14" ht="24.95" customHeight="1" x14ac:dyDescent="0.3">
      <c r="B60" s="365"/>
      <c r="C60" s="365"/>
      <c r="D60" s="365"/>
      <c r="E60" s="365"/>
      <c r="F60" s="365"/>
      <c r="G60" s="365"/>
      <c r="H60" s="369"/>
      <c r="I60" s="369"/>
      <c r="J60" s="369"/>
      <c r="K60" s="369"/>
      <c r="L60" s="169"/>
      <c r="M60" s="170"/>
      <c r="N60" s="167"/>
    </row>
    <row r="61" spans="2:14" ht="24.95" customHeight="1" x14ac:dyDescent="0.3">
      <c r="B61" s="365"/>
      <c r="C61" s="365"/>
      <c r="D61" s="365"/>
      <c r="E61" s="365"/>
      <c r="F61" s="365"/>
      <c r="G61" s="365"/>
      <c r="H61" s="369"/>
      <c r="I61" s="369"/>
      <c r="J61" s="369"/>
      <c r="K61" s="369"/>
      <c r="L61" s="169"/>
      <c r="M61" s="170"/>
      <c r="N61" s="167"/>
    </row>
    <row r="62" spans="2:14" ht="18" customHeight="1" x14ac:dyDescent="0.25">
      <c r="B62" s="350" t="s">
        <v>315</v>
      </c>
      <c r="C62" s="350"/>
      <c r="D62" s="350"/>
      <c r="E62" s="350"/>
      <c r="F62" s="350"/>
      <c r="G62" s="350"/>
      <c r="H62" s="350"/>
      <c r="I62" s="350"/>
      <c r="J62" s="350"/>
      <c r="K62" s="350"/>
      <c r="L62" s="350"/>
      <c r="M62" s="350"/>
      <c r="N62" s="90">
        <f>SUM(N56:N61)</f>
        <v>0</v>
      </c>
    </row>
    <row r="63" spans="2:14" ht="15.75" x14ac:dyDescent="0.25">
      <c r="B63" s="452" t="s">
        <v>322</v>
      </c>
      <c r="C63" s="453"/>
      <c r="D63" s="453"/>
      <c r="E63" s="453"/>
      <c r="F63" s="453"/>
      <c r="G63" s="453"/>
      <c r="H63" s="453"/>
      <c r="I63" s="453"/>
      <c r="J63" s="453"/>
      <c r="K63" s="453"/>
      <c r="L63" s="453"/>
      <c r="M63" s="453"/>
      <c r="N63" s="454"/>
    </row>
    <row r="64" spans="2:14" ht="15" customHeight="1" x14ac:dyDescent="0.3">
      <c r="B64" s="370" t="s">
        <v>336</v>
      </c>
      <c r="C64" s="370"/>
      <c r="D64" s="371" t="s">
        <v>314</v>
      </c>
      <c r="E64" s="371"/>
      <c r="F64" s="371"/>
      <c r="G64" s="371"/>
      <c r="H64" s="371"/>
      <c r="I64" s="371"/>
      <c r="J64" s="371"/>
      <c r="K64" s="371"/>
      <c r="L64" s="371"/>
      <c r="M64" s="372"/>
      <c r="N64" s="135" t="s">
        <v>298</v>
      </c>
    </row>
    <row r="65" spans="2:14" ht="24.95" customHeight="1" x14ac:dyDescent="0.3">
      <c r="B65" s="365"/>
      <c r="C65" s="365"/>
      <c r="D65" s="365"/>
      <c r="E65" s="365"/>
      <c r="F65" s="365"/>
      <c r="G65" s="365"/>
      <c r="H65" s="365"/>
      <c r="I65" s="365"/>
      <c r="J65" s="365"/>
      <c r="K65" s="365"/>
      <c r="L65" s="365"/>
      <c r="M65" s="365"/>
      <c r="N65" s="171"/>
    </row>
    <row r="66" spans="2:14" ht="24.95" customHeight="1" x14ac:dyDescent="0.3">
      <c r="B66" s="366"/>
      <c r="C66" s="368"/>
      <c r="D66" s="366"/>
      <c r="E66" s="367"/>
      <c r="F66" s="367"/>
      <c r="G66" s="367"/>
      <c r="H66" s="367"/>
      <c r="I66" s="367"/>
      <c r="J66" s="367"/>
      <c r="K66" s="367"/>
      <c r="L66" s="367"/>
      <c r="M66" s="368"/>
      <c r="N66" s="171"/>
    </row>
    <row r="67" spans="2:14" ht="24.95" customHeight="1" x14ac:dyDescent="0.3">
      <c r="B67" s="366"/>
      <c r="C67" s="368"/>
      <c r="D67" s="366"/>
      <c r="E67" s="367"/>
      <c r="F67" s="367"/>
      <c r="G67" s="367"/>
      <c r="H67" s="367"/>
      <c r="I67" s="367"/>
      <c r="J67" s="367"/>
      <c r="K67" s="367"/>
      <c r="L67" s="367"/>
      <c r="M67" s="368"/>
      <c r="N67" s="171"/>
    </row>
    <row r="68" spans="2:14" ht="24.95" customHeight="1" x14ac:dyDescent="0.3">
      <c r="B68" s="365"/>
      <c r="C68" s="365"/>
      <c r="D68" s="365"/>
      <c r="E68" s="365"/>
      <c r="F68" s="365"/>
      <c r="G68" s="365"/>
      <c r="H68" s="365"/>
      <c r="I68" s="365"/>
      <c r="J68" s="365"/>
      <c r="K68" s="365"/>
      <c r="L68" s="365"/>
      <c r="M68" s="365"/>
      <c r="N68" s="171"/>
    </row>
    <row r="69" spans="2:14" ht="24.95" customHeight="1" x14ac:dyDescent="0.3">
      <c r="B69" s="365"/>
      <c r="C69" s="365"/>
      <c r="D69" s="365"/>
      <c r="E69" s="365"/>
      <c r="F69" s="365"/>
      <c r="G69" s="365"/>
      <c r="H69" s="365"/>
      <c r="I69" s="365"/>
      <c r="J69" s="365"/>
      <c r="K69" s="365"/>
      <c r="L69" s="365"/>
      <c r="M69" s="365"/>
      <c r="N69" s="171"/>
    </row>
    <row r="70" spans="2:14" ht="18" customHeight="1" x14ac:dyDescent="0.25">
      <c r="B70" s="350" t="s">
        <v>337</v>
      </c>
      <c r="C70" s="350"/>
      <c r="D70" s="350"/>
      <c r="E70" s="350"/>
      <c r="F70" s="350"/>
      <c r="G70" s="350"/>
      <c r="H70" s="350"/>
      <c r="I70" s="350"/>
      <c r="J70" s="350"/>
      <c r="K70" s="350"/>
      <c r="L70" s="350"/>
      <c r="M70" s="350"/>
      <c r="N70" s="95">
        <f>SUM(N65:N69)</f>
        <v>0</v>
      </c>
    </row>
    <row r="71" spans="2:14" ht="15.75" x14ac:dyDescent="0.25">
      <c r="B71" s="452" t="s">
        <v>323</v>
      </c>
      <c r="C71" s="453"/>
      <c r="D71" s="453"/>
      <c r="E71" s="453"/>
      <c r="F71" s="453"/>
      <c r="G71" s="453"/>
      <c r="H71" s="453"/>
      <c r="I71" s="453"/>
      <c r="J71" s="453"/>
      <c r="K71" s="453"/>
      <c r="L71" s="453"/>
      <c r="M71" s="453"/>
      <c r="N71" s="454"/>
    </row>
    <row r="72" spans="2:14" ht="16.5" x14ac:dyDescent="0.3">
      <c r="B72" s="481"/>
      <c r="C72" s="482"/>
      <c r="D72" s="482"/>
      <c r="E72" s="482"/>
      <c r="F72" s="482"/>
      <c r="G72" s="482"/>
      <c r="H72" s="482"/>
      <c r="I72" s="483"/>
      <c r="J72" s="352" t="s">
        <v>74</v>
      </c>
      <c r="K72" s="353"/>
      <c r="L72" s="352" t="s">
        <v>339</v>
      </c>
      <c r="M72" s="353"/>
      <c r="N72" s="135" t="s">
        <v>303</v>
      </c>
    </row>
    <row r="73" spans="2:14" ht="19.350000000000001" customHeight="1" x14ac:dyDescent="0.3">
      <c r="B73" s="484"/>
      <c r="C73" s="485"/>
      <c r="D73" s="485"/>
      <c r="E73" s="485"/>
      <c r="F73" s="485"/>
      <c r="G73" s="485"/>
      <c r="H73" s="485"/>
      <c r="I73" s="486"/>
      <c r="J73" s="354"/>
      <c r="K73" s="355"/>
      <c r="L73" s="354"/>
      <c r="M73" s="355"/>
      <c r="N73" s="235"/>
    </row>
    <row r="74" spans="2:14" ht="15.75" x14ac:dyDescent="0.25">
      <c r="B74" s="452" t="s">
        <v>324</v>
      </c>
      <c r="C74" s="453"/>
      <c r="D74" s="453"/>
      <c r="E74" s="453"/>
      <c r="F74" s="453"/>
      <c r="G74" s="453"/>
      <c r="H74" s="453"/>
      <c r="I74" s="453"/>
      <c r="J74" s="453"/>
      <c r="K74" s="453"/>
      <c r="L74" s="453"/>
      <c r="M74" s="453"/>
      <c r="N74" s="454"/>
    </row>
    <row r="75" spans="2:14" ht="16.5" x14ac:dyDescent="0.3">
      <c r="B75" s="362" t="s">
        <v>340</v>
      </c>
      <c r="C75" s="363"/>
      <c r="D75" s="363"/>
      <c r="E75" s="363"/>
      <c r="F75" s="363"/>
      <c r="G75" s="363"/>
      <c r="H75" s="363"/>
      <c r="I75" s="363"/>
      <c r="J75" s="363"/>
      <c r="K75" s="363"/>
      <c r="L75" s="363"/>
      <c r="M75" s="364"/>
      <c r="N75" s="136" t="s">
        <v>303</v>
      </c>
    </row>
    <row r="76" spans="2:14" ht="24.95" customHeight="1" x14ac:dyDescent="0.3">
      <c r="B76" s="366"/>
      <c r="C76" s="367"/>
      <c r="D76" s="367"/>
      <c r="E76" s="367"/>
      <c r="F76" s="367"/>
      <c r="G76" s="367"/>
      <c r="H76" s="367"/>
      <c r="I76" s="367"/>
      <c r="J76" s="367"/>
      <c r="K76" s="367"/>
      <c r="L76" s="367"/>
      <c r="M76" s="368"/>
      <c r="N76" s="172"/>
    </row>
    <row r="77" spans="2:14" ht="24.95" customHeight="1" x14ac:dyDescent="0.3">
      <c r="B77" s="365"/>
      <c r="C77" s="365"/>
      <c r="D77" s="365"/>
      <c r="E77" s="365"/>
      <c r="F77" s="365"/>
      <c r="G77" s="365"/>
      <c r="H77" s="365"/>
      <c r="I77" s="365"/>
      <c r="J77" s="365"/>
      <c r="K77" s="365"/>
      <c r="L77" s="365"/>
      <c r="M77" s="365"/>
      <c r="N77" s="171"/>
    </row>
    <row r="78" spans="2:14" ht="18.600000000000001" customHeight="1" x14ac:dyDescent="0.25">
      <c r="B78" s="350" t="s">
        <v>341</v>
      </c>
      <c r="C78" s="350"/>
      <c r="D78" s="350"/>
      <c r="E78" s="350"/>
      <c r="F78" s="350"/>
      <c r="G78" s="350"/>
      <c r="H78" s="350"/>
      <c r="I78" s="350"/>
      <c r="J78" s="350"/>
      <c r="K78" s="350"/>
      <c r="L78" s="350"/>
      <c r="M78" s="350"/>
      <c r="N78" s="95">
        <f>SUM(N77:N77)</f>
        <v>0</v>
      </c>
    </row>
    <row r="79" spans="2:14" ht="27" customHeight="1" x14ac:dyDescent="0.25">
      <c r="B79" s="347" t="s">
        <v>316</v>
      </c>
      <c r="C79" s="348"/>
      <c r="D79" s="348"/>
      <c r="E79" s="348"/>
      <c r="F79" s="348"/>
      <c r="G79" s="348"/>
      <c r="H79" s="348"/>
      <c r="I79" s="348"/>
      <c r="J79" s="348"/>
      <c r="K79" s="348"/>
      <c r="L79" s="348"/>
      <c r="M79" s="349"/>
      <c r="N79" s="82">
        <f>SUM(N78+N73+N70+N62+N53+N40+N45+N34+N28+N22+N9)</f>
        <v>0</v>
      </c>
    </row>
  </sheetData>
  <sheetProtection algorithmName="SHA-512" hashValue="Da+LZoYn5HZRaegkf7+/TUIWIjcpKef940SQMHCBn+YSLRBIScxT3/xO3yP3+ZDqsfZBr4etJLV4+3CmhxV/Gw==" saltValue="rYNpcs1Fle7WUQjoPp6Itg==" spinCount="100000" sheet="1" formatCells="0" formatRows="0" insertRows="0" deleteRows="0" selectLockedCells="1"/>
  <mergeCells count="138">
    <mergeCell ref="B58:G58"/>
    <mergeCell ref="H58:I58"/>
    <mergeCell ref="J58:K58"/>
    <mergeCell ref="B70:M70"/>
    <mergeCell ref="B71:N71"/>
    <mergeCell ref="B72:I73"/>
    <mergeCell ref="J72:K72"/>
    <mergeCell ref="L72:M72"/>
    <mergeCell ref="J73:K73"/>
    <mergeCell ref="L73:M73"/>
    <mergeCell ref="B40:M40"/>
    <mergeCell ref="B41:N41"/>
    <mergeCell ref="B42:C42"/>
    <mergeCell ref="D42:K42"/>
    <mergeCell ref="B43:C43"/>
    <mergeCell ref="D43:K43"/>
    <mergeCell ref="B44:C44"/>
    <mergeCell ref="B50:C50"/>
    <mergeCell ref="B47:C47"/>
    <mergeCell ref="B49:C49"/>
    <mergeCell ref="D44:K44"/>
    <mergeCell ref="B45:M45"/>
    <mergeCell ref="B46:N46"/>
    <mergeCell ref="D47:M47"/>
    <mergeCell ref="B48:C48"/>
    <mergeCell ref="D48:M48"/>
    <mergeCell ref="D49:M49"/>
    <mergeCell ref="D50:M50"/>
    <mergeCell ref="B28:J28"/>
    <mergeCell ref="B29:N29"/>
    <mergeCell ref="B30:C30"/>
    <mergeCell ref="D30:M30"/>
    <mergeCell ref="B31:C31"/>
    <mergeCell ref="D31:M31"/>
    <mergeCell ref="B38:C38"/>
    <mergeCell ref="D38:M38"/>
    <mergeCell ref="B39:C39"/>
    <mergeCell ref="D39:M39"/>
    <mergeCell ref="B32:C32"/>
    <mergeCell ref="D32:M32"/>
    <mergeCell ref="B33:C33"/>
    <mergeCell ref="D33:M33"/>
    <mergeCell ref="B34:M34"/>
    <mergeCell ref="B35:N35"/>
    <mergeCell ref="B36:C36"/>
    <mergeCell ref="D36:M36"/>
    <mergeCell ref="B37:C37"/>
    <mergeCell ref="D37:M37"/>
    <mergeCell ref="B22:J22"/>
    <mergeCell ref="B26:C26"/>
    <mergeCell ref="D26:G26"/>
    <mergeCell ref="B27:C27"/>
    <mergeCell ref="D27:G27"/>
    <mergeCell ref="B23:N23"/>
    <mergeCell ref="B24:C24"/>
    <mergeCell ref="D24:G24"/>
    <mergeCell ref="B25:C25"/>
    <mergeCell ref="D25:G25"/>
    <mergeCell ref="B9:J9"/>
    <mergeCell ref="B19:C19"/>
    <mergeCell ref="D19:G19"/>
    <mergeCell ref="B21:C21"/>
    <mergeCell ref="D21:G21"/>
    <mergeCell ref="B16:C16"/>
    <mergeCell ref="D16:G16"/>
    <mergeCell ref="B17:C17"/>
    <mergeCell ref="D17:G17"/>
    <mergeCell ref="B18:C18"/>
    <mergeCell ref="D18:G18"/>
    <mergeCell ref="B20:C20"/>
    <mergeCell ref="D20:G20"/>
    <mergeCell ref="B13:C13"/>
    <mergeCell ref="D13:G13"/>
    <mergeCell ref="B14:C14"/>
    <mergeCell ref="D14:G14"/>
    <mergeCell ref="B15:C15"/>
    <mergeCell ref="D15:G15"/>
    <mergeCell ref="B10:N10"/>
    <mergeCell ref="B11:C11"/>
    <mergeCell ref="D11:G11"/>
    <mergeCell ref="B12:C12"/>
    <mergeCell ref="D12:G12"/>
    <mergeCell ref="B6:C6"/>
    <mergeCell ref="D6:G6"/>
    <mergeCell ref="B7:C7"/>
    <mergeCell ref="D7:G7"/>
    <mergeCell ref="B8:C8"/>
    <mergeCell ref="D8:G8"/>
    <mergeCell ref="B1:N1"/>
    <mergeCell ref="B2:N2"/>
    <mergeCell ref="B3:N3"/>
    <mergeCell ref="B4:N4"/>
    <mergeCell ref="B5:C5"/>
    <mergeCell ref="D5:G5"/>
    <mergeCell ref="B51:C51"/>
    <mergeCell ref="D51:M51"/>
    <mergeCell ref="B59:G59"/>
    <mergeCell ref="H59:I59"/>
    <mergeCell ref="J59:K59"/>
    <mergeCell ref="B60:G60"/>
    <mergeCell ref="H60:I60"/>
    <mergeCell ref="J60:K60"/>
    <mergeCell ref="B61:G61"/>
    <mergeCell ref="H61:I61"/>
    <mergeCell ref="J61:K61"/>
    <mergeCell ref="B52:C52"/>
    <mergeCell ref="D52:M52"/>
    <mergeCell ref="B53:M53"/>
    <mergeCell ref="B54:N54"/>
    <mergeCell ref="B55:G55"/>
    <mergeCell ref="H55:I55"/>
    <mergeCell ref="J55:K55"/>
    <mergeCell ref="B56:G56"/>
    <mergeCell ref="H56:I56"/>
    <mergeCell ref="J56:K56"/>
    <mergeCell ref="B57:G57"/>
    <mergeCell ref="H57:I57"/>
    <mergeCell ref="J57:K57"/>
    <mergeCell ref="B79:M79"/>
    <mergeCell ref="B62:M62"/>
    <mergeCell ref="B63:N63"/>
    <mergeCell ref="B64:C64"/>
    <mergeCell ref="D64:M64"/>
    <mergeCell ref="B65:C65"/>
    <mergeCell ref="D65:M65"/>
    <mergeCell ref="B68:C68"/>
    <mergeCell ref="D68:M68"/>
    <mergeCell ref="B69:C69"/>
    <mergeCell ref="D69:M69"/>
    <mergeCell ref="B74:N74"/>
    <mergeCell ref="B75:M75"/>
    <mergeCell ref="B76:M76"/>
    <mergeCell ref="B77:M77"/>
    <mergeCell ref="B78:M78"/>
    <mergeCell ref="B66:C66"/>
    <mergeCell ref="B67:C67"/>
    <mergeCell ref="D66:M66"/>
    <mergeCell ref="D67:M67"/>
  </mergeCells>
  <pageMargins left="0.25" right="0.25" top="0.75" bottom="0.75" header="0.3" footer="0.3"/>
  <pageSetup scale="75"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rgb="FFFFFF00"/>
    <pageSetUpPr fitToPage="1"/>
  </sheetPr>
  <dimension ref="B1:K19"/>
  <sheetViews>
    <sheetView showGridLines="0" topLeftCell="A2" zoomScaleNormal="100" workbookViewId="0">
      <selection activeCell="J13" sqref="J13"/>
    </sheetView>
  </sheetViews>
  <sheetFormatPr defaultRowHeight="15" x14ac:dyDescent="0.25"/>
  <cols>
    <col min="1" max="1" width="4.85546875" customWidth="1"/>
    <col min="2" max="2" width="8.140625" customWidth="1"/>
    <col min="3" max="3" width="7.42578125" customWidth="1"/>
    <col min="4" max="4" width="7.5703125" customWidth="1"/>
    <col min="5" max="6" width="7.42578125" customWidth="1"/>
    <col min="7" max="9" width="7.5703125" customWidth="1"/>
    <col min="10" max="10" width="17.140625" customWidth="1"/>
    <col min="11" max="11" width="17.140625" style="19" bestFit="1" customWidth="1"/>
  </cols>
  <sheetData>
    <row r="1" spans="2:11" ht="29.45" customHeight="1" x14ac:dyDescent="0.25">
      <c r="B1" s="416" t="s">
        <v>358</v>
      </c>
      <c r="C1" s="416"/>
      <c r="D1" s="416"/>
      <c r="E1" s="416"/>
      <c r="F1" s="416"/>
      <c r="G1" s="416"/>
      <c r="H1" s="416"/>
      <c r="I1" s="416"/>
      <c r="J1" s="416"/>
      <c r="K1" s="39"/>
    </row>
    <row r="2" spans="2:11" ht="29.25" customHeight="1" x14ac:dyDescent="0.25">
      <c r="B2" s="489" t="s">
        <v>275</v>
      </c>
      <c r="C2" s="489"/>
      <c r="D2" s="489"/>
      <c r="E2" s="489"/>
      <c r="F2" s="489"/>
      <c r="G2" s="489"/>
      <c r="H2" s="489"/>
      <c r="I2" s="489"/>
      <c r="J2" s="489"/>
    </row>
    <row r="3" spans="2:11" ht="24.95" customHeight="1" x14ac:dyDescent="0.25">
      <c r="B3" s="417" t="s">
        <v>75</v>
      </c>
      <c r="C3" s="417"/>
      <c r="D3" s="417"/>
      <c r="E3" s="417"/>
      <c r="F3" s="417"/>
      <c r="G3" s="417"/>
      <c r="H3" s="417"/>
      <c r="I3" s="417"/>
      <c r="J3" s="33">
        <f>'CALC Match Narrative'!K9</f>
        <v>0</v>
      </c>
    </row>
    <row r="4" spans="2:11" ht="24.95" customHeight="1" x14ac:dyDescent="0.25">
      <c r="B4" s="417" t="s">
        <v>76</v>
      </c>
      <c r="C4" s="417"/>
      <c r="D4" s="417"/>
      <c r="E4" s="417"/>
      <c r="F4" s="417"/>
      <c r="G4" s="417"/>
      <c r="H4" s="417"/>
      <c r="I4" s="417"/>
      <c r="J4" s="33">
        <f>'CALC Match Narrative'!K22</f>
        <v>0</v>
      </c>
    </row>
    <row r="5" spans="2:11" ht="24.95" customHeight="1" x14ac:dyDescent="0.25">
      <c r="B5" s="417" t="s">
        <v>77</v>
      </c>
      <c r="C5" s="417"/>
      <c r="D5" s="417"/>
      <c r="E5" s="417"/>
      <c r="F5" s="417"/>
      <c r="G5" s="417"/>
      <c r="H5" s="417"/>
      <c r="I5" s="417"/>
      <c r="J5" s="33">
        <f>'CALC Match Narrative'!K28</f>
        <v>0</v>
      </c>
    </row>
    <row r="6" spans="2:11" ht="24.95" customHeight="1" x14ac:dyDescent="0.25">
      <c r="B6" s="427" t="s">
        <v>356</v>
      </c>
      <c r="C6" s="428"/>
      <c r="D6" s="428"/>
      <c r="E6" s="428"/>
      <c r="F6" s="428"/>
      <c r="G6" s="428"/>
      <c r="H6" s="428"/>
      <c r="I6" s="429"/>
      <c r="J6" s="33">
        <f>'CALC Match Narrative'!N34</f>
        <v>0</v>
      </c>
    </row>
    <row r="7" spans="2:11" ht="24.95" customHeight="1" x14ac:dyDescent="0.25">
      <c r="B7" s="417" t="s">
        <v>346</v>
      </c>
      <c r="C7" s="417"/>
      <c r="D7" s="417"/>
      <c r="E7" s="417"/>
      <c r="F7" s="417"/>
      <c r="G7" s="417"/>
      <c r="H7" s="417"/>
      <c r="I7" s="417"/>
      <c r="J7" s="33">
        <f>'CALC Match Narrative'!N40</f>
        <v>0</v>
      </c>
    </row>
    <row r="8" spans="2:11" ht="24.95" customHeight="1" x14ac:dyDescent="0.25">
      <c r="B8" s="417" t="s">
        <v>347</v>
      </c>
      <c r="C8" s="417"/>
      <c r="D8" s="417"/>
      <c r="E8" s="417"/>
      <c r="F8" s="417"/>
      <c r="G8" s="417"/>
      <c r="H8" s="417"/>
      <c r="I8" s="417"/>
      <c r="J8" s="33">
        <f>'CALC Match Narrative'!N45</f>
        <v>0</v>
      </c>
    </row>
    <row r="9" spans="2:11" ht="24.95" customHeight="1" x14ac:dyDescent="0.25">
      <c r="B9" s="417" t="s">
        <v>348</v>
      </c>
      <c r="C9" s="417"/>
      <c r="D9" s="417"/>
      <c r="E9" s="417"/>
      <c r="F9" s="417"/>
      <c r="G9" s="417"/>
      <c r="H9" s="417"/>
      <c r="I9" s="417"/>
      <c r="J9" s="33">
        <f>'CALC Match Narrative'!N53</f>
        <v>0</v>
      </c>
    </row>
    <row r="10" spans="2:11" ht="24.95" customHeight="1" x14ac:dyDescent="0.25">
      <c r="B10" s="417" t="s">
        <v>349</v>
      </c>
      <c r="C10" s="417"/>
      <c r="D10" s="417"/>
      <c r="E10" s="417"/>
      <c r="F10" s="417"/>
      <c r="G10" s="417"/>
      <c r="H10" s="417"/>
      <c r="I10" s="417"/>
      <c r="J10" s="33">
        <f>'CALC Match Narrative'!N62</f>
        <v>0</v>
      </c>
    </row>
    <row r="11" spans="2:11" ht="24.95" customHeight="1" x14ac:dyDescent="0.25">
      <c r="B11" s="417" t="s">
        <v>350</v>
      </c>
      <c r="C11" s="417"/>
      <c r="D11" s="417"/>
      <c r="E11" s="417"/>
      <c r="F11" s="417"/>
      <c r="G11" s="417"/>
      <c r="H11" s="417"/>
      <c r="I11" s="417"/>
      <c r="J11" s="33">
        <f>'CALC Match Narrative'!N70</f>
        <v>0</v>
      </c>
    </row>
    <row r="12" spans="2:11" ht="24.95" customHeight="1" x14ac:dyDescent="0.25">
      <c r="B12" s="417" t="s">
        <v>351</v>
      </c>
      <c r="C12" s="417"/>
      <c r="D12" s="417"/>
      <c r="E12" s="417"/>
      <c r="F12" s="417"/>
      <c r="G12" s="417"/>
      <c r="H12" s="417"/>
      <c r="I12" s="417"/>
      <c r="J12" s="33">
        <f>'CALC Match Narrative'!N73</f>
        <v>0</v>
      </c>
    </row>
    <row r="13" spans="2:11" ht="24.95" customHeight="1" x14ac:dyDescent="0.25">
      <c r="B13" s="417" t="s">
        <v>352</v>
      </c>
      <c r="C13" s="417"/>
      <c r="D13" s="417"/>
      <c r="E13" s="417"/>
      <c r="F13" s="417"/>
      <c r="G13" s="417"/>
      <c r="H13" s="417"/>
      <c r="I13" s="417"/>
      <c r="J13" s="33">
        <f>'CALC Match Narrative'!N78</f>
        <v>0</v>
      </c>
    </row>
    <row r="14" spans="2:11" ht="22.35" customHeight="1" x14ac:dyDescent="0.25">
      <c r="B14" s="487" t="s">
        <v>280</v>
      </c>
      <c r="C14" s="487"/>
      <c r="D14" s="487"/>
      <c r="E14" s="487"/>
      <c r="F14" s="487"/>
      <c r="G14" s="487"/>
      <c r="H14" s="487"/>
      <c r="I14" s="487"/>
      <c r="J14" s="45">
        <f>SUM(J3:J13)</f>
        <v>0</v>
      </c>
    </row>
    <row r="15" spans="2:11" ht="22.7" customHeight="1" x14ac:dyDescent="0.25">
      <c r="B15" s="487" t="s">
        <v>291</v>
      </c>
      <c r="C15" s="487"/>
      <c r="D15" s="487"/>
      <c r="E15" s="487"/>
      <c r="F15" s="487"/>
      <c r="G15" s="487"/>
      <c r="H15" s="487"/>
      <c r="I15" s="487"/>
      <c r="J15" s="45">
        <f>'CALC SUM'!J19</f>
        <v>0</v>
      </c>
    </row>
    <row r="16" spans="2:11" ht="27.95" customHeight="1" x14ac:dyDescent="0.25">
      <c r="B16" s="488" t="s">
        <v>78</v>
      </c>
      <c r="C16" s="488"/>
      <c r="D16" s="488"/>
      <c r="E16" s="488"/>
      <c r="F16" s="488"/>
      <c r="G16" s="488"/>
      <c r="H16" s="488"/>
      <c r="I16" s="488"/>
      <c r="J16" s="102" t="e">
        <f>J14/J15</f>
        <v>#DIV/0!</v>
      </c>
    </row>
    <row r="17" spans="10:10" ht="21.95" customHeight="1" x14ac:dyDescent="0.25">
      <c r="J17" s="38"/>
    </row>
    <row r="18" spans="10:10" ht="21.95" customHeight="1" x14ac:dyDescent="0.25"/>
    <row r="19" spans="10:10" ht="21.95" customHeight="1" x14ac:dyDescent="0.25"/>
  </sheetData>
  <sheetProtection algorithmName="SHA-512" hashValue="ohtoeDWkiOR1soyrSA1Z216NELnkB5C/qZxyl1jC3jeLLhy9azI5bbon0moVWda4OjFjnQFuIvHRsJ20Dy6lkQ==" saltValue="Xvl54fFe9dr9GlMYKbW5WA==" spinCount="100000" sheet="1" selectLockedCells="1" selectUnlockedCells="1"/>
  <customSheetViews>
    <customSheetView guid="{3AA004D7-1BCB-479A-9134-355EA2FAD760}" scale="110" showGridLines="0">
      <selection sqref="A1:I1"/>
      <pageMargins left="0.7" right="0.7" top="0.75" bottom="0.75" header="0.3" footer="0.3"/>
      <pageSetup orientation="portrait" r:id="rId1"/>
    </customSheetView>
  </customSheetViews>
  <mergeCells count="16">
    <mergeCell ref="B14:I14"/>
    <mergeCell ref="B15:I15"/>
    <mergeCell ref="B16:I16"/>
    <mergeCell ref="B1:J1"/>
    <mergeCell ref="B9:I9"/>
    <mergeCell ref="B10:I10"/>
    <mergeCell ref="B11:I11"/>
    <mergeCell ref="B12:I12"/>
    <mergeCell ref="B13:I13"/>
    <mergeCell ref="B3:I3"/>
    <mergeCell ref="B4:I4"/>
    <mergeCell ref="B5:I5"/>
    <mergeCell ref="B7:I7"/>
    <mergeCell ref="B8:I8"/>
    <mergeCell ref="B2:J2"/>
    <mergeCell ref="B6:I6"/>
  </mergeCells>
  <pageMargins left="0.7" right="0.7" top="0.75" bottom="0.75" header="0.3" footer="0.3"/>
  <pageSetup fitToHeight="50" orientation="portrait" r:id="rId2"/>
  <headerFooter>
    <oddFooter>Page &amp;P of &amp;N</oddFooter>
  </headerFooter>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DESE-231-42740</_dlc_DocId>
    <_dlc_DocIdUrl xmlns="733efe1c-5bbe-4968-87dc-d400e65c879f">
      <Url>https://sharepoint.doemass.org/ese/webteam/cps/_layouts/DocIdRedir.aspx?ID=DESE-231-42740</Url>
      <Description>DESE-231-42740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B5C3A9AF-50A0-47E0-B0F2-17417AEB871E}"/>
</file>

<file path=customXml/itemProps2.xml><?xml version="1.0" encoding="utf-8"?>
<ds:datastoreItem xmlns:ds="http://schemas.openxmlformats.org/officeDocument/2006/customXml" ds:itemID="{A4EB99DE-017A-4CA8-BE1D-4C5A6D23C9C2}"/>
</file>

<file path=customXml/itemProps3.xml><?xml version="1.0" encoding="utf-8"?>
<ds:datastoreItem xmlns:ds="http://schemas.openxmlformats.org/officeDocument/2006/customXml" ds:itemID="{5B76E971-C1E2-42A8-8E01-E4C6988C4AEF}"/>
</file>

<file path=customXml/itemProps4.xml><?xml version="1.0" encoding="utf-8"?>
<ds:datastoreItem xmlns:ds="http://schemas.openxmlformats.org/officeDocument/2006/customXml" ds:itemID="{39CFDA54-50DA-4376-B0F5-DB24AB9EF8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34</vt:i4>
      </vt:variant>
    </vt:vector>
  </HeadingPairs>
  <TitlesOfParts>
    <vt:vector size="68" baseType="lpstr">
      <vt:lpstr>HOME</vt:lpstr>
      <vt:lpstr>Indirect Cost Calculator</vt:lpstr>
      <vt:lpstr>ABE Class Plan</vt:lpstr>
      <vt:lpstr>DROP-DOWNS</vt:lpstr>
      <vt:lpstr>ESOL Class Plan</vt:lpstr>
      <vt:lpstr>CALC Budget Narrative</vt:lpstr>
      <vt:lpstr>CALC SUM</vt:lpstr>
      <vt:lpstr>CALC Match Narrative</vt:lpstr>
      <vt:lpstr>CALC Match SUM</vt:lpstr>
      <vt:lpstr>Subcontract Budget Narrative 1</vt:lpstr>
      <vt:lpstr>Subcontract Match Narrative 1</vt:lpstr>
      <vt:lpstr>Subcontract Budget Narrative 2</vt:lpstr>
      <vt:lpstr>Subcontract Match Narrative 2</vt:lpstr>
      <vt:lpstr>Subcontract Budget Narrative 3</vt:lpstr>
      <vt:lpstr>Subcontract Match Narrative 3</vt:lpstr>
      <vt:lpstr>Subcontract Budget Narrative 4</vt:lpstr>
      <vt:lpstr>Subcontract Match Narrative 4</vt:lpstr>
      <vt:lpstr>IET Class Plan</vt:lpstr>
      <vt:lpstr>IET Budget Narrative</vt:lpstr>
      <vt:lpstr>IET Match Narrative</vt:lpstr>
      <vt:lpstr>IET SUM</vt:lpstr>
      <vt:lpstr>IET 2 Class Plan</vt:lpstr>
      <vt:lpstr>IET 2 Budget Narrative</vt:lpstr>
      <vt:lpstr>IET 2 Match Narrative </vt:lpstr>
      <vt:lpstr>IET 2 SUM</vt:lpstr>
      <vt:lpstr>IELCE Class Plan</vt:lpstr>
      <vt:lpstr>IELCE Budget Narrative</vt:lpstr>
      <vt:lpstr>IELCE Match Narrative</vt:lpstr>
      <vt:lpstr>IELCE SUM</vt:lpstr>
      <vt:lpstr>IELCE 2 Class Plan </vt:lpstr>
      <vt:lpstr>IECLE 2 Budget Narrative</vt:lpstr>
      <vt:lpstr>IELCE 2 Match Narrative </vt:lpstr>
      <vt:lpstr>IELCE 2 SUM </vt:lpstr>
      <vt:lpstr>CSUM</vt:lpstr>
      <vt:lpstr>ABE_2</vt:lpstr>
      <vt:lpstr>ABE_CLASS_PLAN</vt:lpstr>
      <vt:lpstr>apples</vt:lpstr>
      <vt:lpstr>CORE_ABE</vt:lpstr>
      <vt:lpstr>CORE_ABE_DROP_DOWN_LIST</vt:lpstr>
      <vt:lpstr>Core_ESOL</vt:lpstr>
      <vt:lpstr>ESOL</vt:lpstr>
      <vt:lpstr>ESOL_2</vt:lpstr>
      <vt:lpstr>ESOL2</vt:lpstr>
      <vt:lpstr>fruits</vt:lpstr>
      <vt:lpstr>fruity</vt:lpstr>
      <vt:lpstr>IELCE</vt:lpstr>
      <vt:lpstr>IET</vt:lpstr>
      <vt:lpstr>IET_2</vt:lpstr>
      <vt:lpstr>Months</vt:lpstr>
      <vt:lpstr>'Subcontract Budget Narrative 2'!Print_Area</vt:lpstr>
      <vt:lpstr>'Subcontract Budget Narrative 3'!Print_Area</vt:lpstr>
      <vt:lpstr>'Subcontract Budget Narrative 4'!Print_Area</vt:lpstr>
      <vt:lpstr>'Subcontract Match Narrative 2'!Print_Area</vt:lpstr>
      <vt:lpstr>'Subcontract Match Narrative 3'!Print_Area</vt:lpstr>
      <vt:lpstr>'Subcontract Match Narrative 4'!Print_Area</vt:lpstr>
      <vt:lpstr>'ABE Class Plan'!Print_Titles</vt:lpstr>
      <vt:lpstr>'CALC Match SUM'!Print_Titles</vt:lpstr>
      <vt:lpstr>'CALC SUM'!Print_Titles</vt:lpstr>
      <vt:lpstr>'ESOL Class Plan'!Print_Titles</vt:lpstr>
      <vt:lpstr>'IELCE 2 SUM '!Print_Titles</vt:lpstr>
      <vt:lpstr>'IELCE SUM'!Print_Titles</vt:lpstr>
      <vt:lpstr>'IET 2 Class Plan'!Print_Titles</vt:lpstr>
      <vt:lpstr>'IET 2 SUM'!Print_Titles</vt:lpstr>
      <vt:lpstr>'IET Class Plan'!Print_Titles</vt:lpstr>
      <vt:lpstr>'IET SUM'!Print_Titles</vt:lpstr>
      <vt:lpstr>Select_Core</vt:lpstr>
      <vt:lpstr>veggies</vt:lpstr>
      <vt:lpstr>WTF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FY2019 Fund Code ABE Competitive Adult Education Services Part II</dc:title>
  <dc:subject>FY19 RFP Class plan, budget workbook</dc:subject>
  <dc:creator>ESE</dc:creator>
  <cp:keywords>class plan, budget workbook, match narrative, IET budget, Outstationing budget, combined summary</cp:keywords>
  <dc:description>32 Excel worksheets. Start includes overview. Definitions. Worksheet instructions. ABE and ESOL class plan, Budget narrative and summary, match narrative and summary, IET budget and match, outstationing budget. Each budget has one Excel worksheet for each budget line item.</dc:description>
  <cp:lastModifiedBy>Domigan, Lorraine (ESE)</cp:lastModifiedBy>
  <cp:lastPrinted>2018-06-01T19:37:56Z</cp:lastPrinted>
  <dcterms:created xsi:type="dcterms:W3CDTF">2015-09-27T21:20:20Z</dcterms:created>
  <dcterms:modified xsi:type="dcterms:W3CDTF">2018-06-18T16:07:12Z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20 2017</vt:lpwstr>
  </property>
  <property fmtid="{D5CDD505-2E9C-101B-9397-08002B2CF9AE}" pid="3" name="_dlc_DocIdItemGuid">
    <vt:lpwstr>0c562c0e-40af-4db1-b1f8-cf19f2c4210a</vt:lpwstr>
  </property>
  <property fmtid="{D5CDD505-2E9C-101B-9397-08002B2CF9AE}" pid="4" name="ContentTypeId">
    <vt:lpwstr>0x010100524261BFE874874F899C38CF9C771BFF</vt:lpwstr>
  </property>
</Properties>
</file>