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250" windowHeight="12300"/>
  </bookViews>
  <sheets>
    <sheet name="Math and ELA" sheetId="4" r:id="rId1"/>
  </sheets>
  <definedNames>
    <definedName name="_xlnm.Print_Area" localSheetId="0">'Math and ELA'!$A$1:$G$142</definedName>
  </definedNames>
  <calcPr calcId="125725"/>
</workbook>
</file>

<file path=xl/calcChain.xml><?xml version="1.0" encoding="utf-8"?>
<calcChain xmlns="http://schemas.openxmlformats.org/spreadsheetml/2006/main">
  <c r="G71" i="4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E77" l="1"/>
  <c r="E78"/>
  <c r="E79"/>
  <c r="E80"/>
  <c r="E81"/>
  <c r="E82"/>
  <c r="E83"/>
  <c r="E84"/>
  <c r="E85"/>
  <c r="E86"/>
  <c r="E87"/>
  <c r="E88"/>
  <c r="E89"/>
  <c r="E90"/>
  <c r="E91"/>
  <c r="E92"/>
  <c r="E93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76"/>
  <c r="G77"/>
  <c r="G78"/>
  <c r="G79"/>
  <c r="G80"/>
  <c r="G81"/>
  <c r="G82"/>
  <c r="G83"/>
  <c r="G84"/>
  <c r="G85"/>
  <c r="G86"/>
  <c r="G87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76"/>
</calcChain>
</file>

<file path=xl/sharedStrings.xml><?xml version="1.0" encoding="utf-8"?>
<sst xmlns="http://schemas.openxmlformats.org/spreadsheetml/2006/main" count="153" uniqueCount="15">
  <si>
    <t>Advanced</t>
  </si>
  <si>
    <t>Proficient</t>
  </si>
  <si>
    <t>Needs Improvement</t>
  </si>
  <si>
    <t>Failing</t>
  </si>
  <si>
    <t>Not Available</t>
  </si>
  <si>
    <t>Did not take any development coursework in 1st Term</t>
  </si>
  <si>
    <t>#</t>
  </si>
  <si>
    <t>%</t>
  </si>
  <si>
    <t>Took at least one development coursework in 1st Term</t>
  </si>
  <si>
    <t>Year of high school graduation</t>
  </si>
  <si>
    <t>Postsecondary education enrollment in the immediate Fall after high school graduation</t>
  </si>
  <si>
    <t>Total</t>
  </si>
  <si>
    <t>What are the college remediation rates for students who scored proficient or higher on MCAS?</t>
  </si>
  <si>
    <r>
      <t xml:space="preserve">Grade 10 </t>
    </r>
    <r>
      <rPr>
        <b/>
        <u/>
        <sz val="11"/>
        <color theme="1"/>
        <rFont val="Calibri"/>
        <family val="2"/>
        <scheme val="minor"/>
      </rPr>
      <t>Math</t>
    </r>
    <r>
      <rPr>
        <b/>
        <sz val="11"/>
        <color theme="1"/>
        <rFont val="Calibri"/>
        <family val="2"/>
        <scheme val="minor"/>
      </rPr>
      <t xml:space="preserve"> MCAS achievement results</t>
    </r>
  </si>
  <si>
    <r>
      <t xml:space="preserve">Grade 10 </t>
    </r>
    <r>
      <rPr>
        <b/>
        <u/>
        <sz val="11"/>
        <color theme="1"/>
        <rFont val="Calibri"/>
        <family val="2"/>
        <scheme val="minor"/>
      </rPr>
      <t>ELA</t>
    </r>
    <r>
      <rPr>
        <b/>
        <sz val="11"/>
        <color theme="1"/>
        <rFont val="Calibri"/>
        <family val="2"/>
        <scheme val="minor"/>
      </rPr>
      <t xml:space="preserve"> MCAS achievement results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</si>
</sst>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0" fillId="3" borderId="0" xfId="0" applyFill="1" applyAlignment="1">
      <alignment wrapText="1"/>
    </xf>
    <xf numFmtId="9" fontId="0" fillId="3" borderId="0" xfId="1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1" applyFont="1" applyAlignment="1">
      <alignment vertical="center" wrapText="1"/>
    </xf>
    <xf numFmtId="9" fontId="0" fillId="0" borderId="0" xfId="1" applyFont="1" applyAlignment="1">
      <alignment vertical="center"/>
    </xf>
    <xf numFmtId="0" fontId="0" fillId="3" borderId="0" xfId="0" applyFill="1" applyAlignment="1">
      <alignment vertical="center" wrapText="1"/>
    </xf>
    <xf numFmtId="9" fontId="0" fillId="3" borderId="0" xfId="1" applyFont="1" applyFill="1" applyAlignment="1">
      <alignment vertical="center" wrapText="1"/>
    </xf>
    <xf numFmtId="9" fontId="0" fillId="3" borderId="0" xfId="1" applyFont="1" applyFill="1" applyAlignment="1">
      <alignment vertical="center"/>
    </xf>
    <xf numFmtId="3" fontId="0" fillId="0" borderId="0" xfId="0" applyNumberFormat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3" borderId="0" xfId="0" applyNumberFormat="1" applyFill="1" applyAlignment="1">
      <alignment wrapText="1"/>
    </xf>
    <xf numFmtId="0" fontId="0" fillId="0" borderId="0" xfId="0" applyBorder="1" applyAlignment="1">
      <alignment vertical="center" wrapText="1"/>
    </xf>
    <xf numFmtId="0" fontId="0" fillId="3" borderId="0" xfId="0" applyFill="1" applyAlignment="1">
      <alignment horizontal="center" wrapText="1"/>
    </xf>
    <xf numFmtId="3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76200</xdr:colOff>
      <xdr:row>87</xdr:row>
      <xdr:rowOff>133350</xdr:rowOff>
    </xdr:to>
    <xdr:pic>
      <xdr:nvPicPr>
        <xdr:cNvPr id="2107" name="Picture 59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800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76200</xdr:colOff>
      <xdr:row>94</xdr:row>
      <xdr:rowOff>133350</xdr:rowOff>
    </xdr:to>
    <xdr:pic>
      <xdr:nvPicPr>
        <xdr:cNvPr id="2128" name="Picture 80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1049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76200</xdr:colOff>
      <xdr:row>100</xdr:row>
      <xdr:rowOff>133350</xdr:rowOff>
    </xdr:to>
    <xdr:pic>
      <xdr:nvPicPr>
        <xdr:cNvPr id="2149" name="Picture 101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4097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133350</xdr:rowOff>
    </xdr:to>
    <xdr:pic>
      <xdr:nvPicPr>
        <xdr:cNvPr id="2165" name="Picture 117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562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133350</xdr:rowOff>
    </xdr:to>
    <xdr:pic>
      <xdr:nvPicPr>
        <xdr:cNvPr id="2168" name="Picture 120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61925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133350</xdr:rowOff>
    </xdr:to>
    <xdr:pic>
      <xdr:nvPicPr>
        <xdr:cNvPr id="2174" name="Picture 126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7145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133350</xdr:rowOff>
    </xdr:to>
    <xdr:pic>
      <xdr:nvPicPr>
        <xdr:cNvPr id="2177" name="Picture 129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7526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133350</xdr:rowOff>
    </xdr:to>
    <xdr:pic>
      <xdr:nvPicPr>
        <xdr:cNvPr id="2180" name="Picture 132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7907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133350</xdr:rowOff>
    </xdr:to>
    <xdr:pic>
      <xdr:nvPicPr>
        <xdr:cNvPr id="2183" name="Picture 135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84785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76200</xdr:colOff>
      <xdr:row>110</xdr:row>
      <xdr:rowOff>133350</xdr:rowOff>
    </xdr:to>
    <xdr:pic>
      <xdr:nvPicPr>
        <xdr:cNvPr id="2186" name="Picture 138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8669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76200</xdr:colOff>
      <xdr:row>118</xdr:row>
      <xdr:rowOff>133350</xdr:rowOff>
    </xdr:to>
    <xdr:pic>
      <xdr:nvPicPr>
        <xdr:cNvPr id="2211" name="Picture 163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24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118</xdr:row>
      <xdr:rowOff>133350</xdr:rowOff>
    </xdr:to>
    <xdr:pic>
      <xdr:nvPicPr>
        <xdr:cNvPr id="2212" name="Picture 164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324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76200</xdr:colOff>
      <xdr:row>118</xdr:row>
      <xdr:rowOff>133350</xdr:rowOff>
    </xdr:to>
    <xdr:pic>
      <xdr:nvPicPr>
        <xdr:cNvPr id="2213" name="Picture 165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24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76200</xdr:colOff>
      <xdr:row>136</xdr:row>
      <xdr:rowOff>133350</xdr:rowOff>
    </xdr:to>
    <xdr:pic>
      <xdr:nvPicPr>
        <xdr:cNvPr id="2292" name="Picture 244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4671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76200</xdr:colOff>
      <xdr:row>142</xdr:row>
      <xdr:rowOff>133350</xdr:rowOff>
    </xdr:to>
    <xdr:pic>
      <xdr:nvPicPr>
        <xdr:cNvPr id="2312" name="Picture 264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719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76200</xdr:colOff>
      <xdr:row>142</xdr:row>
      <xdr:rowOff>133350</xdr:rowOff>
    </xdr:to>
    <xdr:pic>
      <xdr:nvPicPr>
        <xdr:cNvPr id="2313" name="Picture 265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77190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133350</xdr:rowOff>
    </xdr:to>
    <xdr:pic>
      <xdr:nvPicPr>
        <xdr:cNvPr id="286" name="Picture 5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73</xdr:row>
      <xdr:rowOff>133350</xdr:rowOff>
    </xdr:to>
    <xdr:pic>
      <xdr:nvPicPr>
        <xdr:cNvPr id="287" name="Picture 8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76200</xdr:colOff>
      <xdr:row>73</xdr:row>
      <xdr:rowOff>133350</xdr:rowOff>
    </xdr:to>
    <xdr:pic>
      <xdr:nvPicPr>
        <xdr:cNvPr id="288" name="Picture 9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133350</xdr:rowOff>
    </xdr:to>
    <xdr:pic>
      <xdr:nvPicPr>
        <xdr:cNvPr id="289" name="Picture 12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133350</xdr:rowOff>
    </xdr:to>
    <xdr:pic>
      <xdr:nvPicPr>
        <xdr:cNvPr id="290" name="Picture 13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76200</xdr:colOff>
      <xdr:row>59</xdr:row>
      <xdr:rowOff>133350</xdr:rowOff>
    </xdr:to>
    <xdr:pic>
      <xdr:nvPicPr>
        <xdr:cNvPr id="24" name="Picture 209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06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76200</xdr:colOff>
      <xdr:row>65</xdr:row>
      <xdr:rowOff>133350</xdr:rowOff>
    </xdr:to>
    <xdr:pic>
      <xdr:nvPicPr>
        <xdr:cNvPr id="25" name="Picture 230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49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76200</xdr:colOff>
      <xdr:row>71</xdr:row>
      <xdr:rowOff>133350</xdr:rowOff>
    </xdr:to>
    <xdr:pic>
      <xdr:nvPicPr>
        <xdr:cNvPr id="26" name="Picture 251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92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76200</xdr:colOff>
      <xdr:row>71</xdr:row>
      <xdr:rowOff>133350</xdr:rowOff>
    </xdr:to>
    <xdr:pic>
      <xdr:nvPicPr>
        <xdr:cNvPr id="27" name="Picture 272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92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133350</xdr:rowOff>
    </xdr:to>
    <xdr:pic>
      <xdr:nvPicPr>
        <xdr:cNvPr id="28" name="Picture 5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16154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133350</xdr:rowOff>
    </xdr:to>
    <xdr:pic>
      <xdr:nvPicPr>
        <xdr:cNvPr id="29" name="Picture 8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50" y="16154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133350</xdr:rowOff>
    </xdr:to>
    <xdr:pic>
      <xdr:nvPicPr>
        <xdr:cNvPr id="30" name="Picture 9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50" y="16154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133350</xdr:rowOff>
    </xdr:to>
    <xdr:pic>
      <xdr:nvPicPr>
        <xdr:cNvPr id="31" name="Picture 12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16154400"/>
          <a:ext cx="76200" cy="1333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133350</xdr:rowOff>
    </xdr:to>
    <xdr:pic>
      <xdr:nvPicPr>
        <xdr:cNvPr id="32" name="Picture 13" descr="https://gateway.edu.state.ma.us/EdwinAnalytics/skins/corporate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16154400"/>
          <a:ext cx="76200" cy="133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Layout" zoomScaleNormal="100" workbookViewId="0"/>
  </sheetViews>
  <sheetFormatPr defaultRowHeight="15"/>
  <cols>
    <col min="1" max="1" width="10.42578125" customWidth="1"/>
    <col min="2" max="2" width="31.5703125" customWidth="1"/>
    <col min="3" max="3" width="21" customWidth="1"/>
    <col min="5" max="5" width="11.5703125" bestFit="1" customWidth="1"/>
    <col min="7" max="7" width="11.5703125" bestFit="1" customWidth="1"/>
  </cols>
  <sheetData>
    <row r="1" spans="1:7" ht="101.25">
      <c r="B1" s="21" t="s">
        <v>12</v>
      </c>
      <c r="C1" s="21"/>
    </row>
    <row r="3" spans="1:7">
      <c r="A3" s="20"/>
      <c r="B3" s="20"/>
      <c r="C3" s="1"/>
      <c r="D3" s="1"/>
      <c r="E3" s="1"/>
      <c r="F3" s="1"/>
      <c r="G3" s="1"/>
    </row>
    <row r="4" spans="1:7" ht="75">
      <c r="A4" s="23" t="s">
        <v>9</v>
      </c>
      <c r="B4" s="22" t="s">
        <v>13</v>
      </c>
      <c r="C4" s="19" t="s">
        <v>10</v>
      </c>
      <c r="D4" s="24" t="s">
        <v>5</v>
      </c>
      <c r="E4" s="24"/>
      <c r="F4" s="25" t="s">
        <v>8</v>
      </c>
      <c r="G4" s="25"/>
    </row>
    <row r="5" spans="1:7">
      <c r="A5" s="5"/>
      <c r="B5" s="17"/>
      <c r="C5" s="18" t="s">
        <v>11</v>
      </c>
      <c r="D5" s="18" t="s">
        <v>6</v>
      </c>
      <c r="E5" s="18" t="s">
        <v>7</v>
      </c>
      <c r="F5" s="18" t="s">
        <v>6</v>
      </c>
      <c r="G5" s="18" t="s">
        <v>7</v>
      </c>
    </row>
    <row r="6" spans="1:7" s="6" customFormat="1">
      <c r="A6" s="5">
        <v>2003</v>
      </c>
      <c r="B6" s="5" t="s">
        <v>0</v>
      </c>
      <c r="C6" s="5">
        <v>22</v>
      </c>
      <c r="D6" s="5">
        <v>20</v>
      </c>
      <c r="E6" s="7">
        <f>D6/C6</f>
        <v>0.90909090909090906</v>
      </c>
      <c r="F6" s="12">
        <v>2</v>
      </c>
      <c r="G6" s="8">
        <f>F6/C6</f>
        <v>9.0909090909090912E-2</v>
      </c>
    </row>
    <row r="7" spans="1:7" s="6" customFormat="1">
      <c r="B7" s="5" t="s">
        <v>1</v>
      </c>
      <c r="C7" s="12">
        <v>29</v>
      </c>
      <c r="D7" s="12">
        <v>22</v>
      </c>
      <c r="E7" s="7">
        <f t="shared" ref="E7:E70" si="0">D7/C7</f>
        <v>0.75862068965517238</v>
      </c>
      <c r="F7" s="12">
        <v>7</v>
      </c>
      <c r="G7" s="8">
        <f t="shared" ref="G7:G70" si="1">F7/C7</f>
        <v>0.2413793103448276</v>
      </c>
    </row>
    <row r="8" spans="1:7" s="6" customFormat="1">
      <c r="B8" s="5" t="s">
        <v>2</v>
      </c>
      <c r="C8" s="12">
        <v>58</v>
      </c>
      <c r="D8" s="12">
        <v>30</v>
      </c>
      <c r="E8" s="7">
        <f t="shared" si="0"/>
        <v>0.51724137931034486</v>
      </c>
      <c r="F8" s="12">
        <v>28</v>
      </c>
      <c r="G8" s="8">
        <f t="shared" si="1"/>
        <v>0.48275862068965519</v>
      </c>
    </row>
    <row r="9" spans="1:7" s="6" customFormat="1" ht="15" customHeight="1">
      <c r="B9" s="5" t="s">
        <v>3</v>
      </c>
      <c r="C9" s="12">
        <v>60</v>
      </c>
      <c r="D9" s="12">
        <v>16</v>
      </c>
      <c r="E9" s="7">
        <f t="shared" si="0"/>
        <v>0.26666666666666666</v>
      </c>
      <c r="F9" s="12">
        <v>44</v>
      </c>
      <c r="G9" s="8">
        <f t="shared" si="1"/>
        <v>0.73333333333333328</v>
      </c>
    </row>
    <row r="10" spans="1:7" s="6" customFormat="1">
      <c r="B10" s="5" t="s">
        <v>4</v>
      </c>
      <c r="C10" s="12">
        <v>16473</v>
      </c>
      <c r="D10" s="12">
        <v>11784</v>
      </c>
      <c r="E10" s="7">
        <f t="shared" si="0"/>
        <v>0.71535239482790025</v>
      </c>
      <c r="F10" s="12">
        <v>4689</v>
      </c>
      <c r="G10" s="8">
        <f t="shared" si="1"/>
        <v>0.2846476051720998</v>
      </c>
    </row>
    <row r="11" spans="1:7" s="6" customFormat="1" ht="17.25" customHeight="1">
      <c r="B11" s="9" t="s">
        <v>11</v>
      </c>
      <c r="C11" s="13">
        <v>16642</v>
      </c>
      <c r="D11" s="13">
        <v>11872</v>
      </c>
      <c r="E11" s="10">
        <f t="shared" si="0"/>
        <v>0.7133757961783439</v>
      </c>
      <c r="F11" s="13">
        <v>4770</v>
      </c>
      <c r="G11" s="11">
        <f t="shared" si="1"/>
        <v>0.28662420382165604</v>
      </c>
    </row>
    <row r="12" spans="1:7" s="6" customFormat="1">
      <c r="A12" s="5">
        <v>2004</v>
      </c>
      <c r="B12" s="5" t="s">
        <v>0</v>
      </c>
      <c r="C12" s="12">
        <v>2719</v>
      </c>
      <c r="D12" s="12">
        <v>2647</v>
      </c>
      <c r="E12" s="7">
        <f t="shared" si="0"/>
        <v>0.97351967635159986</v>
      </c>
      <c r="F12" s="12">
        <v>72</v>
      </c>
      <c r="G12" s="8">
        <f t="shared" si="1"/>
        <v>2.6480323648400146E-2</v>
      </c>
    </row>
    <row r="13" spans="1:7" s="6" customFormat="1">
      <c r="B13" s="5" t="s">
        <v>1</v>
      </c>
      <c r="C13" s="12">
        <v>5073</v>
      </c>
      <c r="D13" s="12">
        <v>4352</v>
      </c>
      <c r="E13" s="7">
        <f t="shared" si="0"/>
        <v>0.85787502464025234</v>
      </c>
      <c r="F13" s="12">
        <v>721</v>
      </c>
      <c r="G13" s="8">
        <f t="shared" si="1"/>
        <v>0.14212497535974769</v>
      </c>
    </row>
    <row r="14" spans="1:7" s="6" customFormat="1">
      <c r="B14" s="5" t="s">
        <v>2</v>
      </c>
      <c r="C14" s="12">
        <v>5972</v>
      </c>
      <c r="D14" s="12">
        <v>3703</v>
      </c>
      <c r="E14" s="7">
        <f t="shared" si="0"/>
        <v>0.620060281312793</v>
      </c>
      <c r="F14" s="12">
        <v>2269</v>
      </c>
      <c r="G14" s="8">
        <f t="shared" si="1"/>
        <v>0.37993971868720694</v>
      </c>
    </row>
    <row r="15" spans="1:7" s="6" customFormat="1" ht="15" customHeight="1">
      <c r="B15" s="5" t="s">
        <v>3</v>
      </c>
      <c r="C15" s="12">
        <v>2308</v>
      </c>
      <c r="D15" s="12">
        <v>879</v>
      </c>
      <c r="E15" s="7">
        <f t="shared" si="0"/>
        <v>0.38084922010398614</v>
      </c>
      <c r="F15" s="12">
        <v>1429</v>
      </c>
      <c r="G15" s="8">
        <f t="shared" si="1"/>
        <v>0.61915077989601386</v>
      </c>
    </row>
    <row r="16" spans="1:7" s="6" customFormat="1">
      <c r="B16" s="5" t="s">
        <v>4</v>
      </c>
      <c r="C16" s="12">
        <v>1024</v>
      </c>
      <c r="D16" s="12">
        <v>669</v>
      </c>
      <c r="E16" s="7">
        <f t="shared" si="0"/>
        <v>0.6533203125</v>
      </c>
      <c r="F16" s="12">
        <v>355</v>
      </c>
      <c r="G16" s="8">
        <f t="shared" si="1"/>
        <v>0.3466796875</v>
      </c>
    </row>
    <row r="17" spans="1:7" s="6" customFormat="1" ht="14.25" customHeight="1">
      <c r="B17" s="9" t="s">
        <v>11</v>
      </c>
      <c r="C17" s="13">
        <v>17096</v>
      </c>
      <c r="D17" s="13">
        <v>12250</v>
      </c>
      <c r="E17" s="10">
        <f t="shared" si="0"/>
        <v>0.71654188114178752</v>
      </c>
      <c r="F17" s="13">
        <v>4846</v>
      </c>
      <c r="G17" s="11">
        <f t="shared" si="1"/>
        <v>0.28345811885821243</v>
      </c>
    </row>
    <row r="18" spans="1:7" s="6" customFormat="1">
      <c r="A18" s="5">
        <v>2005</v>
      </c>
      <c r="B18" s="5" t="s">
        <v>0</v>
      </c>
      <c r="C18" s="12">
        <v>4335</v>
      </c>
      <c r="D18" s="12">
        <v>4193</v>
      </c>
      <c r="E18" s="7">
        <f t="shared" si="0"/>
        <v>0.96724336793540944</v>
      </c>
      <c r="F18" s="12">
        <v>142</v>
      </c>
      <c r="G18" s="8">
        <f t="shared" si="1"/>
        <v>3.2756632064590542E-2</v>
      </c>
    </row>
    <row r="19" spans="1:7" s="6" customFormat="1">
      <c r="B19" s="5" t="s">
        <v>1</v>
      </c>
      <c r="C19" s="12">
        <v>6255</v>
      </c>
      <c r="D19" s="12">
        <v>5157</v>
      </c>
      <c r="E19" s="7">
        <f t="shared" si="0"/>
        <v>0.82446043165467631</v>
      </c>
      <c r="F19" s="12">
        <v>1098</v>
      </c>
      <c r="G19" s="8">
        <f t="shared" si="1"/>
        <v>0.17553956834532375</v>
      </c>
    </row>
    <row r="20" spans="1:7" s="6" customFormat="1">
      <c r="B20" s="5" t="s">
        <v>2</v>
      </c>
      <c r="C20" s="12">
        <v>5588</v>
      </c>
      <c r="D20" s="12">
        <v>3181</v>
      </c>
      <c r="E20" s="7">
        <f t="shared" si="0"/>
        <v>0.56925554760200425</v>
      </c>
      <c r="F20" s="12">
        <v>2407</v>
      </c>
      <c r="G20" s="8">
        <f t="shared" si="1"/>
        <v>0.43074445239799569</v>
      </c>
    </row>
    <row r="21" spans="1:7" s="6" customFormat="1" ht="15" customHeight="1">
      <c r="B21" s="5" t="s">
        <v>3</v>
      </c>
      <c r="C21" s="12">
        <v>1823</v>
      </c>
      <c r="D21" s="12">
        <v>667</v>
      </c>
      <c r="E21" s="7">
        <f t="shared" si="0"/>
        <v>0.36588041689522766</v>
      </c>
      <c r="F21" s="12">
        <v>1156</v>
      </c>
      <c r="G21" s="8">
        <f t="shared" si="1"/>
        <v>0.63411958310477234</v>
      </c>
    </row>
    <row r="22" spans="1:7" s="6" customFormat="1">
      <c r="B22" s="5" t="s">
        <v>4</v>
      </c>
      <c r="C22" s="12">
        <v>627</v>
      </c>
      <c r="D22" s="12">
        <v>432</v>
      </c>
      <c r="E22" s="7">
        <f t="shared" si="0"/>
        <v>0.68899521531100483</v>
      </c>
      <c r="F22" s="12">
        <v>195</v>
      </c>
      <c r="G22" s="8">
        <f t="shared" si="1"/>
        <v>0.31100478468899523</v>
      </c>
    </row>
    <row r="23" spans="1:7" s="6" customFormat="1" ht="16.5" customHeight="1">
      <c r="B23" s="9" t="s">
        <v>11</v>
      </c>
      <c r="C23" s="13">
        <v>18628</v>
      </c>
      <c r="D23" s="13">
        <v>13630</v>
      </c>
      <c r="E23" s="10">
        <f t="shared" si="0"/>
        <v>0.73169422374919479</v>
      </c>
      <c r="F23" s="13">
        <v>4998</v>
      </c>
      <c r="G23" s="11">
        <f t="shared" si="1"/>
        <v>0.26830577625080526</v>
      </c>
    </row>
    <row r="24" spans="1:7" s="6" customFormat="1">
      <c r="A24" s="5">
        <v>2006</v>
      </c>
      <c r="B24" s="5" t="s">
        <v>0</v>
      </c>
      <c r="C24" s="12">
        <v>5622</v>
      </c>
      <c r="D24" s="12">
        <v>5437</v>
      </c>
      <c r="E24" s="7">
        <f t="shared" si="0"/>
        <v>0.96709356101031663</v>
      </c>
      <c r="F24" s="12">
        <v>185</v>
      </c>
      <c r="G24" s="8">
        <f t="shared" si="1"/>
        <v>3.2906438989683387E-2</v>
      </c>
    </row>
    <row r="25" spans="1:7" s="6" customFormat="1">
      <c r="B25" s="5" t="s">
        <v>1</v>
      </c>
      <c r="C25" s="12">
        <v>6652</v>
      </c>
      <c r="D25" s="12">
        <v>5209</v>
      </c>
      <c r="E25" s="7">
        <f t="shared" si="0"/>
        <v>0.78307276007215876</v>
      </c>
      <c r="F25" s="12">
        <v>1443</v>
      </c>
      <c r="G25" s="8">
        <f t="shared" si="1"/>
        <v>0.21692723992784124</v>
      </c>
    </row>
    <row r="26" spans="1:7" s="6" customFormat="1">
      <c r="B26" s="5" t="s">
        <v>2</v>
      </c>
      <c r="C26" s="12">
        <v>5329</v>
      </c>
      <c r="D26" s="12">
        <v>2716</v>
      </c>
      <c r="E26" s="7">
        <f t="shared" si="0"/>
        <v>0.50966410208294244</v>
      </c>
      <c r="F26" s="12">
        <v>2613</v>
      </c>
      <c r="G26" s="8">
        <f t="shared" si="1"/>
        <v>0.49033589791705762</v>
      </c>
    </row>
    <row r="27" spans="1:7" s="6" customFormat="1" ht="15" customHeight="1">
      <c r="B27" s="5" t="s">
        <v>3</v>
      </c>
      <c r="C27" s="12">
        <v>1196</v>
      </c>
      <c r="D27" s="12">
        <v>441</v>
      </c>
      <c r="E27" s="7">
        <f t="shared" si="0"/>
        <v>0.36872909698996653</v>
      </c>
      <c r="F27" s="12">
        <v>755</v>
      </c>
      <c r="G27" s="8">
        <f t="shared" si="1"/>
        <v>0.63127090301003341</v>
      </c>
    </row>
    <row r="28" spans="1:7" s="6" customFormat="1">
      <c r="B28" s="5" t="s">
        <v>4</v>
      </c>
      <c r="C28" s="12">
        <v>775</v>
      </c>
      <c r="D28" s="12">
        <v>576</v>
      </c>
      <c r="E28" s="7">
        <f t="shared" si="0"/>
        <v>0.74322580645161296</v>
      </c>
      <c r="F28" s="12">
        <v>199</v>
      </c>
      <c r="G28" s="8">
        <f t="shared" si="1"/>
        <v>0.2567741935483871</v>
      </c>
    </row>
    <row r="29" spans="1:7" s="6" customFormat="1" ht="18" customHeight="1">
      <c r="B29" s="9" t="s">
        <v>11</v>
      </c>
      <c r="C29" s="13">
        <v>19574</v>
      </c>
      <c r="D29" s="13">
        <v>14379</v>
      </c>
      <c r="E29" s="10">
        <f t="shared" si="0"/>
        <v>0.73459691427403695</v>
      </c>
      <c r="F29" s="13">
        <v>5195</v>
      </c>
      <c r="G29" s="11">
        <f t="shared" si="1"/>
        <v>0.26540308572596299</v>
      </c>
    </row>
    <row r="30" spans="1:7" s="6" customFormat="1">
      <c r="A30" s="5">
        <v>2007</v>
      </c>
      <c r="B30" s="5" t="s">
        <v>0</v>
      </c>
      <c r="C30" s="12">
        <v>7392</v>
      </c>
      <c r="D30" s="12">
        <v>6959</v>
      </c>
      <c r="E30" s="7">
        <f t="shared" si="0"/>
        <v>0.94142316017316019</v>
      </c>
      <c r="F30" s="12">
        <v>433</v>
      </c>
      <c r="G30" s="8">
        <f t="shared" si="1"/>
        <v>5.8576839826839824E-2</v>
      </c>
    </row>
    <row r="31" spans="1:7" s="6" customFormat="1">
      <c r="B31" s="5" t="s">
        <v>1</v>
      </c>
      <c r="C31" s="12">
        <v>6564</v>
      </c>
      <c r="D31" s="12">
        <v>4784</v>
      </c>
      <c r="E31" s="7">
        <f t="shared" si="0"/>
        <v>0.72882388787324803</v>
      </c>
      <c r="F31" s="12">
        <v>1780</v>
      </c>
      <c r="G31" s="8">
        <f t="shared" si="1"/>
        <v>0.27117611212675197</v>
      </c>
    </row>
    <row r="32" spans="1:7" s="6" customFormat="1">
      <c r="B32" s="5" t="s">
        <v>2</v>
      </c>
      <c r="C32" s="12">
        <v>4705</v>
      </c>
      <c r="D32" s="12">
        <v>2217</v>
      </c>
      <c r="E32" s="7">
        <f t="shared" si="0"/>
        <v>0.47120085015940488</v>
      </c>
      <c r="F32" s="12">
        <v>2488</v>
      </c>
      <c r="G32" s="8">
        <f t="shared" si="1"/>
        <v>0.52879914984059506</v>
      </c>
    </row>
    <row r="33" spans="1:7" s="6" customFormat="1" ht="15" customHeight="1">
      <c r="B33" s="5" t="s">
        <v>3</v>
      </c>
      <c r="C33" s="12">
        <v>1390</v>
      </c>
      <c r="D33" s="12">
        <v>497</v>
      </c>
      <c r="E33" s="7">
        <f t="shared" si="0"/>
        <v>0.35755395683453239</v>
      </c>
      <c r="F33" s="12">
        <v>893</v>
      </c>
      <c r="G33" s="8">
        <f t="shared" si="1"/>
        <v>0.64244604316546761</v>
      </c>
    </row>
    <row r="34" spans="1:7" s="6" customFormat="1">
      <c r="B34" s="5" t="s">
        <v>4</v>
      </c>
      <c r="C34" s="12">
        <v>777</v>
      </c>
      <c r="D34" s="12">
        <v>555</v>
      </c>
      <c r="E34" s="7">
        <f t="shared" si="0"/>
        <v>0.7142857142857143</v>
      </c>
      <c r="F34" s="12">
        <v>222</v>
      </c>
      <c r="G34" s="8">
        <f t="shared" si="1"/>
        <v>0.2857142857142857</v>
      </c>
    </row>
    <row r="35" spans="1:7" s="6" customFormat="1" ht="21" customHeight="1">
      <c r="B35" s="9" t="s">
        <v>11</v>
      </c>
      <c r="C35" s="13">
        <v>20828</v>
      </c>
      <c r="D35" s="13">
        <v>15012</v>
      </c>
      <c r="E35" s="10">
        <f t="shared" si="0"/>
        <v>0.72076051469176106</v>
      </c>
      <c r="F35" s="13">
        <v>5816</v>
      </c>
      <c r="G35" s="11">
        <f t="shared" si="1"/>
        <v>0.27923948530823889</v>
      </c>
    </row>
    <row r="36" spans="1:7" s="6" customFormat="1">
      <c r="A36" s="5">
        <v>2008</v>
      </c>
      <c r="B36" s="5" t="s">
        <v>0</v>
      </c>
      <c r="C36" s="12">
        <v>8076</v>
      </c>
      <c r="D36" s="12">
        <v>7486</v>
      </c>
      <c r="E36" s="7">
        <f t="shared" si="0"/>
        <v>0.92694403169886086</v>
      </c>
      <c r="F36" s="12">
        <v>590</v>
      </c>
      <c r="G36" s="8">
        <f t="shared" si="1"/>
        <v>7.3055968301139182E-2</v>
      </c>
    </row>
    <row r="37" spans="1:7" s="6" customFormat="1">
      <c r="B37" s="5" t="s">
        <v>1</v>
      </c>
      <c r="C37" s="12">
        <v>6440</v>
      </c>
      <c r="D37" s="12">
        <v>4306</v>
      </c>
      <c r="E37" s="7">
        <f t="shared" si="0"/>
        <v>0.66863354037267075</v>
      </c>
      <c r="F37" s="12">
        <v>2134</v>
      </c>
      <c r="G37" s="8">
        <f t="shared" si="1"/>
        <v>0.33136645962732919</v>
      </c>
    </row>
    <row r="38" spans="1:7" s="6" customFormat="1">
      <c r="B38" s="5" t="s">
        <v>2</v>
      </c>
      <c r="C38" s="12">
        <v>4193</v>
      </c>
      <c r="D38" s="12">
        <v>1812</v>
      </c>
      <c r="E38" s="7">
        <f t="shared" si="0"/>
        <v>0.43214881946100642</v>
      </c>
      <c r="F38" s="12">
        <v>2381</v>
      </c>
      <c r="G38" s="8">
        <f t="shared" si="1"/>
        <v>0.56785118053899353</v>
      </c>
    </row>
    <row r="39" spans="1:7" s="6" customFormat="1" ht="15" customHeight="1">
      <c r="B39" s="5" t="s">
        <v>3</v>
      </c>
      <c r="C39" s="12">
        <v>1180</v>
      </c>
      <c r="D39" s="12">
        <v>415</v>
      </c>
      <c r="E39" s="7">
        <f t="shared" si="0"/>
        <v>0.35169491525423729</v>
      </c>
      <c r="F39" s="12">
        <v>765</v>
      </c>
      <c r="G39" s="8">
        <f t="shared" si="1"/>
        <v>0.64830508474576276</v>
      </c>
    </row>
    <row r="40" spans="1:7" s="6" customFormat="1">
      <c r="B40" s="5" t="s">
        <v>4</v>
      </c>
      <c r="C40" s="12">
        <v>760</v>
      </c>
      <c r="D40" s="12">
        <v>520</v>
      </c>
      <c r="E40" s="7">
        <f t="shared" si="0"/>
        <v>0.68421052631578949</v>
      </c>
      <c r="F40" s="12">
        <v>240</v>
      </c>
      <c r="G40" s="8">
        <f t="shared" si="1"/>
        <v>0.31578947368421051</v>
      </c>
    </row>
    <row r="41" spans="1:7" s="6" customFormat="1">
      <c r="B41" s="9" t="s">
        <v>11</v>
      </c>
      <c r="C41" s="13">
        <v>20649</v>
      </c>
      <c r="D41" s="13">
        <v>14539</v>
      </c>
      <c r="E41" s="10">
        <f t="shared" si="0"/>
        <v>0.7041018935541673</v>
      </c>
      <c r="F41" s="13">
        <v>6110</v>
      </c>
      <c r="G41" s="11">
        <f t="shared" si="1"/>
        <v>0.29589810644583275</v>
      </c>
    </row>
    <row r="42" spans="1:7" s="6" customFormat="1">
      <c r="A42" s="5">
        <v>2009</v>
      </c>
      <c r="B42" s="5" t="s">
        <v>0</v>
      </c>
      <c r="C42" s="12">
        <v>9512</v>
      </c>
      <c r="D42" s="12">
        <v>8813</v>
      </c>
      <c r="E42" s="7">
        <f t="shared" si="0"/>
        <v>0.92651387720773759</v>
      </c>
      <c r="F42" s="12">
        <v>699</v>
      </c>
      <c r="G42" s="8">
        <f t="shared" si="1"/>
        <v>7.3486122792262409E-2</v>
      </c>
    </row>
    <row r="43" spans="1:7" s="6" customFormat="1">
      <c r="B43" s="5" t="s">
        <v>1</v>
      </c>
      <c r="C43" s="12">
        <v>7087</v>
      </c>
      <c r="D43" s="12">
        <v>4666</v>
      </c>
      <c r="E43" s="7">
        <f t="shared" si="0"/>
        <v>0.65838859884295187</v>
      </c>
      <c r="F43" s="12">
        <v>2421</v>
      </c>
      <c r="G43" s="8">
        <f t="shared" si="1"/>
        <v>0.34161140115704813</v>
      </c>
    </row>
    <row r="44" spans="1:7" s="6" customFormat="1">
      <c r="B44" s="5" t="s">
        <v>2</v>
      </c>
      <c r="C44" s="12">
        <v>4351</v>
      </c>
      <c r="D44" s="12">
        <v>1761</v>
      </c>
      <c r="E44" s="7">
        <f t="shared" si="0"/>
        <v>0.40473454378303836</v>
      </c>
      <c r="F44" s="12">
        <v>2590</v>
      </c>
      <c r="G44" s="8">
        <f t="shared" si="1"/>
        <v>0.59526545621696159</v>
      </c>
    </row>
    <row r="45" spans="1:7" s="6" customFormat="1" ht="15" customHeight="1">
      <c r="B45" s="5" t="s">
        <v>3</v>
      </c>
      <c r="C45" s="12">
        <v>908</v>
      </c>
      <c r="D45" s="12">
        <v>331</v>
      </c>
      <c r="E45" s="7">
        <f t="shared" si="0"/>
        <v>0.36453744493392071</v>
      </c>
      <c r="F45" s="12">
        <v>577</v>
      </c>
      <c r="G45" s="8">
        <f t="shared" si="1"/>
        <v>0.63546255506607929</v>
      </c>
    </row>
    <row r="46" spans="1:7" s="6" customFormat="1">
      <c r="B46" s="5" t="s">
        <v>4</v>
      </c>
      <c r="C46" s="12">
        <v>761</v>
      </c>
      <c r="D46" s="12">
        <v>544</v>
      </c>
      <c r="E46" s="7">
        <f t="shared" si="0"/>
        <v>0.71484888304862026</v>
      </c>
      <c r="F46" s="12">
        <v>217</v>
      </c>
      <c r="G46" s="8">
        <f t="shared" si="1"/>
        <v>0.28515111695137979</v>
      </c>
    </row>
    <row r="47" spans="1:7" s="6" customFormat="1">
      <c r="B47" s="9" t="s">
        <v>11</v>
      </c>
      <c r="C47" s="13">
        <v>22619</v>
      </c>
      <c r="D47" s="13">
        <v>16115</v>
      </c>
      <c r="E47" s="10">
        <f t="shared" si="0"/>
        <v>0.71245413148238201</v>
      </c>
      <c r="F47" s="13">
        <v>6504</v>
      </c>
      <c r="G47" s="11">
        <f t="shared" si="1"/>
        <v>0.28754586851761793</v>
      </c>
    </row>
    <row r="48" spans="1:7" s="6" customFormat="1">
      <c r="A48" s="5">
        <v>2010</v>
      </c>
      <c r="B48" s="5" t="s">
        <v>0</v>
      </c>
      <c r="C48" s="12">
        <v>9780</v>
      </c>
      <c r="D48" s="12">
        <v>9082</v>
      </c>
      <c r="E48" s="7">
        <f t="shared" si="0"/>
        <v>0.92862985685071575</v>
      </c>
      <c r="F48" s="12">
        <v>698</v>
      </c>
      <c r="G48" s="8">
        <f t="shared" si="1"/>
        <v>7.1370143149284249E-2</v>
      </c>
    </row>
    <row r="49" spans="1:7" s="6" customFormat="1">
      <c r="B49" s="5" t="s">
        <v>1</v>
      </c>
      <c r="C49" s="12">
        <v>7160</v>
      </c>
      <c r="D49" s="12">
        <v>4616</v>
      </c>
      <c r="E49" s="7">
        <f t="shared" si="0"/>
        <v>0.64469273743016764</v>
      </c>
      <c r="F49" s="12">
        <v>2544</v>
      </c>
      <c r="G49" s="8">
        <f t="shared" si="1"/>
        <v>0.35530726256983242</v>
      </c>
    </row>
    <row r="50" spans="1:7" s="6" customFormat="1">
      <c r="B50" s="5" t="s">
        <v>2</v>
      </c>
      <c r="C50" s="12">
        <v>3734</v>
      </c>
      <c r="D50" s="12">
        <v>1456</v>
      </c>
      <c r="E50" s="7">
        <f t="shared" si="0"/>
        <v>0.38993036957686128</v>
      </c>
      <c r="F50" s="12">
        <v>2278</v>
      </c>
      <c r="G50" s="8">
        <f t="shared" si="1"/>
        <v>0.61006963042313878</v>
      </c>
    </row>
    <row r="51" spans="1:7" s="6" customFormat="1" ht="15" customHeight="1">
      <c r="B51" s="5" t="s">
        <v>3</v>
      </c>
      <c r="C51" s="12">
        <v>810</v>
      </c>
      <c r="D51" s="12">
        <v>289</v>
      </c>
      <c r="E51" s="7">
        <f t="shared" si="0"/>
        <v>0.35679012345679012</v>
      </c>
      <c r="F51" s="12">
        <v>521</v>
      </c>
      <c r="G51" s="8">
        <f t="shared" si="1"/>
        <v>0.64320987654320982</v>
      </c>
    </row>
    <row r="52" spans="1:7" s="6" customFormat="1">
      <c r="B52" s="5" t="s">
        <v>4</v>
      </c>
      <c r="C52" s="12">
        <v>677</v>
      </c>
      <c r="D52" s="12">
        <v>480</v>
      </c>
      <c r="E52" s="7">
        <f t="shared" si="0"/>
        <v>0.70901033973412109</v>
      </c>
      <c r="F52" s="12">
        <v>197</v>
      </c>
      <c r="G52" s="8">
        <f t="shared" si="1"/>
        <v>0.29098966026587886</v>
      </c>
    </row>
    <row r="53" spans="1:7" s="6" customFormat="1">
      <c r="B53" s="9" t="s">
        <v>11</v>
      </c>
      <c r="C53" s="13">
        <v>22161</v>
      </c>
      <c r="D53" s="13">
        <v>15923</v>
      </c>
      <c r="E53" s="10">
        <f t="shared" si="0"/>
        <v>0.71851450746807455</v>
      </c>
      <c r="F53" s="13">
        <v>6238</v>
      </c>
      <c r="G53" s="11">
        <f t="shared" si="1"/>
        <v>0.28148549253192545</v>
      </c>
    </row>
    <row r="54" spans="1:7" s="6" customFormat="1">
      <c r="A54" s="5">
        <v>2011</v>
      </c>
      <c r="B54" s="5" t="s">
        <v>0</v>
      </c>
      <c r="C54" s="12">
        <v>10575</v>
      </c>
      <c r="D54" s="12">
        <v>9723</v>
      </c>
      <c r="E54" s="7">
        <f t="shared" si="0"/>
        <v>0.91943262411347515</v>
      </c>
      <c r="F54" s="12">
        <v>852</v>
      </c>
      <c r="G54" s="8">
        <f t="shared" si="1"/>
        <v>8.0567375886524822E-2</v>
      </c>
    </row>
    <row r="55" spans="1:7" s="6" customFormat="1">
      <c r="B55" s="5" t="s">
        <v>1</v>
      </c>
      <c r="C55" s="12">
        <v>6585</v>
      </c>
      <c r="D55" s="12">
        <v>3973</v>
      </c>
      <c r="E55" s="7">
        <f t="shared" si="0"/>
        <v>0.60334092634776004</v>
      </c>
      <c r="F55" s="12">
        <v>2612</v>
      </c>
      <c r="G55" s="8">
        <f t="shared" si="1"/>
        <v>0.39665907365223996</v>
      </c>
    </row>
    <row r="56" spans="1:7" s="6" customFormat="1">
      <c r="B56" s="5" t="s">
        <v>2</v>
      </c>
      <c r="C56" s="12">
        <v>3436</v>
      </c>
      <c r="D56" s="12">
        <v>1287</v>
      </c>
      <c r="E56" s="7">
        <f t="shared" si="0"/>
        <v>0.37456344586728757</v>
      </c>
      <c r="F56" s="12">
        <v>2149</v>
      </c>
      <c r="G56" s="8">
        <f t="shared" si="1"/>
        <v>0.62543655413271249</v>
      </c>
    </row>
    <row r="57" spans="1:7" s="6" customFormat="1" ht="15" customHeight="1">
      <c r="B57" s="5" t="s">
        <v>3</v>
      </c>
      <c r="C57" s="12">
        <v>669</v>
      </c>
      <c r="D57" s="12">
        <v>248</v>
      </c>
      <c r="E57" s="7">
        <f t="shared" si="0"/>
        <v>0.37070254110612855</v>
      </c>
      <c r="F57" s="12">
        <v>421</v>
      </c>
      <c r="G57" s="8">
        <f t="shared" si="1"/>
        <v>0.62929745889387145</v>
      </c>
    </row>
    <row r="58" spans="1:7" s="6" customFormat="1">
      <c r="B58" s="5" t="s">
        <v>4</v>
      </c>
      <c r="C58" s="12">
        <v>743</v>
      </c>
      <c r="D58" s="12">
        <v>508</v>
      </c>
      <c r="E58" s="7">
        <f t="shared" si="0"/>
        <v>0.68371467025572008</v>
      </c>
      <c r="F58" s="12">
        <v>235</v>
      </c>
      <c r="G58" s="8">
        <f t="shared" si="1"/>
        <v>0.31628532974427992</v>
      </c>
    </row>
    <row r="59" spans="1:7" s="6" customFormat="1">
      <c r="B59" s="9" t="s">
        <v>11</v>
      </c>
      <c r="C59" s="13">
        <v>22008</v>
      </c>
      <c r="D59" s="13">
        <v>15739</v>
      </c>
      <c r="E59" s="10">
        <f t="shared" si="0"/>
        <v>0.71514903671392216</v>
      </c>
      <c r="F59" s="13">
        <v>6269</v>
      </c>
      <c r="G59" s="11">
        <f t="shared" si="1"/>
        <v>0.28485096328607779</v>
      </c>
    </row>
    <row r="60" spans="1:7" s="6" customFormat="1">
      <c r="A60" s="5">
        <v>2012</v>
      </c>
      <c r="B60" s="5" t="s">
        <v>0</v>
      </c>
      <c r="C60" s="12">
        <v>11372</v>
      </c>
      <c r="D60" s="12">
        <v>10241</v>
      </c>
      <c r="E60" s="7">
        <f t="shared" si="0"/>
        <v>0.90054519873373196</v>
      </c>
      <c r="F60" s="12">
        <v>1131</v>
      </c>
      <c r="G60" s="8">
        <f t="shared" si="1"/>
        <v>9.9454801266268031E-2</v>
      </c>
    </row>
    <row r="61" spans="1:7" s="6" customFormat="1">
      <c r="B61" s="5" t="s">
        <v>1</v>
      </c>
      <c r="C61" s="12">
        <v>5983</v>
      </c>
      <c r="D61" s="12">
        <v>3535</v>
      </c>
      <c r="E61" s="7">
        <f t="shared" si="0"/>
        <v>0.59084071536018723</v>
      </c>
      <c r="F61" s="12">
        <v>2448</v>
      </c>
      <c r="G61" s="8">
        <f t="shared" si="1"/>
        <v>0.40915928463981283</v>
      </c>
    </row>
    <row r="62" spans="1:7" s="6" customFormat="1">
      <c r="B62" s="5" t="s">
        <v>2</v>
      </c>
      <c r="C62" s="12">
        <v>3257</v>
      </c>
      <c r="D62" s="12">
        <v>1281</v>
      </c>
      <c r="E62" s="7">
        <f t="shared" si="0"/>
        <v>0.39330672397912186</v>
      </c>
      <c r="F62" s="12">
        <v>1976</v>
      </c>
      <c r="G62" s="8">
        <f t="shared" si="1"/>
        <v>0.60669327602087808</v>
      </c>
    </row>
    <row r="63" spans="1:7" s="6" customFormat="1" ht="15" customHeight="1">
      <c r="B63" s="5" t="s">
        <v>3</v>
      </c>
      <c r="C63" s="12">
        <v>608</v>
      </c>
      <c r="D63" s="12">
        <v>241</v>
      </c>
      <c r="E63" s="7">
        <f t="shared" si="0"/>
        <v>0.39638157894736842</v>
      </c>
      <c r="F63" s="12">
        <v>367</v>
      </c>
      <c r="G63" s="8">
        <f t="shared" si="1"/>
        <v>0.60361842105263153</v>
      </c>
    </row>
    <row r="64" spans="1:7" s="6" customFormat="1">
      <c r="B64" s="5" t="s">
        <v>4</v>
      </c>
      <c r="C64" s="12">
        <v>872</v>
      </c>
      <c r="D64" s="12">
        <v>613</v>
      </c>
      <c r="E64" s="7">
        <f t="shared" si="0"/>
        <v>0.70298165137614677</v>
      </c>
      <c r="F64" s="12">
        <v>259</v>
      </c>
      <c r="G64" s="8">
        <f t="shared" si="1"/>
        <v>0.29701834862385323</v>
      </c>
    </row>
    <row r="65" spans="1:7" s="6" customFormat="1">
      <c r="B65" s="9" t="s">
        <v>11</v>
      </c>
      <c r="C65" s="13">
        <v>22092</v>
      </c>
      <c r="D65" s="13">
        <v>15911</v>
      </c>
      <c r="E65" s="10">
        <f t="shared" si="0"/>
        <v>0.72021546261089986</v>
      </c>
      <c r="F65" s="13">
        <v>6181</v>
      </c>
      <c r="G65" s="11">
        <f t="shared" si="1"/>
        <v>0.27978453738910014</v>
      </c>
    </row>
    <row r="66" spans="1:7" s="6" customFormat="1">
      <c r="A66" s="5">
        <v>2013</v>
      </c>
      <c r="B66" s="5" t="s">
        <v>0</v>
      </c>
      <c r="C66" s="12">
        <v>11092</v>
      </c>
      <c r="D66" s="12">
        <v>10236</v>
      </c>
      <c r="E66" s="7">
        <f t="shared" si="0"/>
        <v>0.92282726289217454</v>
      </c>
      <c r="F66" s="12">
        <v>856</v>
      </c>
      <c r="G66" s="8">
        <f t="shared" si="1"/>
        <v>7.7172737107825462E-2</v>
      </c>
    </row>
    <row r="67" spans="1:7" s="6" customFormat="1">
      <c r="B67" s="5" t="s">
        <v>1</v>
      </c>
      <c r="C67" s="12">
        <v>6871</v>
      </c>
      <c r="D67" s="12">
        <v>4215</v>
      </c>
      <c r="E67" s="7">
        <f t="shared" si="0"/>
        <v>0.61344782418861887</v>
      </c>
      <c r="F67" s="12">
        <v>2656</v>
      </c>
      <c r="G67" s="8">
        <f t="shared" si="1"/>
        <v>0.38655217581138118</v>
      </c>
    </row>
    <row r="68" spans="1:7" s="6" customFormat="1">
      <c r="B68" s="5" t="s">
        <v>2</v>
      </c>
      <c r="C68" s="12">
        <v>3165</v>
      </c>
      <c r="D68" s="12">
        <v>1202</v>
      </c>
      <c r="E68" s="7">
        <f t="shared" si="0"/>
        <v>0.3797788309636651</v>
      </c>
      <c r="F68" s="12">
        <v>1963</v>
      </c>
      <c r="G68" s="8">
        <f t="shared" si="1"/>
        <v>0.62022116903633495</v>
      </c>
    </row>
    <row r="69" spans="1:7" s="6" customFormat="1" ht="15" customHeight="1">
      <c r="B69" s="5" t="s">
        <v>3</v>
      </c>
      <c r="C69" s="12">
        <v>654</v>
      </c>
      <c r="D69" s="12">
        <v>246</v>
      </c>
      <c r="E69" s="7">
        <f t="shared" si="0"/>
        <v>0.37614678899082571</v>
      </c>
      <c r="F69" s="12">
        <v>408</v>
      </c>
      <c r="G69" s="8">
        <f t="shared" si="1"/>
        <v>0.62385321100917435</v>
      </c>
    </row>
    <row r="70" spans="1:7" s="6" customFormat="1">
      <c r="B70" s="5" t="s">
        <v>4</v>
      </c>
      <c r="C70" s="12">
        <v>989</v>
      </c>
      <c r="D70" s="12">
        <v>659</v>
      </c>
      <c r="E70" s="7">
        <f t="shared" si="0"/>
        <v>0.6663296258847321</v>
      </c>
      <c r="F70" s="12">
        <v>330</v>
      </c>
      <c r="G70" s="8">
        <f t="shared" si="1"/>
        <v>0.33367037411526795</v>
      </c>
    </row>
    <row r="71" spans="1:7" s="6" customFormat="1">
      <c r="B71" s="9" t="s">
        <v>11</v>
      </c>
      <c r="C71" s="13">
        <v>22771</v>
      </c>
      <c r="D71" s="13">
        <v>16558</v>
      </c>
      <c r="E71" s="10">
        <f t="shared" ref="E71" si="2">D71/C71</f>
        <v>0.72715295770936716</v>
      </c>
      <c r="F71" s="13">
        <v>6213</v>
      </c>
      <c r="G71" s="11">
        <f t="shared" ref="G71" si="3">F71/C71</f>
        <v>0.27284704229063284</v>
      </c>
    </row>
    <row r="73" spans="1:7">
      <c r="A73" s="26"/>
      <c r="B73" s="26"/>
      <c r="C73" s="1"/>
      <c r="D73" s="1"/>
      <c r="E73" s="1"/>
      <c r="F73" s="1"/>
      <c r="G73" s="1"/>
    </row>
    <row r="74" spans="1:7" ht="75">
      <c r="A74" s="23" t="s">
        <v>9</v>
      </c>
      <c r="B74" s="22" t="s">
        <v>14</v>
      </c>
      <c r="C74" s="14" t="s">
        <v>10</v>
      </c>
      <c r="D74" s="24" t="s">
        <v>5</v>
      </c>
      <c r="E74" s="24"/>
      <c r="F74" s="25" t="s">
        <v>8</v>
      </c>
      <c r="G74" s="25"/>
    </row>
    <row r="75" spans="1:7">
      <c r="A75" s="5"/>
      <c r="B75" s="17"/>
      <c r="C75" s="18" t="s">
        <v>11</v>
      </c>
      <c r="D75" s="18" t="s">
        <v>6</v>
      </c>
      <c r="E75" s="18" t="s">
        <v>7</v>
      </c>
      <c r="F75" s="18" t="s">
        <v>6</v>
      </c>
      <c r="G75" s="18" t="s">
        <v>7</v>
      </c>
    </row>
    <row r="76" spans="1:7">
      <c r="A76" s="1">
        <v>2003</v>
      </c>
      <c r="B76" s="1" t="s">
        <v>0</v>
      </c>
      <c r="C76" s="15">
        <v>19</v>
      </c>
      <c r="D76" s="15">
        <v>18</v>
      </c>
      <c r="E76" s="2">
        <f>D76/C76</f>
        <v>0.94736842105263153</v>
      </c>
      <c r="F76" s="1">
        <v>1</v>
      </c>
      <c r="G76" s="2">
        <f>F76/C76</f>
        <v>5.2631578947368418E-2</v>
      </c>
    </row>
    <row r="77" spans="1:7">
      <c r="B77" s="1" t="s">
        <v>1</v>
      </c>
      <c r="C77" s="15">
        <v>53</v>
      </c>
      <c r="D77" s="15">
        <v>46</v>
      </c>
      <c r="E77" s="2">
        <f t="shared" ref="E77:E141" si="4">D77/C77</f>
        <v>0.86792452830188682</v>
      </c>
      <c r="F77" s="1">
        <v>7</v>
      </c>
      <c r="G77" s="2">
        <f t="shared" ref="G77:G141" si="5">F77/C77</f>
        <v>0.13207547169811321</v>
      </c>
    </row>
    <row r="78" spans="1:7">
      <c r="B78" s="1" t="s">
        <v>2</v>
      </c>
      <c r="C78" s="15">
        <v>52</v>
      </c>
      <c r="D78" s="15">
        <v>34</v>
      </c>
      <c r="E78" s="2">
        <f t="shared" si="4"/>
        <v>0.65384615384615385</v>
      </c>
      <c r="F78" s="1">
        <v>18</v>
      </c>
      <c r="G78" s="2">
        <f t="shared" si="5"/>
        <v>0.34615384615384615</v>
      </c>
    </row>
    <row r="79" spans="1:7">
      <c r="B79" s="1" t="s">
        <v>3</v>
      </c>
      <c r="C79" s="15">
        <v>18</v>
      </c>
      <c r="D79" s="15">
        <v>13</v>
      </c>
      <c r="E79" s="2">
        <f t="shared" si="4"/>
        <v>0.72222222222222221</v>
      </c>
      <c r="F79" s="1">
        <v>5</v>
      </c>
      <c r="G79" s="2">
        <f t="shared" si="5"/>
        <v>0.27777777777777779</v>
      </c>
    </row>
    <row r="80" spans="1:7">
      <c r="B80" s="1" t="s">
        <v>4</v>
      </c>
      <c r="C80" s="15">
        <v>16500</v>
      </c>
      <c r="D80" s="15">
        <v>14954</v>
      </c>
      <c r="E80" s="2">
        <f t="shared" si="4"/>
        <v>0.90630303030303028</v>
      </c>
      <c r="F80" s="1">
        <v>1546</v>
      </c>
      <c r="G80" s="2">
        <f t="shared" si="5"/>
        <v>9.3696969696969695E-2</v>
      </c>
    </row>
    <row r="81" spans="1:7">
      <c r="B81" s="9" t="s">
        <v>11</v>
      </c>
      <c r="C81" s="16">
        <v>16642</v>
      </c>
      <c r="D81" s="16">
        <v>15065</v>
      </c>
      <c r="E81" s="4">
        <f t="shared" si="4"/>
        <v>0.90523975483715902</v>
      </c>
      <c r="F81" s="3">
        <v>1577</v>
      </c>
      <c r="G81" s="4">
        <f t="shared" si="5"/>
        <v>9.4760245162841011E-2</v>
      </c>
    </row>
    <row r="82" spans="1:7">
      <c r="A82" s="1">
        <v>2004</v>
      </c>
      <c r="B82" s="1" t="s">
        <v>0</v>
      </c>
      <c r="C82" s="15">
        <v>2531</v>
      </c>
      <c r="D82" s="15">
        <v>2529</v>
      </c>
      <c r="E82" s="2">
        <f t="shared" si="4"/>
        <v>0.99920979849861713</v>
      </c>
      <c r="F82" s="1">
        <v>2</v>
      </c>
      <c r="G82" s="2">
        <f t="shared" si="5"/>
        <v>7.9020150138285259E-4</v>
      </c>
    </row>
    <row r="83" spans="1:7">
      <c r="B83" s="1" t="s">
        <v>1</v>
      </c>
      <c r="C83" s="15">
        <v>8362</v>
      </c>
      <c r="D83" s="15">
        <v>8083</v>
      </c>
      <c r="E83" s="2">
        <f t="shared" si="4"/>
        <v>0.96663477636928963</v>
      </c>
      <c r="F83" s="1">
        <v>279</v>
      </c>
      <c r="G83" s="2">
        <f t="shared" si="5"/>
        <v>3.3365223630710358E-2</v>
      </c>
    </row>
    <row r="84" spans="1:7">
      <c r="B84" s="1" t="s">
        <v>2</v>
      </c>
      <c r="C84" s="15">
        <v>4281</v>
      </c>
      <c r="D84" s="15">
        <v>3304</v>
      </c>
      <c r="E84" s="2">
        <f t="shared" si="4"/>
        <v>0.7717822938565756</v>
      </c>
      <c r="F84" s="1">
        <v>977</v>
      </c>
      <c r="G84" s="2">
        <f t="shared" si="5"/>
        <v>0.22821770614342443</v>
      </c>
    </row>
    <row r="85" spans="1:7">
      <c r="B85" s="1" t="s">
        <v>3</v>
      </c>
      <c r="C85" s="15">
        <v>836</v>
      </c>
      <c r="D85" s="15">
        <v>454</v>
      </c>
      <c r="E85" s="2">
        <f t="shared" si="4"/>
        <v>0.5430622009569378</v>
      </c>
      <c r="F85" s="1">
        <v>382</v>
      </c>
      <c r="G85" s="2">
        <f t="shared" si="5"/>
        <v>0.4569377990430622</v>
      </c>
    </row>
    <row r="86" spans="1:7">
      <c r="B86" s="1" t="s">
        <v>4</v>
      </c>
      <c r="C86" s="15">
        <v>1086</v>
      </c>
      <c r="D86" s="15">
        <v>903</v>
      </c>
      <c r="E86" s="2">
        <f t="shared" si="4"/>
        <v>0.83149171270718236</v>
      </c>
      <c r="F86" s="1">
        <v>183</v>
      </c>
      <c r="G86" s="2">
        <f t="shared" si="5"/>
        <v>0.16850828729281769</v>
      </c>
    </row>
    <row r="87" spans="1:7">
      <c r="B87" s="9" t="s">
        <v>11</v>
      </c>
      <c r="C87" s="16">
        <v>17096</v>
      </c>
      <c r="D87" s="16">
        <v>15273</v>
      </c>
      <c r="E87" s="4">
        <f t="shared" si="4"/>
        <v>0.89336686944314458</v>
      </c>
      <c r="F87" s="3">
        <v>1823</v>
      </c>
      <c r="G87" s="4">
        <f t="shared" si="5"/>
        <v>0.1066331305568554</v>
      </c>
    </row>
    <row r="88" spans="1:7">
      <c r="A88" s="1">
        <v>2005</v>
      </c>
      <c r="B88" s="1" t="s">
        <v>0</v>
      </c>
      <c r="C88" s="15">
        <v>3365</v>
      </c>
      <c r="D88" s="15">
        <v>3361</v>
      </c>
      <c r="E88" s="2">
        <f t="shared" si="4"/>
        <v>0.99881129271916791</v>
      </c>
      <c r="F88" s="1">
        <v>4</v>
      </c>
      <c r="G88" s="2">
        <f t="shared" si="5"/>
        <v>1.188707280832095E-3</v>
      </c>
    </row>
    <row r="89" spans="1:7">
      <c r="B89" s="1" t="s">
        <v>1</v>
      </c>
      <c r="C89" s="15">
        <v>9262</v>
      </c>
      <c r="D89" s="15">
        <v>8932</v>
      </c>
      <c r="E89" s="2">
        <f t="shared" si="4"/>
        <v>0.96437054631828978</v>
      </c>
      <c r="F89" s="1">
        <v>330</v>
      </c>
      <c r="G89" s="2">
        <f t="shared" si="5"/>
        <v>3.5629453681710214E-2</v>
      </c>
    </row>
    <row r="90" spans="1:7">
      <c r="B90" s="1" t="s">
        <v>2</v>
      </c>
      <c r="C90" s="15">
        <v>4658</v>
      </c>
      <c r="D90" s="15">
        <v>3473</v>
      </c>
      <c r="E90" s="2">
        <f t="shared" si="4"/>
        <v>0.74559896951481319</v>
      </c>
      <c r="F90" s="1">
        <v>1185</v>
      </c>
      <c r="G90" s="2">
        <f t="shared" si="5"/>
        <v>0.25440103048518675</v>
      </c>
    </row>
    <row r="91" spans="1:7">
      <c r="B91" s="1" t="s">
        <v>3</v>
      </c>
      <c r="C91" s="15">
        <v>690</v>
      </c>
      <c r="D91" s="15">
        <v>355</v>
      </c>
      <c r="E91" s="2">
        <f t="shared" si="4"/>
        <v>0.51449275362318836</v>
      </c>
      <c r="F91" s="1">
        <v>335</v>
      </c>
      <c r="G91" s="2">
        <f t="shared" si="5"/>
        <v>0.48550724637681159</v>
      </c>
    </row>
    <row r="92" spans="1:7">
      <c r="B92" s="1" t="s">
        <v>4</v>
      </c>
      <c r="C92" s="15">
        <v>653</v>
      </c>
      <c r="D92" s="15">
        <v>531</v>
      </c>
      <c r="E92" s="2">
        <f t="shared" si="4"/>
        <v>0.81316998468606427</v>
      </c>
      <c r="F92" s="1">
        <v>122</v>
      </c>
      <c r="G92" s="2">
        <f t="shared" si="5"/>
        <v>0.18683001531393567</v>
      </c>
    </row>
    <row r="93" spans="1:7">
      <c r="B93" s="9" t="s">
        <v>11</v>
      </c>
      <c r="C93" s="16">
        <v>18628</v>
      </c>
      <c r="D93" s="16">
        <v>16652</v>
      </c>
      <c r="E93" s="4">
        <f t="shared" si="4"/>
        <v>0.89392312647627226</v>
      </c>
      <c r="F93" s="3">
        <v>1976</v>
      </c>
      <c r="G93" s="4">
        <f t="shared" si="5"/>
        <v>0.10607687352372772</v>
      </c>
    </row>
    <row r="94" spans="1:7">
      <c r="B94" s="9"/>
      <c r="C94" s="16"/>
      <c r="D94" s="16"/>
      <c r="E94" s="4"/>
      <c r="F94" s="3"/>
      <c r="G94" s="4"/>
    </row>
    <row r="95" spans="1:7">
      <c r="A95" s="1">
        <v>2006</v>
      </c>
      <c r="B95" s="1" t="s">
        <v>0</v>
      </c>
      <c r="C95" s="15">
        <v>3083</v>
      </c>
      <c r="D95" s="15">
        <v>3078</v>
      </c>
      <c r="E95" s="2">
        <f t="shared" si="4"/>
        <v>0.99837820304897829</v>
      </c>
      <c r="F95" s="1">
        <v>5</v>
      </c>
      <c r="G95" s="2">
        <f t="shared" si="5"/>
        <v>1.6217969510217321E-3</v>
      </c>
    </row>
    <row r="96" spans="1:7">
      <c r="B96" s="1" t="s">
        <v>1</v>
      </c>
      <c r="C96" s="15">
        <v>10318</v>
      </c>
      <c r="D96" s="15">
        <v>9968</v>
      </c>
      <c r="E96" s="2">
        <f t="shared" si="4"/>
        <v>0.96607869742198105</v>
      </c>
      <c r="F96" s="1">
        <v>350</v>
      </c>
      <c r="G96" s="2">
        <f t="shared" si="5"/>
        <v>3.3921302578018994E-2</v>
      </c>
    </row>
    <row r="97" spans="1:7">
      <c r="B97" s="1" t="s">
        <v>2</v>
      </c>
      <c r="C97" s="15">
        <v>4719</v>
      </c>
      <c r="D97" s="15">
        <v>3472</v>
      </c>
      <c r="E97" s="2">
        <f t="shared" si="4"/>
        <v>0.73574909938546307</v>
      </c>
      <c r="F97" s="1">
        <v>1247</v>
      </c>
      <c r="G97" s="2">
        <f t="shared" si="5"/>
        <v>0.26425090061453699</v>
      </c>
    </row>
    <row r="98" spans="1:7">
      <c r="B98" s="1" t="s">
        <v>3</v>
      </c>
      <c r="C98" s="15">
        <v>662</v>
      </c>
      <c r="D98" s="15">
        <v>348</v>
      </c>
      <c r="E98" s="2">
        <f t="shared" si="4"/>
        <v>0.52567975830815705</v>
      </c>
      <c r="F98" s="1">
        <v>314</v>
      </c>
      <c r="G98" s="2">
        <f t="shared" si="5"/>
        <v>0.47432024169184289</v>
      </c>
    </row>
    <row r="99" spans="1:7">
      <c r="B99" s="1" t="s">
        <v>4</v>
      </c>
      <c r="C99" s="15">
        <v>792</v>
      </c>
      <c r="D99" s="15">
        <v>684</v>
      </c>
      <c r="E99" s="2">
        <f t="shared" si="4"/>
        <v>0.86363636363636365</v>
      </c>
      <c r="F99" s="1">
        <v>108</v>
      </c>
      <c r="G99" s="2">
        <f t="shared" si="5"/>
        <v>0.13636363636363635</v>
      </c>
    </row>
    <row r="100" spans="1:7">
      <c r="B100" s="9" t="s">
        <v>11</v>
      </c>
      <c r="C100" s="16">
        <v>19574</v>
      </c>
      <c r="D100" s="16">
        <v>17550</v>
      </c>
      <c r="E100" s="4">
        <f t="shared" si="4"/>
        <v>0.89659752733217535</v>
      </c>
      <c r="F100" s="3">
        <v>2024</v>
      </c>
      <c r="G100" s="4">
        <f t="shared" si="5"/>
        <v>0.10340247266782467</v>
      </c>
    </row>
    <row r="101" spans="1:7">
      <c r="A101" s="1">
        <v>2007</v>
      </c>
      <c r="B101" s="1" t="s">
        <v>0</v>
      </c>
      <c r="C101" s="15">
        <v>4279</v>
      </c>
      <c r="D101" s="15">
        <v>4264</v>
      </c>
      <c r="E101" s="2">
        <f t="shared" si="4"/>
        <v>0.9964945080626314</v>
      </c>
      <c r="F101" s="1">
        <v>15</v>
      </c>
      <c r="G101" s="2">
        <f t="shared" si="5"/>
        <v>3.5054919373685442E-3</v>
      </c>
    </row>
    <row r="102" spans="1:7">
      <c r="B102" s="1" t="s">
        <v>1</v>
      </c>
      <c r="C102" s="15">
        <v>10432</v>
      </c>
      <c r="D102" s="15">
        <v>9953</v>
      </c>
      <c r="E102" s="2">
        <f t="shared" si="4"/>
        <v>0.95408358895705525</v>
      </c>
      <c r="F102" s="1">
        <v>479</v>
      </c>
      <c r="G102" s="2">
        <f t="shared" si="5"/>
        <v>4.5916411042944784E-2</v>
      </c>
    </row>
    <row r="103" spans="1:7">
      <c r="B103" s="1" t="s">
        <v>2</v>
      </c>
      <c r="C103" s="15">
        <v>4663</v>
      </c>
      <c r="D103" s="15">
        <v>3366</v>
      </c>
      <c r="E103" s="2">
        <f t="shared" si="4"/>
        <v>0.72185288440917861</v>
      </c>
      <c r="F103" s="1">
        <v>1297</v>
      </c>
      <c r="G103" s="2">
        <f t="shared" si="5"/>
        <v>0.27814711559082134</v>
      </c>
    </row>
    <row r="104" spans="1:7">
      <c r="B104" s="1" t="s">
        <v>3</v>
      </c>
      <c r="C104" s="15">
        <v>670</v>
      </c>
      <c r="D104" s="15">
        <v>352</v>
      </c>
      <c r="E104" s="2">
        <f t="shared" si="4"/>
        <v>0.52537313432835819</v>
      </c>
      <c r="F104" s="1">
        <v>318</v>
      </c>
      <c r="G104" s="2">
        <f t="shared" si="5"/>
        <v>0.47462686567164181</v>
      </c>
    </row>
    <row r="105" spans="1:7">
      <c r="B105" s="1" t="s">
        <v>4</v>
      </c>
      <c r="C105" s="15">
        <v>784</v>
      </c>
      <c r="D105" s="15">
        <v>660</v>
      </c>
      <c r="E105" s="2">
        <f t="shared" si="4"/>
        <v>0.84183673469387754</v>
      </c>
      <c r="F105" s="1">
        <v>124</v>
      </c>
      <c r="G105" s="2">
        <f t="shared" si="5"/>
        <v>0.15816326530612246</v>
      </c>
    </row>
    <row r="106" spans="1:7">
      <c r="B106" s="9" t="s">
        <v>11</v>
      </c>
      <c r="C106" s="16">
        <v>20828</v>
      </c>
      <c r="D106" s="16">
        <v>18595</v>
      </c>
      <c r="E106" s="4">
        <f t="shared" si="4"/>
        <v>0.89278855386979061</v>
      </c>
      <c r="F106" s="3">
        <v>2233</v>
      </c>
      <c r="G106" s="4">
        <f t="shared" si="5"/>
        <v>0.10721144613020933</v>
      </c>
    </row>
    <row r="107" spans="1:7">
      <c r="A107" s="1">
        <v>2008</v>
      </c>
      <c r="B107" s="1" t="s">
        <v>0</v>
      </c>
      <c r="C107" s="15">
        <v>2603</v>
      </c>
      <c r="D107" s="15">
        <v>2592</v>
      </c>
      <c r="E107" s="2">
        <f t="shared" si="4"/>
        <v>0.99577410679984635</v>
      </c>
      <c r="F107" s="1">
        <v>11</v>
      </c>
      <c r="G107" s="2">
        <f t="shared" si="5"/>
        <v>4.2258932001536685E-3</v>
      </c>
    </row>
    <row r="108" spans="1:7">
      <c r="B108" s="1" t="s">
        <v>1</v>
      </c>
      <c r="C108" s="15">
        <v>12542</v>
      </c>
      <c r="D108" s="15">
        <v>11882</v>
      </c>
      <c r="E108" s="2">
        <f t="shared" si="4"/>
        <v>0.94737681390527828</v>
      </c>
      <c r="F108" s="1">
        <v>660</v>
      </c>
      <c r="G108" s="2">
        <f t="shared" si="5"/>
        <v>5.2623186094721733E-2</v>
      </c>
    </row>
    <row r="109" spans="1:7">
      <c r="B109" s="1" t="s">
        <v>2</v>
      </c>
      <c r="C109" s="15">
        <v>4328</v>
      </c>
      <c r="D109" s="15">
        <v>2957</v>
      </c>
      <c r="E109" s="2">
        <f t="shared" si="4"/>
        <v>0.68322550831792972</v>
      </c>
      <c r="F109" s="1">
        <v>1371</v>
      </c>
      <c r="G109" s="2">
        <f t="shared" si="5"/>
        <v>0.31677449168207023</v>
      </c>
    </row>
    <row r="110" spans="1:7">
      <c r="B110" s="1" t="s">
        <v>3</v>
      </c>
      <c r="C110" s="15">
        <v>428</v>
      </c>
      <c r="D110" s="15">
        <v>223</v>
      </c>
      <c r="E110" s="2">
        <f t="shared" si="4"/>
        <v>0.5210280373831776</v>
      </c>
      <c r="F110" s="1">
        <v>205</v>
      </c>
      <c r="G110" s="2">
        <f t="shared" si="5"/>
        <v>0.47897196261682246</v>
      </c>
    </row>
    <row r="111" spans="1:7">
      <c r="B111" s="1" t="s">
        <v>4</v>
      </c>
      <c r="C111" s="15">
        <v>748</v>
      </c>
      <c r="D111" s="15">
        <v>618</v>
      </c>
      <c r="E111" s="2">
        <f t="shared" si="4"/>
        <v>0.8262032085561497</v>
      </c>
      <c r="F111" s="1">
        <v>130</v>
      </c>
      <c r="G111" s="2">
        <f t="shared" si="5"/>
        <v>0.17379679144385027</v>
      </c>
    </row>
    <row r="112" spans="1:7">
      <c r="B112" s="9" t="s">
        <v>11</v>
      </c>
      <c r="C112" s="16">
        <v>20649</v>
      </c>
      <c r="D112" s="16">
        <v>18272</v>
      </c>
      <c r="E112" s="4">
        <f t="shared" si="4"/>
        <v>0.8848854666085525</v>
      </c>
      <c r="F112" s="3">
        <v>2377</v>
      </c>
      <c r="G112" s="4">
        <f t="shared" si="5"/>
        <v>0.11511453339144753</v>
      </c>
    </row>
    <row r="113" spans="1:7">
      <c r="A113" s="1">
        <v>2009</v>
      </c>
      <c r="B113" s="1" t="s">
        <v>0</v>
      </c>
      <c r="C113" s="15">
        <v>4144</v>
      </c>
      <c r="D113" s="15">
        <v>4137</v>
      </c>
      <c r="E113" s="2">
        <f t="shared" si="4"/>
        <v>0.99831081081081086</v>
      </c>
      <c r="F113" s="1">
        <v>7</v>
      </c>
      <c r="G113" s="2">
        <f t="shared" si="5"/>
        <v>1.6891891891891893E-3</v>
      </c>
    </row>
    <row r="114" spans="1:7">
      <c r="B114" s="1" t="s">
        <v>1</v>
      </c>
      <c r="C114" s="15">
        <v>12797</v>
      </c>
      <c r="D114" s="15">
        <v>12089</v>
      </c>
      <c r="E114" s="2">
        <f t="shared" si="4"/>
        <v>0.94467453309369387</v>
      </c>
      <c r="F114" s="1">
        <v>708</v>
      </c>
      <c r="G114" s="2">
        <f t="shared" si="5"/>
        <v>5.5325466906306166E-2</v>
      </c>
    </row>
    <row r="115" spans="1:7">
      <c r="B115" s="1" t="s">
        <v>2</v>
      </c>
      <c r="C115" s="15">
        <v>4482</v>
      </c>
      <c r="D115" s="15">
        <v>2863</v>
      </c>
      <c r="E115" s="2">
        <f t="shared" si="4"/>
        <v>0.63877733154841587</v>
      </c>
      <c r="F115" s="1">
        <v>1619</v>
      </c>
      <c r="G115" s="2">
        <f t="shared" si="5"/>
        <v>0.36122266845158413</v>
      </c>
    </row>
    <row r="116" spans="1:7">
      <c r="B116" s="1" t="s">
        <v>3</v>
      </c>
      <c r="C116" s="15">
        <v>434</v>
      </c>
      <c r="D116" s="15">
        <v>213</v>
      </c>
      <c r="E116" s="2">
        <f t="shared" si="4"/>
        <v>0.49078341013824883</v>
      </c>
      <c r="F116" s="1">
        <v>221</v>
      </c>
      <c r="G116" s="2">
        <f t="shared" si="5"/>
        <v>0.50921658986175111</v>
      </c>
    </row>
    <row r="117" spans="1:7">
      <c r="B117" s="1" t="s">
        <v>4</v>
      </c>
      <c r="C117" s="15">
        <v>762</v>
      </c>
      <c r="D117" s="15">
        <v>637</v>
      </c>
      <c r="E117" s="2">
        <f t="shared" si="4"/>
        <v>0.83595800524934383</v>
      </c>
      <c r="F117" s="1">
        <v>125</v>
      </c>
      <c r="G117" s="2">
        <f t="shared" si="5"/>
        <v>0.16404199475065617</v>
      </c>
    </row>
    <row r="118" spans="1:7">
      <c r="B118" s="9" t="s">
        <v>11</v>
      </c>
      <c r="C118" s="16">
        <v>22619</v>
      </c>
      <c r="D118" s="16">
        <v>19939</v>
      </c>
      <c r="E118" s="4">
        <f t="shared" si="4"/>
        <v>0.88151554003271582</v>
      </c>
      <c r="F118" s="3">
        <v>2680</v>
      </c>
      <c r="G118" s="4">
        <f t="shared" si="5"/>
        <v>0.11848445996728414</v>
      </c>
    </row>
    <row r="119" spans="1:7">
      <c r="A119" s="1">
        <v>2010</v>
      </c>
      <c r="B119" s="1" t="s">
        <v>0</v>
      </c>
      <c r="C119" s="15">
        <v>4564</v>
      </c>
      <c r="D119" s="15">
        <v>4553</v>
      </c>
      <c r="E119" s="2">
        <f t="shared" si="4"/>
        <v>0.997589833479404</v>
      </c>
      <c r="F119" s="1">
        <v>11</v>
      </c>
      <c r="G119" s="2">
        <f t="shared" si="5"/>
        <v>2.4101665205959683E-3</v>
      </c>
    </row>
    <row r="120" spans="1:7">
      <c r="B120" s="1" t="s">
        <v>1</v>
      </c>
      <c r="C120" s="15">
        <v>12951</v>
      </c>
      <c r="D120" s="15">
        <v>12107</v>
      </c>
      <c r="E120" s="2">
        <f t="shared" si="4"/>
        <v>0.93483128715929276</v>
      </c>
      <c r="F120" s="1">
        <v>844</v>
      </c>
      <c r="G120" s="2">
        <f t="shared" si="5"/>
        <v>6.5168712840707285E-2</v>
      </c>
    </row>
    <row r="121" spans="1:7">
      <c r="B121" s="1" t="s">
        <v>2</v>
      </c>
      <c r="C121" s="15">
        <v>3678</v>
      </c>
      <c r="D121" s="15">
        <v>2324</v>
      </c>
      <c r="E121" s="2">
        <f t="shared" si="4"/>
        <v>0.63186514410005434</v>
      </c>
      <c r="F121" s="1">
        <v>1354</v>
      </c>
      <c r="G121" s="2">
        <f t="shared" si="5"/>
        <v>0.3681348558999456</v>
      </c>
    </row>
    <row r="122" spans="1:7">
      <c r="B122" s="1" t="s">
        <v>3</v>
      </c>
      <c r="C122" s="15">
        <v>252</v>
      </c>
      <c r="D122" s="15">
        <v>125</v>
      </c>
      <c r="E122" s="2">
        <f t="shared" si="4"/>
        <v>0.49603174603174605</v>
      </c>
      <c r="F122" s="1">
        <v>127</v>
      </c>
      <c r="G122" s="2">
        <f t="shared" si="5"/>
        <v>0.50396825396825395</v>
      </c>
    </row>
    <row r="123" spans="1:7">
      <c r="B123" s="1" t="s">
        <v>4</v>
      </c>
      <c r="C123" s="15">
        <v>716</v>
      </c>
      <c r="D123" s="15">
        <v>602</v>
      </c>
      <c r="E123" s="2">
        <f t="shared" si="4"/>
        <v>0.84078212290502796</v>
      </c>
      <c r="F123" s="1">
        <v>114</v>
      </c>
      <c r="G123" s="2">
        <f t="shared" si="5"/>
        <v>0.15921787709497207</v>
      </c>
    </row>
    <row r="124" spans="1:7">
      <c r="B124" s="9" t="s">
        <v>11</v>
      </c>
      <c r="C124" s="16">
        <v>22161</v>
      </c>
      <c r="D124" s="16">
        <v>19711</v>
      </c>
      <c r="E124" s="4">
        <f t="shared" si="4"/>
        <v>0.88944542213799016</v>
      </c>
      <c r="F124" s="3">
        <v>2450</v>
      </c>
      <c r="G124" s="4">
        <f t="shared" si="5"/>
        <v>0.11055457786200984</v>
      </c>
    </row>
    <row r="125" spans="1:7">
      <c r="A125" s="1">
        <v>2011</v>
      </c>
      <c r="B125" s="1" t="s">
        <v>0</v>
      </c>
      <c r="C125" s="15">
        <v>5899</v>
      </c>
      <c r="D125" s="15">
        <v>5874</v>
      </c>
      <c r="E125" s="2">
        <f t="shared" si="4"/>
        <v>0.99576199355823025</v>
      </c>
      <c r="F125" s="1">
        <v>25</v>
      </c>
      <c r="G125" s="2">
        <f t="shared" si="5"/>
        <v>4.2380064417697916E-3</v>
      </c>
    </row>
    <row r="126" spans="1:7">
      <c r="B126" s="1" t="s">
        <v>1</v>
      </c>
      <c r="C126" s="15">
        <v>12562</v>
      </c>
      <c r="D126" s="15">
        <v>11479</v>
      </c>
      <c r="E126" s="2">
        <f t="shared" si="4"/>
        <v>0.91378761343735071</v>
      </c>
      <c r="F126" s="1">
        <v>1083</v>
      </c>
      <c r="G126" s="2">
        <f t="shared" si="5"/>
        <v>8.6212386562649262E-2</v>
      </c>
    </row>
    <row r="127" spans="1:7">
      <c r="B127" s="1" t="s">
        <v>2</v>
      </c>
      <c r="C127" s="15">
        <v>2556</v>
      </c>
      <c r="D127" s="15">
        <v>1472</v>
      </c>
      <c r="E127" s="2">
        <f t="shared" si="4"/>
        <v>0.57589984350547729</v>
      </c>
      <c r="F127" s="1">
        <v>1084</v>
      </c>
      <c r="G127" s="2">
        <f t="shared" si="5"/>
        <v>0.42410015649452271</v>
      </c>
    </row>
    <row r="128" spans="1:7">
      <c r="B128" s="1" t="s">
        <v>3</v>
      </c>
      <c r="C128" s="15">
        <v>220</v>
      </c>
      <c r="D128" s="15">
        <v>117</v>
      </c>
      <c r="E128" s="2">
        <f t="shared" si="4"/>
        <v>0.53181818181818186</v>
      </c>
      <c r="F128" s="1">
        <v>103</v>
      </c>
      <c r="G128" s="2">
        <f t="shared" si="5"/>
        <v>0.4681818181818182</v>
      </c>
    </row>
    <row r="129" spans="1:7">
      <c r="B129" s="1" t="s">
        <v>4</v>
      </c>
      <c r="C129" s="15">
        <v>771</v>
      </c>
      <c r="D129" s="15">
        <v>632</v>
      </c>
      <c r="E129" s="2">
        <f t="shared" si="4"/>
        <v>0.81971465629053175</v>
      </c>
      <c r="F129" s="1">
        <v>139</v>
      </c>
      <c r="G129" s="2">
        <f t="shared" si="5"/>
        <v>0.18028534370946822</v>
      </c>
    </row>
    <row r="130" spans="1:7">
      <c r="B130" s="9" t="s">
        <v>11</v>
      </c>
      <c r="C130" s="16">
        <v>22008</v>
      </c>
      <c r="D130" s="16">
        <v>19574</v>
      </c>
      <c r="E130" s="4">
        <f t="shared" si="4"/>
        <v>0.88940385314431114</v>
      </c>
      <c r="F130" s="3">
        <v>2434</v>
      </c>
      <c r="G130" s="4">
        <f t="shared" si="5"/>
        <v>0.11059614685568885</v>
      </c>
    </row>
    <row r="131" spans="1:7">
      <c r="A131" s="1">
        <v>2012</v>
      </c>
      <c r="B131" s="1" t="s">
        <v>0</v>
      </c>
      <c r="C131" s="15">
        <v>5239</v>
      </c>
      <c r="D131" s="15">
        <v>5217</v>
      </c>
      <c r="E131" s="2">
        <f t="shared" si="4"/>
        <v>0.99580072532926134</v>
      </c>
      <c r="F131" s="1">
        <v>22</v>
      </c>
      <c r="G131" s="2">
        <f t="shared" si="5"/>
        <v>4.1992746707386905E-3</v>
      </c>
    </row>
    <row r="132" spans="1:7">
      <c r="B132" s="1" t="s">
        <v>1</v>
      </c>
      <c r="C132" s="15">
        <v>12747</v>
      </c>
      <c r="D132" s="15">
        <v>11641</v>
      </c>
      <c r="E132" s="2">
        <f t="shared" si="4"/>
        <v>0.91323448654585393</v>
      </c>
      <c r="F132" s="1">
        <v>1106</v>
      </c>
      <c r="G132" s="2">
        <f t="shared" si="5"/>
        <v>8.676551345414607E-2</v>
      </c>
    </row>
    <row r="133" spans="1:7">
      <c r="B133" s="1" t="s">
        <v>2</v>
      </c>
      <c r="C133" s="15">
        <v>3005</v>
      </c>
      <c r="D133" s="15">
        <v>1661</v>
      </c>
      <c r="E133" s="2">
        <f t="shared" si="4"/>
        <v>0.55274542429284523</v>
      </c>
      <c r="F133" s="1">
        <v>1344</v>
      </c>
      <c r="G133" s="2">
        <f t="shared" si="5"/>
        <v>0.44725457570715477</v>
      </c>
    </row>
    <row r="134" spans="1:7">
      <c r="B134" s="1" t="s">
        <v>3</v>
      </c>
      <c r="C134" s="15">
        <v>191</v>
      </c>
      <c r="D134" s="15">
        <v>90</v>
      </c>
      <c r="E134" s="2">
        <f t="shared" si="4"/>
        <v>0.47120418848167539</v>
      </c>
      <c r="F134" s="1">
        <v>101</v>
      </c>
      <c r="G134" s="2">
        <f t="shared" si="5"/>
        <v>0.52879581151832455</v>
      </c>
    </row>
    <row r="135" spans="1:7">
      <c r="B135" s="1" t="s">
        <v>4</v>
      </c>
      <c r="C135" s="15">
        <v>910</v>
      </c>
      <c r="D135" s="15">
        <v>730</v>
      </c>
      <c r="E135" s="2">
        <f t="shared" si="4"/>
        <v>0.80219780219780223</v>
      </c>
      <c r="F135" s="1">
        <v>180</v>
      </c>
      <c r="G135" s="2">
        <f t="shared" si="5"/>
        <v>0.19780219780219779</v>
      </c>
    </row>
    <row r="136" spans="1:7">
      <c r="B136" s="9" t="s">
        <v>11</v>
      </c>
      <c r="C136" s="16">
        <v>22092</v>
      </c>
      <c r="D136" s="16">
        <v>19339</v>
      </c>
      <c r="E136" s="4">
        <f t="shared" si="4"/>
        <v>0.87538475466232124</v>
      </c>
      <c r="F136" s="3">
        <v>2753</v>
      </c>
      <c r="G136" s="4">
        <f t="shared" si="5"/>
        <v>0.1246152453376788</v>
      </c>
    </row>
    <row r="137" spans="1:7">
      <c r="A137" s="1">
        <v>2013</v>
      </c>
      <c r="B137" s="1" t="s">
        <v>0</v>
      </c>
      <c r="C137" s="15">
        <v>6985</v>
      </c>
      <c r="D137" s="15">
        <v>6955</v>
      </c>
      <c r="E137" s="2">
        <f t="shared" si="4"/>
        <v>0.99570508231925559</v>
      </c>
      <c r="F137" s="1">
        <v>30</v>
      </c>
      <c r="G137" s="2">
        <f t="shared" si="5"/>
        <v>4.2949176807444527E-3</v>
      </c>
    </row>
    <row r="138" spans="1:7">
      <c r="B138" s="1" t="s">
        <v>1</v>
      </c>
      <c r="C138" s="15">
        <v>12459</v>
      </c>
      <c r="D138" s="15">
        <v>11244</v>
      </c>
      <c r="E138" s="2">
        <f t="shared" si="4"/>
        <v>0.90248013484228273</v>
      </c>
      <c r="F138" s="1">
        <v>1215</v>
      </c>
      <c r="G138" s="2">
        <f t="shared" si="5"/>
        <v>9.7519865157717309E-2</v>
      </c>
    </row>
    <row r="139" spans="1:7">
      <c r="B139" s="1" t="s">
        <v>2</v>
      </c>
      <c r="C139" s="15">
        <v>2138</v>
      </c>
      <c r="D139" s="15">
        <v>1136</v>
      </c>
      <c r="E139" s="2">
        <f t="shared" si="4"/>
        <v>0.53133769878391024</v>
      </c>
      <c r="F139" s="1">
        <v>1002</v>
      </c>
      <c r="G139" s="2">
        <f t="shared" si="5"/>
        <v>0.46866230121608982</v>
      </c>
    </row>
    <row r="140" spans="1:7">
      <c r="B140" s="1" t="s">
        <v>3</v>
      </c>
      <c r="C140" s="15">
        <v>155</v>
      </c>
      <c r="D140" s="15">
        <v>70</v>
      </c>
      <c r="E140" s="2">
        <f t="shared" si="4"/>
        <v>0.45161290322580644</v>
      </c>
      <c r="F140" s="1">
        <v>85</v>
      </c>
      <c r="G140" s="2">
        <f t="shared" si="5"/>
        <v>0.54838709677419351</v>
      </c>
    </row>
    <row r="141" spans="1:7">
      <c r="B141" s="1" t="s">
        <v>4</v>
      </c>
      <c r="C141" s="15">
        <v>1034</v>
      </c>
      <c r="D141" s="15">
        <v>842</v>
      </c>
      <c r="E141" s="2">
        <f t="shared" si="4"/>
        <v>0.81431334622823981</v>
      </c>
      <c r="F141" s="1">
        <v>192</v>
      </c>
      <c r="G141" s="2">
        <f t="shared" si="5"/>
        <v>0.18568665377176016</v>
      </c>
    </row>
    <row r="142" spans="1:7">
      <c r="B142" s="9" t="s">
        <v>11</v>
      </c>
      <c r="C142" s="16">
        <v>22771</v>
      </c>
      <c r="D142" s="16">
        <v>20247</v>
      </c>
      <c r="E142" s="4">
        <f t="shared" ref="E142" si="6">D142/C142</f>
        <v>0.88915726142901064</v>
      </c>
      <c r="F142" s="3">
        <v>2524</v>
      </c>
      <c r="G142" s="4">
        <f t="shared" ref="G142" si="7">F142/C142</f>
        <v>0.11084273857098942</v>
      </c>
    </row>
  </sheetData>
  <mergeCells count="5">
    <mergeCell ref="D74:E74"/>
    <mergeCell ref="F74:G74"/>
    <mergeCell ref="A73:B73"/>
    <mergeCell ref="D4:E4"/>
    <mergeCell ref="F4:G4"/>
  </mergeCells>
  <pageMargins left="0.45" right="0.45" top="0.5" bottom="0.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DESE-231-20179</_dlc_DocId>
    <_dlc_DocIdUrl xmlns="733efe1c-5bbe-4968-87dc-d400e65c879f">
      <Url>https://sharepoint.doemass.org/ese/webteam/cps/_layouts/DocIdRedir.aspx?ID=DESE-231-20179</Url>
      <Description>DESE-231-20179</Description>
    </_dlc_DocIdUrl>
  </documentManagement>
</p:properties>
</file>

<file path=customXml/itemProps1.xml><?xml version="1.0" encoding="utf-8"?>
<ds:datastoreItem xmlns:ds="http://schemas.openxmlformats.org/officeDocument/2006/customXml" ds:itemID="{F809594C-7E7D-4458-9343-7D064AB8F6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B8273-E061-4AAD-BF06-9C372D8F23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368B4E-D6DD-472F-9A2A-145155F59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6159C1-BAD5-4E7E-9073-91DEAD74BC47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 and ELA</vt:lpstr>
      <vt:lpstr>'Math and ELA'!Print_Area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remediation rates for students who scored proficient or higher on MCAS</dc:title>
  <dc:creator>ESE</dc:creator>
  <cp:lastModifiedBy>dzou</cp:lastModifiedBy>
  <cp:lastPrinted>2015-09-25T18:20:49Z</cp:lastPrinted>
  <dcterms:created xsi:type="dcterms:W3CDTF">2015-08-11T13:46:39Z</dcterms:created>
  <dcterms:modified xsi:type="dcterms:W3CDTF">2015-10-15T18:38:46Z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15 2015</vt:lpwstr>
  </property>
</Properties>
</file>