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harter\enrollment\"/>
    </mc:Choice>
  </mc:AlternateContent>
  <bookViews>
    <workbookView xWindow="0" yWindow="135" windowWidth="19155" windowHeight="11310" activeTab="1"/>
  </bookViews>
  <sheets>
    <sheet name="Summary" sheetId="2" r:id="rId1"/>
    <sheet name="Detail" sheetId="1" r:id="rId2"/>
  </sheets>
  <definedNames>
    <definedName name="_xlnm.Print_Titles" localSheetId="1">Detail!$2:$2</definedName>
    <definedName name="_xlnm.Print_Titles" localSheetId="0">Summary!$4:$4</definedName>
  </definedNames>
  <calcPr calcId="152511"/>
</workbook>
</file>

<file path=xl/calcChain.xml><?xml version="1.0" encoding="utf-8"?>
<calcChain xmlns="http://schemas.openxmlformats.org/spreadsheetml/2006/main">
  <c r="AS4" i="1" l="1"/>
  <c r="AV294" i="1"/>
  <c r="AU294" i="1"/>
  <c r="AT294" i="1"/>
  <c r="AS294" i="1"/>
  <c r="AV292" i="1"/>
  <c r="AU292" i="1"/>
  <c r="AT292" i="1"/>
  <c r="AS292" i="1"/>
  <c r="AV290" i="1"/>
  <c r="AU290" i="1"/>
  <c r="AT290" i="1"/>
  <c r="AS290" i="1"/>
  <c r="AV293" i="1"/>
  <c r="AU293" i="1"/>
  <c r="AT293" i="1"/>
  <c r="AS293" i="1"/>
  <c r="AV291" i="1"/>
  <c r="AU291" i="1"/>
  <c r="AT291" i="1"/>
  <c r="AS291" i="1"/>
  <c r="AV289" i="1"/>
  <c r="AU289" i="1"/>
  <c r="AT289" i="1"/>
  <c r="AS289" i="1"/>
  <c r="AV286" i="1"/>
  <c r="AU286" i="1"/>
  <c r="AT286" i="1"/>
  <c r="AS286" i="1"/>
  <c r="AV287" i="1"/>
  <c r="AU287" i="1"/>
  <c r="AT287" i="1"/>
  <c r="AS287" i="1"/>
  <c r="AV285" i="1"/>
  <c r="AU285" i="1"/>
  <c r="AT285" i="1"/>
  <c r="AS285" i="1"/>
  <c r="AV288" i="1"/>
  <c r="AU288" i="1"/>
  <c r="AT288" i="1"/>
  <c r="AS288" i="1"/>
  <c r="AV284" i="1"/>
  <c r="AU284" i="1"/>
  <c r="AT284" i="1"/>
  <c r="AS284" i="1"/>
  <c r="AV283" i="1"/>
  <c r="AU283" i="1"/>
  <c r="AT283" i="1"/>
  <c r="AS283" i="1"/>
  <c r="AV279" i="1"/>
  <c r="AU279" i="1"/>
  <c r="AT279" i="1"/>
  <c r="AS279" i="1"/>
  <c r="AV280" i="1"/>
  <c r="AU280" i="1"/>
  <c r="AT280" i="1"/>
  <c r="AS280" i="1"/>
  <c r="AV278" i="1"/>
  <c r="AU278" i="1"/>
  <c r="AT278" i="1"/>
  <c r="AS278" i="1"/>
  <c r="AV282" i="1"/>
  <c r="AU282" i="1"/>
  <c r="AT282" i="1"/>
  <c r="AS282" i="1"/>
  <c r="AV281" i="1"/>
  <c r="AU281" i="1"/>
  <c r="AT281" i="1"/>
  <c r="AS281" i="1"/>
  <c r="AV276" i="1"/>
  <c r="AU276" i="1"/>
  <c r="AT276" i="1"/>
  <c r="AS276" i="1"/>
  <c r="AV277" i="1"/>
  <c r="AU277" i="1"/>
  <c r="AT277" i="1"/>
  <c r="AS277" i="1"/>
  <c r="AV275" i="1"/>
  <c r="AU275" i="1"/>
  <c r="AT275" i="1"/>
  <c r="AS275" i="1"/>
  <c r="AV272" i="1"/>
  <c r="AU272" i="1"/>
  <c r="AT272" i="1"/>
  <c r="AS272" i="1"/>
  <c r="AV271" i="1"/>
  <c r="AU271" i="1"/>
  <c r="AT271" i="1"/>
  <c r="AS271" i="1"/>
  <c r="AV270" i="1"/>
  <c r="AU270" i="1"/>
  <c r="AT270" i="1"/>
  <c r="AS270" i="1"/>
  <c r="AV274" i="1"/>
  <c r="AU274" i="1"/>
  <c r="AT274" i="1"/>
  <c r="AS274" i="1"/>
  <c r="AV269" i="1"/>
  <c r="AU269" i="1"/>
  <c r="AT269" i="1"/>
  <c r="AS269" i="1"/>
  <c r="AV273" i="1"/>
  <c r="AU273" i="1"/>
  <c r="AT273" i="1"/>
  <c r="AS273" i="1"/>
  <c r="AV267" i="1"/>
  <c r="AU267" i="1"/>
  <c r="AT267" i="1"/>
  <c r="AS267" i="1"/>
  <c r="AV264" i="1"/>
  <c r="AU264" i="1"/>
  <c r="AT264" i="1"/>
  <c r="AS264" i="1"/>
  <c r="AV268" i="1"/>
  <c r="AU268" i="1"/>
  <c r="AT268" i="1"/>
  <c r="AS268" i="1"/>
  <c r="AV266" i="1"/>
  <c r="AU266" i="1"/>
  <c r="AT266" i="1"/>
  <c r="AS266" i="1"/>
  <c r="AV265" i="1"/>
  <c r="AU265" i="1"/>
  <c r="AT265" i="1"/>
  <c r="AS265" i="1"/>
  <c r="AV263" i="1"/>
  <c r="AU263" i="1"/>
  <c r="AT263" i="1"/>
  <c r="AS263" i="1"/>
  <c r="AV260" i="1"/>
  <c r="AU260" i="1"/>
  <c r="AT260" i="1"/>
  <c r="AS260" i="1"/>
  <c r="AV261" i="1"/>
  <c r="AU261" i="1"/>
  <c r="AT261" i="1"/>
  <c r="AS261" i="1"/>
  <c r="AV255" i="1"/>
  <c r="AU255" i="1"/>
  <c r="AT255" i="1"/>
  <c r="AS255" i="1"/>
  <c r="AV262" i="1"/>
  <c r="AU262" i="1"/>
  <c r="AT262" i="1"/>
  <c r="AS262" i="1"/>
  <c r="AV259" i="1"/>
  <c r="AU259" i="1"/>
  <c r="AT259" i="1"/>
  <c r="AS259" i="1"/>
  <c r="AV256" i="1"/>
  <c r="AU256" i="1"/>
  <c r="AT256" i="1"/>
  <c r="AS256" i="1"/>
  <c r="AV252" i="1"/>
  <c r="AU252" i="1"/>
  <c r="AT252" i="1"/>
  <c r="AS252" i="1"/>
  <c r="AV258" i="1"/>
  <c r="AU258" i="1"/>
  <c r="AT258" i="1"/>
  <c r="AS258" i="1"/>
  <c r="AV253" i="1"/>
  <c r="AU253" i="1"/>
  <c r="AT253" i="1"/>
  <c r="AS253" i="1"/>
  <c r="AV249" i="1"/>
  <c r="AU249" i="1"/>
  <c r="AT249" i="1"/>
  <c r="AS249" i="1"/>
  <c r="AV251" i="1"/>
  <c r="AU251" i="1"/>
  <c r="AT251" i="1"/>
  <c r="AS251" i="1"/>
  <c r="AV247" i="1"/>
  <c r="AU247" i="1"/>
  <c r="AT247" i="1"/>
  <c r="AS247" i="1"/>
  <c r="AV254" i="1"/>
  <c r="AU254" i="1"/>
  <c r="AT254" i="1"/>
  <c r="AS254" i="1"/>
  <c r="AV248" i="1"/>
  <c r="AU248" i="1"/>
  <c r="AT248" i="1"/>
  <c r="AS248" i="1"/>
  <c r="AV245" i="1"/>
  <c r="AU245" i="1"/>
  <c r="AT245" i="1"/>
  <c r="AS245" i="1"/>
  <c r="AV250" i="1"/>
  <c r="AU250" i="1"/>
  <c r="AT250" i="1"/>
  <c r="AS250" i="1"/>
  <c r="AV244" i="1"/>
  <c r="AU244" i="1"/>
  <c r="AT244" i="1"/>
  <c r="AS244" i="1"/>
  <c r="AV246" i="1"/>
  <c r="AU246" i="1"/>
  <c r="AT246" i="1"/>
  <c r="AS246" i="1"/>
  <c r="AV237" i="1"/>
  <c r="AU237" i="1"/>
  <c r="AT237" i="1"/>
  <c r="AS237" i="1"/>
  <c r="AV257" i="1"/>
  <c r="AU257" i="1"/>
  <c r="AT257" i="1"/>
  <c r="AS257" i="1"/>
  <c r="AV241" i="1"/>
  <c r="AU241" i="1"/>
  <c r="AT241" i="1"/>
  <c r="AS241" i="1"/>
  <c r="AV243" i="1"/>
  <c r="AU243" i="1"/>
  <c r="AT243" i="1"/>
  <c r="AS243" i="1"/>
  <c r="AV236" i="1"/>
  <c r="AU236" i="1"/>
  <c r="AT236" i="1"/>
  <c r="AS236" i="1"/>
  <c r="AV242" i="1"/>
  <c r="AU242" i="1"/>
  <c r="AT242" i="1"/>
  <c r="AS242" i="1"/>
  <c r="AV240" i="1"/>
  <c r="AU240" i="1"/>
  <c r="AT240" i="1"/>
  <c r="AS240" i="1"/>
  <c r="AV239" i="1"/>
  <c r="AU239" i="1"/>
  <c r="AT239" i="1"/>
  <c r="AS239" i="1"/>
  <c r="AV238" i="1"/>
  <c r="AU238" i="1"/>
  <c r="AT238" i="1"/>
  <c r="AS238" i="1"/>
  <c r="AV231" i="1"/>
  <c r="AU231" i="1"/>
  <c r="AT231" i="1"/>
  <c r="AS231" i="1"/>
  <c r="AV234" i="1"/>
  <c r="AU234" i="1"/>
  <c r="AT234" i="1"/>
  <c r="AS234" i="1"/>
  <c r="AV233" i="1"/>
  <c r="AU233" i="1"/>
  <c r="AT233" i="1"/>
  <c r="AS233" i="1"/>
  <c r="AV229" i="1"/>
  <c r="AU229" i="1"/>
  <c r="AT229" i="1"/>
  <c r="AS229" i="1"/>
  <c r="AV232" i="1"/>
  <c r="AU232" i="1"/>
  <c r="AT232" i="1"/>
  <c r="AS232" i="1"/>
  <c r="AV235" i="1"/>
  <c r="AU235" i="1"/>
  <c r="AT235" i="1"/>
  <c r="AS235" i="1"/>
  <c r="AV219" i="1"/>
  <c r="AU219" i="1"/>
  <c r="AT219" i="1"/>
  <c r="AS219" i="1"/>
  <c r="AV226" i="1"/>
  <c r="AU226" i="1"/>
  <c r="AT226" i="1"/>
  <c r="AS226" i="1"/>
  <c r="AV230" i="1"/>
  <c r="AU230" i="1"/>
  <c r="AT230" i="1"/>
  <c r="AS230" i="1"/>
  <c r="AV228" i="1"/>
  <c r="AU228" i="1"/>
  <c r="AT228" i="1"/>
  <c r="AS228" i="1"/>
  <c r="AV218" i="1"/>
  <c r="AU218" i="1"/>
  <c r="AT218" i="1"/>
  <c r="AS218" i="1"/>
  <c r="AV227" i="1"/>
  <c r="AU227" i="1"/>
  <c r="AT227" i="1"/>
  <c r="AS227" i="1"/>
  <c r="AV223" i="1"/>
  <c r="AU223" i="1"/>
  <c r="AT223" i="1"/>
  <c r="AS223" i="1"/>
  <c r="AV224" i="1"/>
  <c r="AU224" i="1"/>
  <c r="AT224" i="1"/>
  <c r="AS224" i="1"/>
  <c r="AV200" i="1"/>
  <c r="AU200" i="1"/>
  <c r="AT200" i="1"/>
  <c r="AS200" i="1"/>
  <c r="AV197" i="1"/>
  <c r="AU197" i="1"/>
  <c r="AT197" i="1"/>
  <c r="AS197" i="1"/>
  <c r="AV225" i="1"/>
  <c r="AU225" i="1"/>
  <c r="AT225" i="1"/>
  <c r="AS225" i="1"/>
  <c r="AV222" i="1"/>
  <c r="AU222" i="1"/>
  <c r="AT222" i="1"/>
  <c r="AS222" i="1"/>
  <c r="AV221" i="1"/>
  <c r="AU221" i="1"/>
  <c r="AT221" i="1"/>
  <c r="AS221" i="1"/>
  <c r="AV207" i="1"/>
  <c r="AU207" i="1"/>
  <c r="AT207" i="1"/>
  <c r="AS207" i="1"/>
  <c r="AV215" i="1"/>
  <c r="AU215" i="1"/>
  <c r="AT215" i="1"/>
  <c r="AS215" i="1"/>
  <c r="AV212" i="1"/>
  <c r="AU212" i="1"/>
  <c r="AT212" i="1"/>
  <c r="AS212" i="1"/>
  <c r="AV220" i="1"/>
  <c r="AU220" i="1"/>
  <c r="AT220" i="1"/>
  <c r="AS220" i="1"/>
  <c r="AV214" i="1"/>
  <c r="AU214" i="1"/>
  <c r="AT214" i="1"/>
  <c r="AS214" i="1"/>
  <c r="AV208" i="1"/>
  <c r="AU208" i="1"/>
  <c r="AT208" i="1"/>
  <c r="AS208" i="1"/>
  <c r="AV211" i="1"/>
  <c r="AU211" i="1"/>
  <c r="AT211" i="1"/>
  <c r="AS211" i="1"/>
  <c r="AV216" i="1"/>
  <c r="AU216" i="1"/>
  <c r="AT216" i="1"/>
  <c r="AS216" i="1"/>
  <c r="AV201" i="1"/>
  <c r="AU201" i="1"/>
  <c r="AT201" i="1"/>
  <c r="AS201" i="1"/>
  <c r="AV217" i="1"/>
  <c r="AU217" i="1"/>
  <c r="AT217" i="1"/>
  <c r="AS217" i="1"/>
  <c r="AV210" i="1"/>
  <c r="AU210" i="1"/>
  <c r="AT210" i="1"/>
  <c r="AS210" i="1"/>
  <c r="AV203" i="1"/>
  <c r="AU203" i="1"/>
  <c r="AT203" i="1"/>
  <c r="AS203" i="1"/>
  <c r="AV213" i="1"/>
  <c r="AU213" i="1"/>
  <c r="AT213" i="1"/>
  <c r="AS213" i="1"/>
  <c r="AV209" i="1"/>
  <c r="AU209" i="1"/>
  <c r="AT209" i="1"/>
  <c r="AS209" i="1"/>
  <c r="AV202" i="1"/>
  <c r="AU202" i="1"/>
  <c r="AT202" i="1"/>
  <c r="AS202" i="1"/>
  <c r="AV206" i="1"/>
  <c r="AU206" i="1"/>
  <c r="AT206" i="1"/>
  <c r="AS206" i="1"/>
  <c r="AV205" i="1"/>
  <c r="AU205" i="1"/>
  <c r="AT205" i="1"/>
  <c r="AS205" i="1"/>
  <c r="AV204" i="1"/>
  <c r="AU204" i="1"/>
  <c r="AT204" i="1"/>
  <c r="AS204" i="1"/>
  <c r="AV199" i="1"/>
  <c r="AU199" i="1"/>
  <c r="AT199" i="1"/>
  <c r="AS199" i="1"/>
  <c r="AV198" i="1"/>
  <c r="AU198" i="1"/>
  <c r="AT198" i="1"/>
  <c r="AS198" i="1"/>
  <c r="AV194" i="1"/>
  <c r="AU194" i="1"/>
  <c r="AT194" i="1"/>
  <c r="AS194" i="1"/>
  <c r="AV196" i="1"/>
  <c r="AU196" i="1"/>
  <c r="AT196" i="1"/>
  <c r="AS196" i="1"/>
  <c r="AV195" i="1"/>
  <c r="AU195" i="1"/>
  <c r="AT195" i="1"/>
  <c r="AS195" i="1"/>
  <c r="AV190" i="1"/>
  <c r="AU190" i="1"/>
  <c r="AT190" i="1"/>
  <c r="AS190" i="1"/>
  <c r="AV193" i="1"/>
  <c r="AU193" i="1"/>
  <c r="AT193" i="1"/>
  <c r="AS193" i="1"/>
  <c r="AV186" i="1"/>
  <c r="AU186" i="1"/>
  <c r="AT186" i="1"/>
  <c r="AS186" i="1"/>
  <c r="AV161" i="1"/>
  <c r="AU161" i="1"/>
  <c r="AT161" i="1"/>
  <c r="AS161" i="1"/>
  <c r="AV187" i="1"/>
  <c r="AU187" i="1"/>
  <c r="AT187" i="1"/>
  <c r="AS187" i="1"/>
  <c r="AV189" i="1"/>
  <c r="AU189" i="1"/>
  <c r="AT189" i="1"/>
  <c r="AS189" i="1"/>
  <c r="AV192" i="1"/>
  <c r="AU192" i="1"/>
  <c r="AT192" i="1"/>
  <c r="AS192" i="1"/>
  <c r="AV191" i="1"/>
  <c r="AU191" i="1"/>
  <c r="AT191" i="1"/>
  <c r="AS191" i="1"/>
  <c r="AV183" i="1"/>
  <c r="AU183" i="1"/>
  <c r="AT183" i="1"/>
  <c r="AS183" i="1"/>
  <c r="AV188" i="1"/>
  <c r="AU188" i="1"/>
  <c r="AT188" i="1"/>
  <c r="AS188" i="1"/>
  <c r="AV181" i="1"/>
  <c r="AU181" i="1"/>
  <c r="AT181" i="1"/>
  <c r="AS181" i="1"/>
  <c r="AV182" i="1"/>
  <c r="AU182" i="1"/>
  <c r="AT182" i="1"/>
  <c r="AS182" i="1"/>
  <c r="AV173" i="1"/>
  <c r="AU173" i="1"/>
  <c r="AT173" i="1"/>
  <c r="AS173" i="1"/>
  <c r="AV185" i="1"/>
  <c r="AU185" i="1"/>
  <c r="AT185" i="1"/>
  <c r="AS185" i="1"/>
  <c r="AV175" i="1"/>
  <c r="AU175" i="1"/>
  <c r="AT175" i="1"/>
  <c r="AS175" i="1"/>
  <c r="AV180" i="1"/>
  <c r="AU180" i="1"/>
  <c r="AT180" i="1"/>
  <c r="AS180" i="1"/>
  <c r="AV184" i="1"/>
  <c r="AU184" i="1"/>
  <c r="AT184" i="1"/>
  <c r="AS184" i="1"/>
  <c r="AV177" i="1"/>
  <c r="AU177" i="1"/>
  <c r="AT177" i="1"/>
  <c r="AS177" i="1"/>
  <c r="AV174" i="1"/>
  <c r="AU174" i="1"/>
  <c r="AT174" i="1"/>
  <c r="AS174" i="1"/>
  <c r="AV178" i="1"/>
  <c r="AU178" i="1"/>
  <c r="AT178" i="1"/>
  <c r="AS178" i="1"/>
  <c r="AV179" i="1"/>
  <c r="AU179" i="1"/>
  <c r="AT179" i="1"/>
  <c r="AS179" i="1"/>
  <c r="AV167" i="1"/>
  <c r="AU167" i="1"/>
  <c r="AT167" i="1"/>
  <c r="AS167" i="1"/>
  <c r="AV171" i="1"/>
  <c r="AU171" i="1"/>
  <c r="AT171" i="1"/>
  <c r="AS171" i="1"/>
  <c r="AV168" i="1"/>
  <c r="AU168" i="1"/>
  <c r="AT168" i="1"/>
  <c r="AS168" i="1"/>
  <c r="AV160" i="1"/>
  <c r="AU160" i="1"/>
  <c r="AT160" i="1"/>
  <c r="AS160" i="1"/>
  <c r="AV172" i="1"/>
  <c r="AU172" i="1"/>
  <c r="AT172" i="1"/>
  <c r="AS172" i="1"/>
  <c r="AV176" i="1"/>
  <c r="AU176" i="1"/>
  <c r="AT176" i="1"/>
  <c r="AS176" i="1"/>
  <c r="AV162" i="1"/>
  <c r="AU162" i="1"/>
  <c r="AT162" i="1"/>
  <c r="AS162" i="1"/>
  <c r="AV169" i="1"/>
  <c r="AU169" i="1"/>
  <c r="AT169" i="1"/>
  <c r="AS169" i="1"/>
  <c r="AV166" i="1"/>
  <c r="AU166" i="1"/>
  <c r="AT166" i="1"/>
  <c r="AS166" i="1"/>
  <c r="AV164" i="1"/>
  <c r="AU164" i="1"/>
  <c r="AT164" i="1"/>
  <c r="AS164" i="1"/>
  <c r="AV149" i="1"/>
  <c r="AU149" i="1"/>
  <c r="AT149" i="1"/>
  <c r="AS149" i="1"/>
  <c r="AV157" i="1"/>
  <c r="AU157" i="1"/>
  <c r="AT157" i="1"/>
  <c r="AS157" i="1"/>
  <c r="AV163" i="1"/>
  <c r="AU163" i="1"/>
  <c r="AT163" i="1"/>
  <c r="AS163" i="1"/>
  <c r="AV159" i="1"/>
  <c r="AU159" i="1"/>
  <c r="AT159" i="1"/>
  <c r="AS159" i="1"/>
  <c r="AV152" i="1"/>
  <c r="AU152" i="1"/>
  <c r="AT152" i="1"/>
  <c r="AS152" i="1"/>
  <c r="AV155" i="1"/>
  <c r="AU155" i="1"/>
  <c r="AT155" i="1"/>
  <c r="AS155" i="1"/>
  <c r="AV154" i="1"/>
  <c r="AU154" i="1"/>
  <c r="AT154" i="1"/>
  <c r="AS154" i="1"/>
  <c r="AV146" i="1"/>
  <c r="AU146" i="1"/>
  <c r="AT146" i="1"/>
  <c r="AS146" i="1"/>
  <c r="AV158" i="1"/>
  <c r="AU158" i="1"/>
  <c r="AT158" i="1"/>
  <c r="AS158" i="1"/>
  <c r="AV151" i="1"/>
  <c r="AU151" i="1"/>
  <c r="AT151" i="1"/>
  <c r="AS151" i="1"/>
  <c r="AV153" i="1"/>
  <c r="AU153" i="1"/>
  <c r="AT153" i="1"/>
  <c r="AS153" i="1"/>
  <c r="AV165" i="1"/>
  <c r="AU165" i="1"/>
  <c r="AT165" i="1"/>
  <c r="AS165" i="1"/>
  <c r="AV156" i="1"/>
  <c r="AU156" i="1"/>
  <c r="AT156" i="1"/>
  <c r="AS156" i="1"/>
  <c r="AV150" i="1"/>
  <c r="AU150" i="1"/>
  <c r="AT150" i="1"/>
  <c r="AS150" i="1"/>
  <c r="AV147" i="1"/>
  <c r="AU147" i="1"/>
  <c r="AT147" i="1"/>
  <c r="AS147" i="1"/>
  <c r="AV148" i="1"/>
  <c r="AU148" i="1"/>
  <c r="AT148" i="1"/>
  <c r="AS148" i="1"/>
  <c r="AV170" i="1"/>
  <c r="AU170" i="1"/>
  <c r="AT170" i="1"/>
  <c r="AS170" i="1"/>
  <c r="AV143" i="1"/>
  <c r="AU143" i="1"/>
  <c r="AT143" i="1"/>
  <c r="AS143" i="1"/>
  <c r="AV145" i="1"/>
  <c r="AU145" i="1"/>
  <c r="AT145" i="1"/>
  <c r="AS145" i="1"/>
  <c r="AV141" i="1"/>
  <c r="AU141" i="1"/>
  <c r="AT141" i="1"/>
  <c r="AS141" i="1"/>
  <c r="AV137" i="1"/>
  <c r="AU137" i="1"/>
  <c r="AT137" i="1"/>
  <c r="AS137" i="1"/>
  <c r="AV142" i="1"/>
  <c r="AU142" i="1"/>
  <c r="AT142" i="1"/>
  <c r="AS142" i="1"/>
  <c r="AV140" i="1"/>
  <c r="AU140" i="1"/>
  <c r="AT140" i="1"/>
  <c r="AS140" i="1"/>
  <c r="AV144" i="1"/>
  <c r="AU144" i="1"/>
  <c r="AT144" i="1"/>
  <c r="AS144" i="1"/>
  <c r="AV138" i="1"/>
  <c r="AU138" i="1"/>
  <c r="AT138" i="1"/>
  <c r="AS138" i="1"/>
  <c r="AV135" i="1"/>
  <c r="AU135" i="1"/>
  <c r="AT135" i="1"/>
  <c r="AS135" i="1"/>
  <c r="AV134" i="1"/>
  <c r="AU134" i="1"/>
  <c r="AT134" i="1"/>
  <c r="AS134" i="1"/>
  <c r="AV139" i="1"/>
  <c r="AU139" i="1"/>
  <c r="AT139" i="1"/>
  <c r="AS139" i="1"/>
  <c r="AV133" i="1"/>
  <c r="AU133" i="1"/>
  <c r="AT133" i="1"/>
  <c r="AS133" i="1"/>
  <c r="AV132" i="1"/>
  <c r="AU132" i="1"/>
  <c r="AT132" i="1"/>
  <c r="AS132" i="1"/>
  <c r="AV131" i="1"/>
  <c r="AU131" i="1"/>
  <c r="AT131" i="1"/>
  <c r="AS131" i="1"/>
  <c r="AV127" i="1"/>
  <c r="AU127" i="1"/>
  <c r="AT127" i="1"/>
  <c r="AS127" i="1"/>
  <c r="AV136" i="1"/>
  <c r="AU136" i="1"/>
  <c r="AT136" i="1"/>
  <c r="AS136" i="1"/>
  <c r="AV126" i="1"/>
  <c r="AU126" i="1"/>
  <c r="AT126" i="1"/>
  <c r="AS126" i="1"/>
  <c r="AV129" i="1"/>
  <c r="AU129" i="1"/>
  <c r="AT129" i="1"/>
  <c r="AS129" i="1"/>
  <c r="AV125" i="1"/>
  <c r="AU125" i="1"/>
  <c r="AT125" i="1"/>
  <c r="AS125" i="1"/>
  <c r="AV121" i="1"/>
  <c r="AU121" i="1"/>
  <c r="AT121" i="1"/>
  <c r="AS121" i="1"/>
  <c r="AV119" i="1"/>
  <c r="AU119" i="1"/>
  <c r="AT119" i="1"/>
  <c r="AS119" i="1"/>
  <c r="AV128" i="1"/>
  <c r="AU128" i="1"/>
  <c r="AT128" i="1"/>
  <c r="AS128" i="1"/>
  <c r="AV130" i="1"/>
  <c r="AU130" i="1"/>
  <c r="AT130" i="1"/>
  <c r="AS130" i="1"/>
  <c r="AV123" i="1"/>
  <c r="AU123" i="1"/>
  <c r="AT123" i="1"/>
  <c r="AS123" i="1"/>
  <c r="AV124" i="1"/>
  <c r="AU124" i="1"/>
  <c r="AT124" i="1"/>
  <c r="AS124" i="1"/>
  <c r="AV118" i="1"/>
  <c r="AU118" i="1"/>
  <c r="AT118" i="1"/>
  <c r="AS118" i="1"/>
  <c r="AV122" i="1"/>
  <c r="AU122" i="1"/>
  <c r="AT122" i="1"/>
  <c r="AS122" i="1"/>
  <c r="AV120" i="1"/>
  <c r="AU120" i="1"/>
  <c r="AT120" i="1"/>
  <c r="AS120" i="1"/>
  <c r="AV117" i="1"/>
  <c r="AU117" i="1"/>
  <c r="AT117" i="1"/>
  <c r="AS117" i="1"/>
  <c r="AV114" i="1"/>
  <c r="AU114" i="1"/>
  <c r="AT114" i="1"/>
  <c r="AS114" i="1"/>
  <c r="AV113" i="1"/>
  <c r="AU113" i="1"/>
  <c r="AT113" i="1"/>
  <c r="AS113" i="1"/>
  <c r="AV110" i="1"/>
  <c r="AU110" i="1"/>
  <c r="AT110" i="1"/>
  <c r="AS110" i="1"/>
  <c r="AV115" i="1"/>
  <c r="AU115" i="1"/>
  <c r="AT115" i="1"/>
  <c r="AS115" i="1"/>
  <c r="AV116" i="1"/>
  <c r="AU116" i="1"/>
  <c r="AT116" i="1"/>
  <c r="AS116" i="1"/>
  <c r="AV112" i="1"/>
  <c r="AU112" i="1"/>
  <c r="AT112" i="1"/>
  <c r="AS112" i="1"/>
  <c r="AV108" i="1"/>
  <c r="AU108" i="1"/>
  <c r="AT108" i="1"/>
  <c r="AS108" i="1"/>
  <c r="AV111" i="1"/>
  <c r="AU111" i="1"/>
  <c r="AT111" i="1"/>
  <c r="AS111" i="1"/>
  <c r="AV109" i="1"/>
  <c r="AU109" i="1"/>
  <c r="AT109" i="1"/>
  <c r="AS109" i="1"/>
  <c r="AV105" i="1"/>
  <c r="AU105" i="1"/>
  <c r="AT105" i="1"/>
  <c r="AS105" i="1"/>
  <c r="AV103" i="1"/>
  <c r="AU103" i="1"/>
  <c r="AT103" i="1"/>
  <c r="AS103" i="1"/>
  <c r="AV107" i="1"/>
  <c r="AU107" i="1"/>
  <c r="AT107" i="1"/>
  <c r="AS107" i="1"/>
  <c r="AV106" i="1"/>
  <c r="AU106" i="1"/>
  <c r="AT106" i="1"/>
  <c r="AS106" i="1"/>
  <c r="AV104" i="1"/>
  <c r="AU104" i="1"/>
  <c r="AT104" i="1"/>
  <c r="AS104" i="1"/>
  <c r="AV101" i="1"/>
  <c r="AU101" i="1"/>
  <c r="AT101" i="1"/>
  <c r="AS101" i="1"/>
  <c r="AV102" i="1"/>
  <c r="AU102" i="1"/>
  <c r="AT102" i="1"/>
  <c r="AS102" i="1"/>
  <c r="AV98" i="1"/>
  <c r="AU98" i="1"/>
  <c r="AT98" i="1"/>
  <c r="AS98" i="1"/>
  <c r="AV95" i="1"/>
  <c r="AU95" i="1"/>
  <c r="AT95" i="1"/>
  <c r="AS95" i="1"/>
  <c r="AV100" i="1"/>
  <c r="AU100" i="1"/>
  <c r="AT100" i="1"/>
  <c r="AS100" i="1"/>
  <c r="AV99" i="1"/>
  <c r="AU99" i="1"/>
  <c r="AT99" i="1"/>
  <c r="AS99" i="1"/>
  <c r="AV96" i="1"/>
  <c r="AU96" i="1"/>
  <c r="AT96" i="1"/>
  <c r="AS96" i="1"/>
  <c r="AV94" i="1"/>
  <c r="AU94" i="1"/>
  <c r="AT94" i="1"/>
  <c r="AS94" i="1"/>
  <c r="AV87" i="1"/>
  <c r="AU87" i="1"/>
  <c r="AT87" i="1"/>
  <c r="AS87" i="1"/>
  <c r="AV91" i="1"/>
  <c r="AU91" i="1"/>
  <c r="AT91" i="1"/>
  <c r="AS91" i="1"/>
  <c r="AV90" i="1"/>
  <c r="AU90" i="1"/>
  <c r="AT90" i="1"/>
  <c r="AS90" i="1"/>
  <c r="AV93" i="1"/>
  <c r="AU93" i="1"/>
  <c r="AT93" i="1"/>
  <c r="AS93" i="1"/>
  <c r="AV88" i="1"/>
  <c r="AU88" i="1"/>
  <c r="AT88" i="1"/>
  <c r="AS88" i="1"/>
  <c r="AV92" i="1"/>
  <c r="AU92" i="1"/>
  <c r="AT92" i="1"/>
  <c r="AS92" i="1"/>
  <c r="AV89" i="1"/>
  <c r="AU89" i="1"/>
  <c r="AT89" i="1"/>
  <c r="AS89" i="1"/>
  <c r="AV97" i="1"/>
  <c r="AU97" i="1"/>
  <c r="AT97" i="1"/>
  <c r="AS97" i="1"/>
  <c r="AV86" i="1"/>
  <c r="AU86" i="1"/>
  <c r="AT86" i="1"/>
  <c r="AS86" i="1"/>
  <c r="AV81" i="1"/>
  <c r="AU81" i="1"/>
  <c r="AT81" i="1"/>
  <c r="AS81" i="1"/>
  <c r="AV84" i="1"/>
  <c r="AU84" i="1"/>
  <c r="AT84" i="1"/>
  <c r="AS84" i="1"/>
  <c r="AV78" i="1"/>
  <c r="AU78" i="1"/>
  <c r="AT78" i="1"/>
  <c r="AS78" i="1"/>
  <c r="AV79" i="1"/>
  <c r="AU79" i="1"/>
  <c r="AT79" i="1"/>
  <c r="AS79" i="1"/>
  <c r="AV85" i="1"/>
  <c r="AU85" i="1"/>
  <c r="AT85" i="1"/>
  <c r="AS85" i="1"/>
  <c r="AV82" i="1"/>
  <c r="AU82" i="1"/>
  <c r="AT82" i="1"/>
  <c r="AS82" i="1"/>
  <c r="AV83" i="1"/>
  <c r="AU83" i="1"/>
  <c r="AT83" i="1"/>
  <c r="AS83" i="1"/>
  <c r="AV75" i="1"/>
  <c r="AU75" i="1"/>
  <c r="AT75" i="1"/>
  <c r="AS75" i="1"/>
  <c r="AV77" i="1"/>
  <c r="AU77" i="1"/>
  <c r="AT77" i="1"/>
  <c r="AS77" i="1"/>
  <c r="AV76" i="1"/>
  <c r="AU76" i="1"/>
  <c r="AT76" i="1"/>
  <c r="AS76" i="1"/>
  <c r="AV80" i="1"/>
  <c r="AU80" i="1"/>
  <c r="AT80" i="1"/>
  <c r="AS80" i="1"/>
  <c r="AV73" i="1"/>
  <c r="AU73" i="1"/>
  <c r="AT73" i="1"/>
  <c r="AS73" i="1"/>
  <c r="AV72" i="1"/>
  <c r="AU72" i="1"/>
  <c r="AT72" i="1"/>
  <c r="AS72" i="1"/>
  <c r="AV74" i="1"/>
  <c r="AU74" i="1"/>
  <c r="AT74" i="1"/>
  <c r="AS74" i="1"/>
  <c r="AV62" i="1"/>
  <c r="AU62" i="1"/>
  <c r="AT62" i="1"/>
  <c r="AS62" i="1"/>
  <c r="AV70" i="1"/>
  <c r="AU70" i="1"/>
  <c r="AT70" i="1"/>
  <c r="AS70" i="1"/>
  <c r="AV71" i="1"/>
  <c r="AU71" i="1"/>
  <c r="AT71" i="1"/>
  <c r="AS71" i="1"/>
  <c r="AV68" i="1"/>
  <c r="AU68" i="1"/>
  <c r="AT68" i="1"/>
  <c r="AS68" i="1"/>
  <c r="AV69" i="1"/>
  <c r="AU69" i="1"/>
  <c r="AT69" i="1"/>
  <c r="AS69" i="1"/>
  <c r="AV63" i="1"/>
  <c r="AU63" i="1"/>
  <c r="AT63" i="1"/>
  <c r="AS63" i="1"/>
  <c r="AV66" i="1"/>
  <c r="AU66" i="1"/>
  <c r="AT66" i="1"/>
  <c r="AS66" i="1"/>
  <c r="AV65" i="1"/>
  <c r="AU65" i="1"/>
  <c r="AT65" i="1"/>
  <c r="AS65" i="1"/>
  <c r="AV67" i="1"/>
  <c r="AU67" i="1"/>
  <c r="AT67" i="1"/>
  <c r="AS67" i="1"/>
  <c r="AV64" i="1"/>
  <c r="AU64" i="1"/>
  <c r="AT64" i="1"/>
  <c r="AS64" i="1"/>
  <c r="AV60" i="1"/>
  <c r="AU60" i="1"/>
  <c r="AT60" i="1"/>
  <c r="AS60" i="1"/>
  <c r="AV61" i="1"/>
  <c r="AU61" i="1"/>
  <c r="AT61" i="1"/>
  <c r="AS61" i="1"/>
  <c r="AV58" i="1"/>
  <c r="AU58" i="1"/>
  <c r="AT58" i="1"/>
  <c r="AS58" i="1"/>
  <c r="AV57" i="1"/>
  <c r="AU57" i="1"/>
  <c r="AT57" i="1"/>
  <c r="AS57" i="1"/>
  <c r="AV59" i="1"/>
  <c r="AU59" i="1"/>
  <c r="AT59" i="1"/>
  <c r="AS59" i="1"/>
  <c r="AV54" i="1"/>
  <c r="AU54" i="1"/>
  <c r="AT54" i="1"/>
  <c r="AS54" i="1"/>
  <c r="AV56" i="1"/>
  <c r="AU56" i="1"/>
  <c r="AT56" i="1"/>
  <c r="AS56" i="1"/>
  <c r="AV55" i="1"/>
  <c r="AU55" i="1"/>
  <c r="AT55" i="1"/>
  <c r="AS55" i="1"/>
  <c r="AV50" i="1"/>
  <c r="AU50" i="1"/>
  <c r="AT50" i="1"/>
  <c r="AS50" i="1"/>
  <c r="AV52" i="1"/>
  <c r="AU52" i="1"/>
  <c r="AT52" i="1"/>
  <c r="AS52" i="1"/>
  <c r="AV49" i="1"/>
  <c r="AU49" i="1"/>
  <c r="AT49" i="1"/>
  <c r="AS49" i="1"/>
  <c r="AV51" i="1"/>
  <c r="AU51" i="1"/>
  <c r="AT51" i="1"/>
  <c r="AS51" i="1"/>
  <c r="AV53" i="1"/>
  <c r="AU53" i="1"/>
  <c r="AT53" i="1"/>
  <c r="AS53" i="1"/>
  <c r="AV45" i="1"/>
  <c r="AU45" i="1"/>
  <c r="AT45" i="1"/>
  <c r="AS45" i="1"/>
  <c r="AV39" i="1"/>
  <c r="AU39" i="1"/>
  <c r="AT39" i="1"/>
  <c r="AS39" i="1"/>
  <c r="AV46" i="1"/>
  <c r="AU46" i="1"/>
  <c r="AT46" i="1"/>
  <c r="AS46" i="1"/>
  <c r="AV44" i="1"/>
  <c r="AU44" i="1"/>
  <c r="AT44" i="1"/>
  <c r="AS44" i="1"/>
  <c r="AV48" i="1"/>
  <c r="AU48" i="1"/>
  <c r="AT48" i="1"/>
  <c r="AS48" i="1"/>
  <c r="AV41" i="1"/>
  <c r="AU41" i="1"/>
  <c r="AT41" i="1"/>
  <c r="AS41" i="1"/>
  <c r="AV43" i="1"/>
  <c r="AU43" i="1"/>
  <c r="AT43" i="1"/>
  <c r="AS43" i="1"/>
  <c r="AV47" i="1"/>
  <c r="AU47" i="1"/>
  <c r="AT47" i="1"/>
  <c r="AS47" i="1"/>
  <c r="AV42" i="1"/>
  <c r="AU42" i="1"/>
  <c r="AT42" i="1"/>
  <c r="AS42" i="1"/>
  <c r="AV35" i="1"/>
  <c r="AU35" i="1"/>
  <c r="AT35" i="1"/>
  <c r="AS35" i="1"/>
  <c r="AV38" i="1"/>
  <c r="AU38" i="1"/>
  <c r="AT38" i="1"/>
  <c r="AS38" i="1"/>
  <c r="AV40" i="1"/>
  <c r="AU40" i="1"/>
  <c r="AT40" i="1"/>
  <c r="AS40" i="1"/>
  <c r="AV37" i="1"/>
  <c r="AU37" i="1"/>
  <c r="AT37" i="1"/>
  <c r="AS37" i="1"/>
  <c r="AV32" i="1"/>
  <c r="AU32" i="1"/>
  <c r="AT32" i="1"/>
  <c r="AS32" i="1"/>
  <c r="AV36" i="1"/>
  <c r="AU36" i="1"/>
  <c r="AT36" i="1"/>
  <c r="AS36" i="1"/>
  <c r="AV34" i="1"/>
  <c r="AU34" i="1"/>
  <c r="AT34" i="1"/>
  <c r="AS34" i="1"/>
  <c r="AV33" i="1"/>
  <c r="AU33" i="1"/>
  <c r="AT33" i="1"/>
  <c r="AS33" i="1"/>
  <c r="AV30" i="1"/>
  <c r="AU30" i="1"/>
  <c r="AT30" i="1"/>
  <c r="AS30" i="1"/>
  <c r="AV29" i="1"/>
  <c r="AU29" i="1"/>
  <c r="AT29" i="1"/>
  <c r="AS29" i="1"/>
  <c r="AV31" i="1"/>
  <c r="AU31" i="1"/>
  <c r="AT31" i="1"/>
  <c r="AS31" i="1"/>
  <c r="AV28" i="1"/>
  <c r="AU28" i="1"/>
  <c r="AT28" i="1"/>
  <c r="AS28" i="1"/>
  <c r="AV23" i="1"/>
  <c r="AU23" i="1"/>
  <c r="AT23" i="1"/>
  <c r="AS23" i="1"/>
  <c r="AV24" i="1"/>
  <c r="AU24" i="1"/>
  <c r="AT24" i="1"/>
  <c r="AS24" i="1"/>
  <c r="AV26" i="1"/>
  <c r="AU26" i="1"/>
  <c r="AT26" i="1"/>
  <c r="AS26" i="1"/>
  <c r="AV25" i="1"/>
  <c r="AU25" i="1"/>
  <c r="AT25" i="1"/>
  <c r="AS25" i="1"/>
  <c r="AV27" i="1"/>
  <c r="AU27" i="1"/>
  <c r="AT27" i="1"/>
  <c r="AS27" i="1"/>
  <c r="AV22" i="1"/>
  <c r="AU22" i="1"/>
  <c r="AT22" i="1"/>
  <c r="AS22" i="1"/>
  <c r="AV21" i="1"/>
  <c r="AU21" i="1"/>
  <c r="AT21" i="1"/>
  <c r="AS21" i="1"/>
  <c r="AV19" i="1"/>
  <c r="AU19" i="1"/>
  <c r="AT19" i="1"/>
  <c r="AS19" i="1"/>
  <c r="AV18" i="1"/>
  <c r="AU18" i="1"/>
  <c r="AT18" i="1"/>
  <c r="AS18" i="1"/>
  <c r="AV16" i="1"/>
  <c r="AU16" i="1"/>
  <c r="AT16" i="1"/>
  <c r="AS16" i="1"/>
  <c r="AV17" i="1"/>
  <c r="AU17" i="1"/>
  <c r="AT17" i="1"/>
  <c r="AS17" i="1"/>
  <c r="AV15" i="1"/>
  <c r="AU15" i="1"/>
  <c r="AT15" i="1"/>
  <c r="AS15" i="1"/>
  <c r="AV14" i="1"/>
  <c r="AU14" i="1"/>
  <c r="AT14" i="1"/>
  <c r="AS14" i="1"/>
  <c r="AV20" i="1"/>
  <c r="AU20" i="1"/>
  <c r="AT20" i="1"/>
  <c r="AS20" i="1"/>
  <c r="AV13" i="1"/>
  <c r="AU13" i="1"/>
  <c r="AT13" i="1"/>
  <c r="AS13" i="1"/>
  <c r="AV12" i="1"/>
  <c r="AU12" i="1"/>
  <c r="AT12" i="1"/>
  <c r="AS12" i="1"/>
  <c r="AV11" i="1"/>
  <c r="AU11" i="1"/>
  <c r="AT11" i="1"/>
  <c r="AS11" i="1"/>
  <c r="AV9" i="1"/>
  <c r="AU9" i="1"/>
  <c r="AT9" i="1"/>
  <c r="AS9" i="1"/>
  <c r="AV10" i="1"/>
  <c r="AU10" i="1"/>
  <c r="AT10" i="1"/>
  <c r="AS10" i="1"/>
  <c r="AV8" i="1"/>
  <c r="AU8" i="1"/>
  <c r="AT8" i="1"/>
  <c r="AS8" i="1"/>
  <c r="AV7" i="1"/>
  <c r="AU7" i="1"/>
  <c r="AT7" i="1"/>
  <c r="AS7" i="1"/>
  <c r="AV6" i="1"/>
  <c r="AU6" i="1"/>
  <c r="AT6" i="1"/>
  <c r="AS6" i="1"/>
  <c r="AV5" i="1"/>
  <c r="AU5" i="1"/>
  <c r="AT5" i="1"/>
  <c r="AS5" i="1"/>
  <c r="AV4" i="1"/>
  <c r="AU4" i="1"/>
  <c r="AT4" i="1"/>
  <c r="AV3" i="1"/>
  <c r="AU3" i="1"/>
  <c r="AT3" i="1"/>
  <c r="AS3" i="1"/>
  <c r="Y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AL3" i="1"/>
  <c r="AP3" i="1"/>
  <c r="AO3" i="1"/>
  <c r="AN3" i="1"/>
  <c r="AM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AQ52" i="1" l="1"/>
  <c r="AQ113" i="1"/>
  <c r="AQ244" i="1"/>
  <c r="AQ33" i="1"/>
  <c r="AQ93" i="1"/>
  <c r="AQ95" i="1"/>
  <c r="AQ185" i="1"/>
  <c r="AQ171" i="1"/>
  <c r="AQ99" i="1"/>
  <c r="AQ20" i="1"/>
  <c r="AQ9" i="1"/>
  <c r="AQ156" i="1"/>
  <c r="AQ188" i="1"/>
  <c r="AQ269" i="1"/>
  <c r="AQ8" i="1"/>
  <c r="AQ82" i="1"/>
  <c r="AQ46" i="1"/>
  <c r="AQ50" i="1"/>
  <c r="AQ220" i="1"/>
  <c r="AQ150" i="1"/>
  <c r="AQ222" i="1"/>
  <c r="AQ193" i="1"/>
  <c r="AQ265" i="1"/>
  <c r="AQ28" i="1"/>
  <c r="AQ119" i="1"/>
  <c r="AQ184" i="1"/>
  <c r="AQ7" i="1"/>
  <c r="AQ12" i="1"/>
  <c r="AQ172" i="1"/>
  <c r="AQ173" i="1"/>
  <c r="AQ18" i="1"/>
  <c r="AQ44" i="1"/>
  <c r="AQ35" i="1"/>
  <c r="AQ87" i="1"/>
  <c r="AQ84" i="1"/>
  <c r="AQ145" i="1"/>
  <c r="AQ49" i="1"/>
  <c r="AQ279" i="1"/>
  <c r="AQ89" i="1"/>
  <c r="AQ122" i="1"/>
  <c r="AQ229" i="1"/>
  <c r="AQ204" i="1"/>
  <c r="AQ230" i="1"/>
  <c r="AQ86" i="1"/>
  <c r="AQ108" i="1"/>
  <c r="AQ285" i="1"/>
  <c r="AQ275" i="1"/>
  <c r="AQ289" i="1"/>
  <c r="AQ62" i="1"/>
  <c r="AQ159" i="1"/>
  <c r="AQ284" i="1"/>
  <c r="AQ256" i="1"/>
  <c r="AQ139" i="1"/>
  <c r="AQ213" i="1"/>
  <c r="AQ110" i="1"/>
  <c r="AQ283" i="1"/>
  <c r="AQ189" i="1"/>
  <c r="AQ79" i="1"/>
  <c r="AQ34" i="1"/>
  <c r="AQ235" i="1"/>
  <c r="AQ207" i="1"/>
  <c r="AQ198" i="1"/>
  <c r="AQ192" i="1"/>
  <c r="AQ178" i="1"/>
  <c r="AQ22" i="1"/>
  <c r="AQ233" i="1"/>
  <c r="AQ194" i="1"/>
  <c r="AQ287" i="1"/>
  <c r="AQ276" i="1"/>
  <c r="AQ165" i="1"/>
  <c r="AQ32" i="1"/>
  <c r="AQ118" i="1"/>
  <c r="AQ123" i="1"/>
  <c r="AQ38" i="1"/>
  <c r="AQ225" i="1"/>
  <c r="AQ41" i="1"/>
  <c r="AQ61" i="1"/>
  <c r="AQ217" i="1"/>
  <c r="AQ64" i="1"/>
  <c r="AQ45" i="1"/>
  <c r="AQ191" i="1"/>
  <c r="AQ58" i="1"/>
  <c r="AQ282" i="1"/>
  <c r="AQ226" i="1"/>
  <c r="AQ26" i="1"/>
  <c r="AQ176" i="1"/>
  <c r="AQ54" i="1"/>
  <c r="AQ117" i="1"/>
  <c r="AQ101" i="1"/>
  <c r="AQ137" i="1"/>
  <c r="AQ223" i="1"/>
  <c r="AQ180" i="1"/>
  <c r="AQ90" i="1"/>
  <c r="AQ13" i="1"/>
  <c r="AQ205" i="1"/>
  <c r="AQ166" i="1"/>
  <c r="AQ100" i="1"/>
  <c r="AQ147" i="1"/>
  <c r="AQ106" i="1"/>
  <c r="AQ158" i="1"/>
  <c r="AQ70" i="1"/>
  <c r="AQ120" i="1"/>
  <c r="AQ63" i="1"/>
  <c r="AQ102" i="1"/>
  <c r="AQ234" i="1"/>
  <c r="AQ59" i="1"/>
  <c r="AQ130" i="1"/>
  <c r="AQ274" i="1"/>
  <c r="AQ30" i="1"/>
  <c r="AQ210" i="1"/>
  <c r="AQ201" i="1"/>
  <c r="AQ260" i="1"/>
  <c r="AQ200" i="1"/>
  <c r="AQ215" i="1"/>
  <c r="AQ72" i="1"/>
  <c r="AQ48" i="1"/>
  <c r="AQ140" i="1"/>
  <c r="AQ266" i="1"/>
  <c r="AQ186" i="1"/>
  <c r="AQ218" i="1"/>
  <c r="AQ132" i="1"/>
  <c r="AQ181" i="1"/>
  <c r="AQ174" i="1"/>
  <c r="AQ272" i="1"/>
  <c r="AQ5" i="1"/>
  <c r="AQ104" i="1"/>
  <c r="AQ151" i="1"/>
  <c r="AQ94" i="1"/>
  <c r="AQ37" i="1"/>
  <c r="AQ146" i="1"/>
  <c r="AQ36" i="1"/>
  <c r="AQ136" i="1"/>
  <c r="AQ112" i="1"/>
  <c r="AQ250" i="1"/>
  <c r="AQ267" i="1"/>
  <c r="AQ247" i="1"/>
  <c r="AQ80" i="1"/>
  <c r="AQ149" i="1"/>
  <c r="AQ251" i="1"/>
  <c r="AQ293" i="1"/>
  <c r="AQ27" i="1"/>
  <c r="AQ268" i="1"/>
  <c r="AQ133" i="1"/>
  <c r="AQ55" i="1"/>
  <c r="AQ40" i="1"/>
  <c r="AQ131" i="1"/>
  <c r="AQ175" i="1"/>
  <c r="AQ92" i="1"/>
  <c r="AQ77" i="1"/>
  <c r="AQ128" i="1"/>
  <c r="AQ163" i="1"/>
  <c r="AQ129" i="1"/>
  <c r="AQ258" i="1"/>
  <c r="AQ126" i="1"/>
  <c r="AQ53" i="1"/>
  <c r="AQ292" i="1"/>
  <c r="AQ25" i="1"/>
  <c r="AQ252" i="1"/>
  <c r="AQ242" i="1"/>
  <c r="AQ271" i="1"/>
  <c r="AQ248" i="1"/>
  <c r="AQ255" i="1"/>
  <c r="AQ211" i="1"/>
  <c r="AQ232" i="1"/>
  <c r="AQ264" i="1"/>
  <c r="AQ203" i="1"/>
  <c r="AQ42" i="1"/>
  <c r="AQ124" i="1"/>
  <c r="AQ65" i="1"/>
  <c r="AQ152" i="1"/>
  <c r="AQ96" i="1"/>
  <c r="AQ21" i="1"/>
  <c r="AQ187" i="1"/>
  <c r="AQ17" i="1"/>
  <c r="AQ177" i="1"/>
  <c r="AQ157" i="1"/>
  <c r="AQ221" i="1"/>
  <c r="AQ190" i="1"/>
  <c r="AQ243" i="1"/>
  <c r="AQ23" i="1"/>
  <c r="AQ161" i="1"/>
  <c r="AQ183" i="1"/>
  <c r="AQ16" i="1"/>
  <c r="AQ249" i="1"/>
  <c r="AQ168" i="1"/>
  <c r="AQ281" i="1"/>
  <c r="AQ56" i="1"/>
  <c r="AQ135" i="1"/>
  <c r="AQ81" i="1"/>
  <c r="AQ10" i="1"/>
  <c r="AQ73" i="1"/>
  <c r="AQ153" i="1"/>
  <c r="AQ29" i="1"/>
  <c r="AQ224" i="1"/>
  <c r="AQ51" i="1"/>
  <c r="AQ169" i="1"/>
  <c r="AQ277" i="1"/>
  <c r="AQ214" i="1"/>
  <c r="AQ98" i="1"/>
  <c r="AQ109" i="1"/>
  <c r="AQ125" i="1"/>
  <c r="AQ179" i="1"/>
  <c r="AQ160" i="1"/>
  <c r="AQ76" i="1"/>
  <c r="AQ74" i="1"/>
  <c r="AQ60" i="1"/>
  <c r="AQ237" i="1"/>
  <c r="AQ208" i="1"/>
  <c r="AQ196" i="1"/>
  <c r="AQ4" i="1"/>
  <c r="AQ253" i="1"/>
  <c r="AQ167" i="1"/>
  <c r="AQ286" i="1"/>
  <c r="AQ206" i="1"/>
  <c r="AQ209" i="1"/>
  <c r="AQ24" i="1"/>
  <c r="AQ202" i="1"/>
  <c r="AQ134" i="1"/>
  <c r="AQ15" i="1"/>
  <c r="AQ290" i="1"/>
  <c r="AQ78" i="1"/>
  <c r="AQ199" i="1"/>
  <c r="AQ162" i="1"/>
  <c r="AQ111" i="1"/>
  <c r="AQ164" i="1"/>
  <c r="AQ262" i="1"/>
  <c r="AQ14" i="1"/>
  <c r="AQ246" i="1"/>
  <c r="AQ57" i="1"/>
  <c r="AQ69" i="1"/>
  <c r="AQ47" i="1"/>
  <c r="AQ142" i="1"/>
  <c r="AQ67" i="1"/>
  <c r="AQ236" i="1"/>
  <c r="AQ103" i="1"/>
  <c r="AQ43" i="1"/>
  <c r="AQ228" i="1"/>
  <c r="AQ257" i="1"/>
  <c r="AQ219" i="1"/>
  <c r="AQ197" i="1"/>
  <c r="AQ105" i="1"/>
  <c r="AQ195" i="1"/>
  <c r="AQ170" i="1"/>
  <c r="AQ227" i="1"/>
  <c r="AQ241" i="1"/>
  <c r="AQ116" i="1"/>
  <c r="AQ3" i="1"/>
  <c r="AQ245" i="1"/>
  <c r="AQ127" i="1"/>
  <c r="AQ238" i="1"/>
  <c r="AQ138" i="1"/>
  <c r="AQ31" i="1"/>
  <c r="AQ6" i="1"/>
  <c r="AQ148" i="1"/>
  <c r="AQ231" i="1"/>
  <c r="AQ270" i="1"/>
  <c r="AQ254" i="1"/>
  <c r="AQ75" i="1"/>
  <c r="AQ278" i="1"/>
  <c r="AQ11" i="1"/>
  <c r="AQ85" i="1"/>
  <c r="AQ280" i="1"/>
  <c r="AQ115" i="1"/>
  <c r="AQ88" i="1"/>
  <c r="AQ239" i="1"/>
  <c r="AQ182" i="1"/>
  <c r="AQ259" i="1"/>
  <c r="AQ91" i="1"/>
  <c r="AQ294" i="1"/>
  <c r="AQ97" i="1"/>
  <c r="AQ291" i="1"/>
  <c r="AQ114" i="1"/>
  <c r="AQ71" i="1"/>
  <c r="AQ273" i="1"/>
  <c r="AQ66" i="1"/>
  <c r="AQ261" i="1"/>
  <c r="AQ141" i="1"/>
  <c r="AQ107" i="1"/>
  <c r="AQ154" i="1"/>
  <c r="AQ288" i="1"/>
  <c r="AQ212" i="1"/>
  <c r="AQ83" i="1"/>
  <c r="AQ143" i="1"/>
  <c r="AQ263" i="1"/>
  <c r="AQ144" i="1"/>
  <c r="AQ68" i="1"/>
  <c r="AQ155" i="1"/>
  <c r="AQ121" i="1"/>
  <c r="AQ240" i="1"/>
  <c r="AQ39" i="1"/>
  <c r="AQ19" i="1"/>
  <c r="AQ216" i="1"/>
  <c r="AW155" i="1"/>
  <c r="AW194" i="1"/>
  <c r="AW240" i="1"/>
  <c r="AW20" i="1"/>
  <c r="AW156" i="1"/>
  <c r="AW269" i="1"/>
  <c r="AW82" i="1"/>
  <c r="AW50" i="1"/>
  <c r="AW150" i="1"/>
  <c r="AW193" i="1"/>
  <c r="AW28" i="1"/>
  <c r="AW119" i="1"/>
  <c r="AW256" i="1"/>
  <c r="AW139" i="1"/>
  <c r="AW213" i="1"/>
  <c r="AW110" i="1"/>
  <c r="AW283" i="1"/>
  <c r="AW189" i="1"/>
  <c r="AW79" i="1"/>
  <c r="AW34" i="1"/>
  <c r="AW235" i="1"/>
  <c r="AW207" i="1"/>
  <c r="AW198" i="1"/>
  <c r="AW192" i="1"/>
  <c r="AW178" i="1"/>
  <c r="AW22" i="1"/>
  <c r="AW233" i="1"/>
  <c r="AW120" i="1"/>
  <c r="AW121" i="1"/>
  <c r="AW63" i="1"/>
  <c r="AW107" i="1"/>
  <c r="AW92" i="1"/>
  <c r="AW128" i="1"/>
  <c r="AW129" i="1"/>
  <c r="AW126" i="1"/>
  <c r="AW292" i="1"/>
  <c r="AW252" i="1"/>
  <c r="AW271" i="1"/>
  <c r="AW255" i="1"/>
  <c r="AW211" i="1"/>
  <c r="AW10" i="1"/>
  <c r="AW73" i="1"/>
  <c r="AW153" i="1"/>
  <c r="AW29" i="1"/>
  <c r="AW224" i="1"/>
  <c r="AW51" i="1"/>
  <c r="AW169" i="1"/>
  <c r="AW277" i="1"/>
  <c r="AW214" i="1"/>
  <c r="AW98" i="1"/>
  <c r="AW109" i="1"/>
  <c r="AW125" i="1"/>
  <c r="AW179" i="1"/>
  <c r="AW160" i="1"/>
  <c r="AW76" i="1"/>
  <c r="AW273" i="1"/>
  <c r="AW66" i="1"/>
  <c r="AW263" i="1"/>
  <c r="AW141" i="1"/>
  <c r="AW202" i="1"/>
  <c r="AW15" i="1"/>
  <c r="AW78" i="1"/>
  <c r="AW162" i="1"/>
  <c r="AW164" i="1"/>
  <c r="AW14" i="1"/>
  <c r="AW57" i="1"/>
  <c r="AW47" i="1"/>
  <c r="AW67" i="1"/>
  <c r="AW236" i="1"/>
  <c r="AW103" i="1"/>
  <c r="AW43" i="1"/>
  <c r="AW228" i="1"/>
  <c r="AW257" i="1"/>
  <c r="AW219" i="1"/>
  <c r="AW197" i="1"/>
  <c r="AW105" i="1"/>
  <c r="AW195" i="1"/>
  <c r="AW170" i="1"/>
  <c r="AW227" i="1"/>
  <c r="AW241" i="1"/>
  <c r="AW116" i="1"/>
  <c r="AW3" i="1"/>
  <c r="AW245" i="1"/>
  <c r="AW127" i="1"/>
  <c r="AW238" i="1"/>
  <c r="AW138" i="1"/>
  <c r="AW31" i="1"/>
  <c r="AW6" i="1"/>
  <c r="AW148" i="1"/>
  <c r="AW231" i="1"/>
  <c r="AW270" i="1"/>
  <c r="AW254" i="1"/>
  <c r="AW75" i="1"/>
  <c r="AW278" i="1"/>
  <c r="AW11" i="1"/>
  <c r="AW85" i="1"/>
  <c r="AW280" i="1"/>
  <c r="AW115" i="1"/>
  <c r="AW88" i="1"/>
  <c r="AW239" i="1"/>
  <c r="AW182" i="1"/>
  <c r="AW259" i="1"/>
  <c r="AW91" i="1"/>
  <c r="AW294" i="1"/>
  <c r="AW97" i="1"/>
  <c r="AW291" i="1"/>
  <c r="AW114" i="1"/>
  <c r="AW71" i="1"/>
  <c r="AW68" i="1"/>
  <c r="AW83" i="1"/>
  <c r="AW261" i="1"/>
  <c r="AW143" i="1"/>
  <c r="AW287" i="1"/>
  <c r="AW38" i="1"/>
  <c r="AW225" i="1"/>
  <c r="AW41" i="1"/>
  <c r="AW61" i="1"/>
  <c r="AW217" i="1"/>
  <c r="AW64" i="1"/>
  <c r="AW45" i="1"/>
  <c r="AW191" i="1"/>
  <c r="AW140" i="1"/>
  <c r="AW58" i="1"/>
  <c r="AW266" i="1"/>
  <c r="AW282" i="1"/>
  <c r="AW186" i="1"/>
  <c r="AW226" i="1"/>
  <c r="AW218" i="1"/>
  <c r="AW26" i="1"/>
  <c r="AW132" i="1"/>
  <c r="AW176" i="1"/>
  <c r="AW181" i="1"/>
  <c r="AW54" i="1"/>
  <c r="AW174" i="1"/>
  <c r="AW272" i="1"/>
  <c r="AW117" i="1"/>
  <c r="AW5" i="1"/>
  <c r="AW101" i="1"/>
  <c r="AW104" i="1"/>
  <c r="AW137" i="1"/>
  <c r="AW151" i="1"/>
  <c r="AW223" i="1"/>
  <c r="AW94" i="1"/>
  <c r="AW180" i="1"/>
  <c r="AW37" i="1"/>
  <c r="AW90" i="1"/>
  <c r="AW146" i="1"/>
  <c r="AW13" i="1"/>
  <c r="AW36" i="1"/>
  <c r="AW205" i="1"/>
  <c r="AW136" i="1"/>
  <c r="AW166" i="1"/>
  <c r="AW112" i="1"/>
  <c r="AW100" i="1"/>
  <c r="AW250" i="1"/>
  <c r="AW147" i="1"/>
  <c r="AW267" i="1"/>
  <c r="AW106" i="1"/>
  <c r="AW247" i="1"/>
  <c r="AW158" i="1"/>
  <c r="AW80" i="1"/>
  <c r="AW70" i="1"/>
  <c r="AW149" i="1"/>
  <c r="AW39" i="1"/>
  <c r="AW74" i="1"/>
  <c r="AW154" i="1"/>
  <c r="AW102" i="1"/>
  <c r="AW19" i="1"/>
  <c r="AW60" i="1"/>
  <c r="AW288" i="1"/>
  <c r="AW276" i="1"/>
  <c r="AW216" i="1"/>
  <c r="AW237" i="1"/>
  <c r="AW212" i="1"/>
  <c r="AW234" i="1"/>
  <c r="AW52" i="1"/>
  <c r="AW208" i="1"/>
  <c r="AW251" i="1"/>
  <c r="AW165" i="1"/>
  <c r="AW113" i="1"/>
  <c r="AW196" i="1"/>
  <c r="AW293" i="1"/>
  <c r="AW59" i="1"/>
  <c r="AW244" i="1"/>
  <c r="AW4" i="1"/>
  <c r="AW27" i="1"/>
  <c r="AW32" i="1"/>
  <c r="AW33" i="1"/>
  <c r="AW253" i="1"/>
  <c r="AW268" i="1"/>
  <c r="AW130" i="1"/>
  <c r="AW93" i="1"/>
  <c r="AW167" i="1"/>
  <c r="AW133" i="1"/>
  <c r="AW118" i="1"/>
  <c r="AW95" i="1"/>
  <c r="AW286" i="1"/>
  <c r="AW55" i="1"/>
  <c r="AW274" i="1"/>
  <c r="AW185" i="1"/>
  <c r="AW206" i="1"/>
  <c r="AW40" i="1"/>
  <c r="AW123" i="1"/>
  <c r="AW171" i="1"/>
  <c r="AW209" i="1"/>
  <c r="AW131" i="1"/>
  <c r="AW30" i="1"/>
  <c r="AW99" i="1"/>
  <c r="AW9" i="1"/>
  <c r="AW188" i="1"/>
  <c r="AW8" i="1"/>
  <c r="AW46" i="1"/>
  <c r="AW220" i="1"/>
  <c r="AW222" i="1"/>
  <c r="AW265" i="1"/>
  <c r="AW24" i="1"/>
  <c r="AW134" i="1"/>
  <c r="AW290" i="1"/>
  <c r="AW199" i="1"/>
  <c r="AW111" i="1"/>
  <c r="AW262" i="1"/>
  <c r="AW246" i="1"/>
  <c r="AW69" i="1"/>
  <c r="AW144" i="1"/>
  <c r="AW175" i="1"/>
  <c r="AW210" i="1"/>
  <c r="AW77" i="1"/>
  <c r="AW201" i="1"/>
  <c r="AW163" i="1"/>
  <c r="AW260" i="1"/>
  <c r="AW258" i="1"/>
  <c r="AW200" i="1"/>
  <c r="AW53" i="1"/>
  <c r="AW215" i="1"/>
  <c r="AW25" i="1"/>
  <c r="AW72" i="1"/>
  <c r="AW242" i="1"/>
  <c r="AW48" i="1"/>
  <c r="AW248" i="1"/>
  <c r="AW142" i="1"/>
  <c r="AW184" i="1"/>
  <c r="AW232" i="1"/>
  <c r="AW7" i="1"/>
  <c r="AW264" i="1"/>
  <c r="AW12" i="1"/>
  <c r="AW203" i="1"/>
  <c r="AW172" i="1"/>
  <c r="AW42" i="1"/>
  <c r="AW173" i="1"/>
  <c r="AW124" i="1"/>
  <c r="AW18" i="1"/>
  <c r="AW65" i="1"/>
  <c r="AW44" i="1"/>
  <c r="AW152" i="1"/>
  <c r="AW35" i="1"/>
  <c r="AW96" i="1"/>
  <c r="AW87" i="1"/>
  <c r="AW21" i="1"/>
  <c r="AW84" i="1"/>
  <c r="AW187" i="1"/>
  <c r="AW145" i="1"/>
  <c r="AW17" i="1"/>
  <c r="AW49" i="1"/>
  <c r="AW177" i="1"/>
  <c r="AW279" i="1"/>
  <c r="AW157" i="1"/>
  <c r="AW89" i="1"/>
  <c r="AW221" i="1"/>
  <c r="AW122" i="1"/>
  <c r="AW190" i="1"/>
  <c r="AW229" i="1"/>
  <c r="AW243" i="1"/>
  <c r="AW204" i="1"/>
  <c r="AW23" i="1"/>
  <c r="AW230" i="1"/>
  <c r="AW161" i="1"/>
  <c r="AW86" i="1"/>
  <c r="AW183" i="1"/>
  <c r="AW108" i="1"/>
  <c r="AW16" i="1"/>
  <c r="AW285" i="1"/>
  <c r="AW249" i="1"/>
  <c r="AW275" i="1"/>
  <c r="AW168" i="1"/>
  <c r="AW289" i="1"/>
  <c r="AW281" i="1"/>
  <c r="AW62" i="1"/>
  <c r="AW56" i="1"/>
  <c r="AW159" i="1"/>
  <c r="AW135" i="1"/>
  <c r="AW284" i="1"/>
  <c r="AW81" i="1"/>
  <c r="AR39" i="1" l="1"/>
  <c r="AR68" i="1"/>
  <c r="AR83" i="1"/>
  <c r="AR107" i="1"/>
  <c r="AR182" i="1"/>
  <c r="AR148" i="1"/>
  <c r="AR195" i="1"/>
  <c r="AR69" i="1"/>
  <c r="AR134" i="1"/>
  <c r="AR60" i="1"/>
  <c r="AR224" i="1"/>
  <c r="AR183" i="1"/>
  <c r="AR152" i="1"/>
  <c r="AR252" i="1"/>
  <c r="AY252" i="1" s="1"/>
  <c r="AR131" i="1"/>
  <c r="AR146" i="1"/>
  <c r="AR266" i="1"/>
  <c r="AR59" i="1"/>
  <c r="AR13" i="1"/>
  <c r="AR176" i="1"/>
  <c r="AR38" i="1"/>
  <c r="AR198" i="1"/>
  <c r="AR159" i="1"/>
  <c r="AR279" i="1"/>
  <c r="AR95" i="1"/>
  <c r="AR240" i="1"/>
  <c r="AR144" i="1"/>
  <c r="AR212" i="1"/>
  <c r="AR141" i="1"/>
  <c r="AR71" i="1"/>
  <c r="AR294" i="1"/>
  <c r="AR239" i="1"/>
  <c r="AR85" i="1"/>
  <c r="AR254" i="1"/>
  <c r="AR6" i="1"/>
  <c r="AR127" i="1"/>
  <c r="AR241" i="1"/>
  <c r="AR105" i="1"/>
  <c r="AR228" i="1"/>
  <c r="AR67" i="1"/>
  <c r="AR57" i="1"/>
  <c r="AR164" i="1"/>
  <c r="AR78" i="1"/>
  <c r="AR202" i="1"/>
  <c r="AR286" i="1"/>
  <c r="AR196" i="1"/>
  <c r="AR74" i="1"/>
  <c r="AR125" i="1"/>
  <c r="AR277" i="1"/>
  <c r="AR29" i="1"/>
  <c r="AR81" i="1"/>
  <c r="AR168" i="1"/>
  <c r="AR161" i="1"/>
  <c r="AR221" i="1"/>
  <c r="AR187" i="1"/>
  <c r="AR65" i="1"/>
  <c r="AR264" i="1"/>
  <c r="AR248" i="1"/>
  <c r="AR25" i="1"/>
  <c r="AR258" i="1"/>
  <c r="AR77" i="1"/>
  <c r="AR40" i="1"/>
  <c r="AR27" i="1"/>
  <c r="AR80" i="1"/>
  <c r="AR112" i="1"/>
  <c r="AR37" i="1"/>
  <c r="AR5" i="1"/>
  <c r="AR132" i="1"/>
  <c r="AR140" i="1"/>
  <c r="AR200" i="1"/>
  <c r="AR30" i="1"/>
  <c r="AR234" i="1"/>
  <c r="AR70" i="1"/>
  <c r="AR100" i="1"/>
  <c r="AR90" i="1"/>
  <c r="AR101" i="1"/>
  <c r="AR26" i="1"/>
  <c r="AR191" i="1"/>
  <c r="AR61" i="1"/>
  <c r="AR123" i="1"/>
  <c r="AR276" i="1"/>
  <c r="AR22" i="1"/>
  <c r="AR207" i="1"/>
  <c r="AR189" i="1"/>
  <c r="AR139" i="1"/>
  <c r="AR62" i="1"/>
  <c r="AR108" i="1"/>
  <c r="AR229" i="1"/>
  <c r="AR49" i="1"/>
  <c r="AR35" i="1"/>
  <c r="AR172" i="1"/>
  <c r="AR119" i="1"/>
  <c r="AR222" i="1"/>
  <c r="AR46" i="1"/>
  <c r="AR188" i="1"/>
  <c r="AR99" i="1"/>
  <c r="AR93" i="1"/>
  <c r="AR52" i="1"/>
  <c r="AR97" i="1"/>
  <c r="AR75" i="1"/>
  <c r="AR116" i="1"/>
  <c r="AR236" i="1"/>
  <c r="AR199" i="1"/>
  <c r="AR4" i="1"/>
  <c r="AR214" i="1"/>
  <c r="AR281" i="1"/>
  <c r="AR17" i="1"/>
  <c r="AR255" i="1"/>
  <c r="AR128" i="1"/>
  <c r="AR149" i="1"/>
  <c r="AR104" i="1"/>
  <c r="AR215" i="1"/>
  <c r="AR120" i="1"/>
  <c r="AR137" i="1"/>
  <c r="AR217" i="1"/>
  <c r="AR233" i="1"/>
  <c r="AR213" i="1"/>
  <c r="AR204" i="1"/>
  <c r="AR173" i="1"/>
  <c r="AR113" i="1"/>
  <c r="AR19" i="1"/>
  <c r="AR155" i="1"/>
  <c r="AR143" i="1"/>
  <c r="AR154" i="1"/>
  <c r="AR66" i="1"/>
  <c r="AR291" i="1"/>
  <c r="AR259" i="1"/>
  <c r="AR115" i="1"/>
  <c r="AR278" i="1"/>
  <c r="AR231" i="1"/>
  <c r="AR138" i="1"/>
  <c r="AR3" i="1"/>
  <c r="AR170" i="1"/>
  <c r="AR219" i="1"/>
  <c r="AR103" i="1"/>
  <c r="AR47" i="1"/>
  <c r="AR14" i="1"/>
  <c r="AR162" i="1"/>
  <c r="AR15" i="1"/>
  <c r="AR209" i="1"/>
  <c r="AR253" i="1"/>
  <c r="AR237" i="1"/>
  <c r="AR160" i="1"/>
  <c r="AR98" i="1"/>
  <c r="AR51" i="1"/>
  <c r="AR73" i="1"/>
  <c r="AR56" i="1"/>
  <c r="AR16" i="1"/>
  <c r="AR243" i="1"/>
  <c r="AR177" i="1"/>
  <c r="AR96" i="1"/>
  <c r="AR42" i="1"/>
  <c r="AR211" i="1"/>
  <c r="AR242" i="1"/>
  <c r="AR53" i="1"/>
  <c r="AR163" i="1"/>
  <c r="AR175" i="1"/>
  <c r="AR133" i="1"/>
  <c r="AR251" i="1"/>
  <c r="AR267" i="1"/>
  <c r="AR36" i="1"/>
  <c r="AR151" i="1"/>
  <c r="AR174" i="1"/>
  <c r="AR186" i="1"/>
  <c r="AR72" i="1"/>
  <c r="AR201" i="1"/>
  <c r="AR130" i="1"/>
  <c r="AR63" i="1"/>
  <c r="AR106" i="1"/>
  <c r="AR205" i="1"/>
  <c r="AR223" i="1"/>
  <c r="AR54" i="1"/>
  <c r="AR282" i="1"/>
  <c r="AR64" i="1"/>
  <c r="AR225" i="1"/>
  <c r="AR32" i="1"/>
  <c r="AR194" i="1"/>
  <c r="AR192" i="1"/>
  <c r="AR34" i="1"/>
  <c r="AR110" i="1"/>
  <c r="AR284" i="1"/>
  <c r="AR275" i="1"/>
  <c r="AR230" i="1"/>
  <c r="AR89" i="1"/>
  <c r="AR84" i="1"/>
  <c r="AR18" i="1"/>
  <c r="AR7" i="1"/>
  <c r="AR265" i="1"/>
  <c r="AR220" i="1"/>
  <c r="AR8" i="1"/>
  <c r="AR9" i="1"/>
  <c r="AR185" i="1"/>
  <c r="AR244" i="1"/>
  <c r="AR273" i="1"/>
  <c r="AR280" i="1"/>
  <c r="AR238" i="1"/>
  <c r="AR257" i="1"/>
  <c r="AR262" i="1"/>
  <c r="AR206" i="1"/>
  <c r="AR179" i="1"/>
  <c r="AR10" i="1"/>
  <c r="AR190" i="1"/>
  <c r="AR203" i="1"/>
  <c r="AR126" i="1"/>
  <c r="AR268" i="1"/>
  <c r="AR250" i="1"/>
  <c r="AR181" i="1"/>
  <c r="AR210" i="1"/>
  <c r="AR147" i="1"/>
  <c r="AR58" i="1"/>
  <c r="AR165" i="1"/>
  <c r="AR79" i="1"/>
  <c r="AR285" i="1"/>
  <c r="AR87" i="1"/>
  <c r="AR184" i="1"/>
  <c r="AR193" i="1"/>
  <c r="AR50" i="1"/>
  <c r="AR269" i="1"/>
  <c r="AR20" i="1"/>
  <c r="AR216" i="1"/>
  <c r="AR121" i="1"/>
  <c r="AR263" i="1"/>
  <c r="AR288" i="1"/>
  <c r="AR261" i="1"/>
  <c r="AR114" i="1"/>
  <c r="AR91" i="1"/>
  <c r="AR88" i="1"/>
  <c r="AR11" i="1"/>
  <c r="AR270" i="1"/>
  <c r="AR31" i="1"/>
  <c r="AR245" i="1"/>
  <c r="AR227" i="1"/>
  <c r="AR197" i="1"/>
  <c r="AR43" i="1"/>
  <c r="AR142" i="1"/>
  <c r="AR246" i="1"/>
  <c r="AR111" i="1"/>
  <c r="AR290" i="1"/>
  <c r="AR24" i="1"/>
  <c r="AR167" i="1"/>
  <c r="AR208" i="1"/>
  <c r="AR76" i="1"/>
  <c r="AY76" i="1" s="1"/>
  <c r="AR109" i="1"/>
  <c r="AR169" i="1"/>
  <c r="AR153" i="1"/>
  <c r="AR135" i="1"/>
  <c r="AR249" i="1"/>
  <c r="AR23" i="1"/>
  <c r="AR157" i="1"/>
  <c r="AR21" i="1"/>
  <c r="AR124" i="1"/>
  <c r="AR232" i="1"/>
  <c r="AR271" i="1"/>
  <c r="AR292" i="1"/>
  <c r="AR129" i="1"/>
  <c r="AR92" i="1"/>
  <c r="AR55" i="1"/>
  <c r="AR293" i="1"/>
  <c r="AR247" i="1"/>
  <c r="AR136" i="1"/>
  <c r="AR94" i="1"/>
  <c r="AR272" i="1"/>
  <c r="AR218" i="1"/>
  <c r="AR48" i="1"/>
  <c r="AR260" i="1"/>
  <c r="AR274" i="1"/>
  <c r="AR102" i="1"/>
  <c r="AR158" i="1"/>
  <c r="AR166" i="1"/>
  <c r="AR180" i="1"/>
  <c r="AR117" i="1"/>
  <c r="AR226" i="1"/>
  <c r="AR45" i="1"/>
  <c r="AR41" i="1"/>
  <c r="AR118" i="1"/>
  <c r="AR287" i="1"/>
  <c r="AR178" i="1"/>
  <c r="AR235" i="1"/>
  <c r="AR283" i="1"/>
  <c r="AR256" i="1"/>
  <c r="AR289" i="1"/>
  <c r="AR86" i="1"/>
  <c r="AR122" i="1"/>
  <c r="AR145" i="1"/>
  <c r="AR44" i="1"/>
  <c r="AR12" i="1"/>
  <c r="AR28" i="1"/>
  <c r="AR150" i="1"/>
  <c r="AR82" i="1"/>
  <c r="AR156" i="1"/>
  <c r="AR171" i="1"/>
  <c r="AR33" i="1"/>
  <c r="AX292" i="1"/>
  <c r="AX289" i="1"/>
  <c r="AX288" i="1"/>
  <c r="AX280" i="1"/>
  <c r="AX276" i="1"/>
  <c r="AX271" i="1"/>
  <c r="AX273" i="1"/>
  <c r="AX266" i="1"/>
  <c r="AX261" i="1"/>
  <c r="AX256" i="1"/>
  <c r="AX249" i="1"/>
  <c r="AX248" i="1"/>
  <c r="AX246" i="1"/>
  <c r="AX243" i="1"/>
  <c r="AX239" i="1"/>
  <c r="AX233" i="1"/>
  <c r="AX219" i="1"/>
  <c r="AX218" i="1"/>
  <c r="AX200" i="1"/>
  <c r="AX221" i="1"/>
  <c r="AX220" i="1"/>
  <c r="AX216" i="1"/>
  <c r="AX203" i="1"/>
  <c r="AX206" i="1"/>
  <c r="AX198" i="1"/>
  <c r="AX190" i="1"/>
  <c r="AX187" i="1"/>
  <c r="AX183" i="1"/>
  <c r="AX173" i="1"/>
  <c r="AX184" i="1"/>
  <c r="AX179" i="1"/>
  <c r="AX160" i="1"/>
  <c r="AX169" i="1"/>
  <c r="AX157" i="1"/>
  <c r="AX155" i="1"/>
  <c r="AX151" i="1"/>
  <c r="AX150" i="1"/>
  <c r="AX143" i="1"/>
  <c r="AX142" i="1"/>
  <c r="AX135" i="1"/>
  <c r="AX132" i="1"/>
  <c r="AX126" i="1"/>
  <c r="AX119" i="1"/>
  <c r="AX124" i="1"/>
  <c r="AX117" i="1"/>
  <c r="AX115" i="1"/>
  <c r="AX111" i="1"/>
  <c r="AX107" i="1"/>
  <c r="AX102" i="1"/>
  <c r="AX99" i="1"/>
  <c r="AX91" i="1"/>
  <c r="AX92" i="1"/>
  <c r="AX81" i="1"/>
  <c r="AX85" i="1"/>
  <c r="AX77" i="1"/>
  <c r="AX72" i="1"/>
  <c r="AX71" i="1"/>
  <c r="AX66" i="1"/>
  <c r="AX60" i="1"/>
  <c r="AX59" i="1"/>
  <c r="AX50" i="1"/>
  <c r="AY50" i="1" s="1"/>
  <c r="AX53" i="1"/>
  <c r="AX44" i="1"/>
  <c r="AX47" i="1"/>
  <c r="AX40" i="1"/>
  <c r="AX34" i="1"/>
  <c r="AX31" i="1"/>
  <c r="AX26" i="1"/>
  <c r="AX21" i="1"/>
  <c r="AX17" i="1"/>
  <c r="AX13" i="1"/>
  <c r="AX10" i="1"/>
  <c r="AX5" i="1"/>
  <c r="AX284" i="1"/>
  <c r="AX267" i="1"/>
  <c r="AX255" i="1"/>
  <c r="AX245" i="1"/>
  <c r="AX238" i="1"/>
  <c r="AX227" i="1"/>
  <c r="AY227" i="1" s="1"/>
  <c r="AX214" i="1"/>
  <c r="AX205" i="1"/>
  <c r="AX189" i="1"/>
  <c r="AX177" i="1"/>
  <c r="AX166" i="1"/>
  <c r="AX153" i="1"/>
  <c r="AX145" i="1"/>
  <c r="AX131" i="1"/>
  <c r="AX118" i="1"/>
  <c r="AX109" i="1"/>
  <c r="AX96" i="1"/>
  <c r="AX84" i="1"/>
  <c r="AX74" i="1"/>
  <c r="AX61" i="1"/>
  <c r="AX45" i="1"/>
  <c r="AX37" i="1"/>
  <c r="AX25" i="1"/>
  <c r="AX12" i="1"/>
  <c r="AX294" i="1"/>
  <c r="AX291" i="1"/>
  <c r="AX285" i="1"/>
  <c r="AX279" i="1"/>
  <c r="AX281" i="1"/>
  <c r="AX272" i="1"/>
  <c r="AX269" i="1"/>
  <c r="AX268" i="1"/>
  <c r="AX260" i="1"/>
  <c r="AX259" i="1"/>
  <c r="AX253" i="1"/>
  <c r="AX254" i="1"/>
  <c r="AX244" i="1"/>
  <c r="AX241" i="1"/>
  <c r="AX240" i="1"/>
  <c r="AX234" i="1"/>
  <c r="AX235" i="1"/>
  <c r="AX228" i="1"/>
  <c r="AX224" i="1"/>
  <c r="AX222" i="1"/>
  <c r="AX212" i="1"/>
  <c r="AY212" i="1" s="1"/>
  <c r="AX211" i="1"/>
  <c r="AX210" i="1"/>
  <c r="AX202" i="1"/>
  <c r="AX199" i="1"/>
  <c r="AX195" i="1"/>
  <c r="AX161" i="1"/>
  <c r="AX191" i="1"/>
  <c r="AX182" i="1"/>
  <c r="AX180" i="1"/>
  <c r="AX178" i="1"/>
  <c r="AX168" i="1"/>
  <c r="AY168" i="1" s="1"/>
  <c r="AX162" i="1"/>
  <c r="AX149" i="1"/>
  <c r="AX152" i="1"/>
  <c r="AX158" i="1"/>
  <c r="AX156" i="1"/>
  <c r="AX170" i="1"/>
  <c r="AX137" i="1"/>
  <c r="AX138" i="1"/>
  <c r="AX133" i="1"/>
  <c r="AX136" i="1"/>
  <c r="AX121" i="1"/>
  <c r="AX123" i="1"/>
  <c r="AX120" i="1"/>
  <c r="AX110" i="1"/>
  <c r="AX108" i="1"/>
  <c r="AX103" i="1"/>
  <c r="AX101" i="1"/>
  <c r="AX100" i="1"/>
  <c r="AX87" i="1"/>
  <c r="AX88" i="1"/>
  <c r="AX86" i="1"/>
  <c r="AX79" i="1"/>
  <c r="AX75" i="1"/>
  <c r="AX73" i="1"/>
  <c r="AX70" i="1"/>
  <c r="AX63" i="1"/>
  <c r="AX64" i="1"/>
  <c r="AX57" i="1"/>
  <c r="AX55" i="1"/>
  <c r="AX51" i="1"/>
  <c r="AX46" i="1"/>
  <c r="AX43" i="1"/>
  <c r="AX38" i="1"/>
  <c r="AX36" i="1"/>
  <c r="AX29" i="1"/>
  <c r="AX24" i="1"/>
  <c r="AX22" i="1"/>
  <c r="AX16" i="1"/>
  <c r="AX20" i="1"/>
  <c r="AX9" i="1"/>
  <c r="AX6" i="1"/>
  <c r="AX290" i="1"/>
  <c r="AX252" i="1"/>
  <c r="AX237" i="1"/>
  <c r="AX229" i="1"/>
  <c r="AX197" i="1"/>
  <c r="AX201" i="1"/>
  <c r="AX194" i="1"/>
  <c r="AX188" i="1"/>
  <c r="AX167" i="1"/>
  <c r="AX163" i="1"/>
  <c r="AX147" i="1"/>
  <c r="AX134" i="1"/>
  <c r="AX128" i="1"/>
  <c r="AX116" i="1"/>
  <c r="AX98" i="1"/>
  <c r="AY98" i="1" s="1"/>
  <c r="AX89" i="1"/>
  <c r="AX76" i="1"/>
  <c r="AX68" i="1"/>
  <c r="AX54" i="1"/>
  <c r="AX48" i="1"/>
  <c r="AX33" i="1"/>
  <c r="AX19" i="1"/>
  <c r="AX8" i="1"/>
  <c r="AX293" i="1"/>
  <c r="AX287" i="1"/>
  <c r="AX283" i="1"/>
  <c r="AX282" i="1"/>
  <c r="AX275" i="1"/>
  <c r="AX274" i="1"/>
  <c r="AX264" i="1"/>
  <c r="AX263" i="1"/>
  <c r="AX262" i="1"/>
  <c r="AX258" i="1"/>
  <c r="AX247" i="1"/>
  <c r="AX250" i="1"/>
  <c r="AX257" i="1"/>
  <c r="AX242" i="1"/>
  <c r="AX231" i="1"/>
  <c r="AX232" i="1"/>
  <c r="AX230" i="1"/>
  <c r="AX223" i="1"/>
  <c r="AX225" i="1"/>
  <c r="AX215" i="1"/>
  <c r="AX208" i="1"/>
  <c r="AX217" i="1"/>
  <c r="AY217" i="1" s="1"/>
  <c r="AX209" i="1"/>
  <c r="AX204" i="1"/>
  <c r="AX196" i="1"/>
  <c r="AX186" i="1"/>
  <c r="AX192" i="1"/>
  <c r="AX181" i="1"/>
  <c r="AX175" i="1"/>
  <c r="AX174" i="1"/>
  <c r="AX171" i="1"/>
  <c r="AX176" i="1"/>
  <c r="AX164" i="1"/>
  <c r="AX159" i="1"/>
  <c r="AX146" i="1"/>
  <c r="AX165" i="1"/>
  <c r="AX148" i="1"/>
  <c r="AX141" i="1"/>
  <c r="AX144" i="1"/>
  <c r="AX139" i="1"/>
  <c r="AX127" i="1"/>
  <c r="AX125" i="1"/>
  <c r="AY125" i="1" s="1"/>
  <c r="AX130" i="1"/>
  <c r="AX122" i="1"/>
  <c r="AX113" i="1"/>
  <c r="AX112" i="1"/>
  <c r="AX105" i="1"/>
  <c r="AX104" i="1"/>
  <c r="AX95" i="1"/>
  <c r="AX94" i="1"/>
  <c r="AX93" i="1"/>
  <c r="AX97" i="1"/>
  <c r="AX78" i="1"/>
  <c r="AX83" i="1"/>
  <c r="AX80" i="1"/>
  <c r="AX62" i="1"/>
  <c r="AX69" i="1"/>
  <c r="AX67" i="1"/>
  <c r="AX58" i="1"/>
  <c r="AX56" i="1"/>
  <c r="AX49" i="1"/>
  <c r="AX39" i="1"/>
  <c r="AX41" i="1"/>
  <c r="AX35" i="1"/>
  <c r="AX32" i="1"/>
  <c r="AX30" i="1"/>
  <c r="AX23" i="1"/>
  <c r="AX27" i="1"/>
  <c r="AX18" i="1"/>
  <c r="AX14" i="1"/>
  <c r="AX11" i="1"/>
  <c r="AX7" i="1"/>
  <c r="AX3" i="1"/>
  <c r="AX286" i="1"/>
  <c r="AX278" i="1"/>
  <c r="AX277" i="1"/>
  <c r="AX270" i="1"/>
  <c r="AX265" i="1"/>
  <c r="AX251" i="1"/>
  <c r="AX236" i="1"/>
  <c r="AX226" i="1"/>
  <c r="AX207" i="1"/>
  <c r="AX213" i="1"/>
  <c r="AX193" i="1"/>
  <c r="AX185" i="1"/>
  <c r="AY185" i="1" s="1"/>
  <c r="AX172" i="1"/>
  <c r="AX154" i="1"/>
  <c r="AX140" i="1"/>
  <c r="AY140" i="1" s="1"/>
  <c r="AX129" i="1"/>
  <c r="AX114" i="1"/>
  <c r="AX106" i="1"/>
  <c r="AX90" i="1"/>
  <c r="AX82" i="1"/>
  <c r="AX65" i="1"/>
  <c r="AY65" i="1" s="1"/>
  <c r="AX52" i="1"/>
  <c r="AX42" i="1"/>
  <c r="AY42" i="1" s="1"/>
  <c r="AX28" i="1"/>
  <c r="AX15" i="1"/>
  <c r="AX4" i="1"/>
  <c r="AY47" i="1"/>
  <c r="AY221" i="1"/>
  <c r="AY64" i="1"/>
  <c r="AY130" i="1"/>
  <c r="AY75" i="1"/>
  <c r="AY148" i="1"/>
  <c r="AY149" i="1" l="1"/>
  <c r="AY177" i="1"/>
  <c r="AY91" i="1"/>
  <c r="AY273" i="1"/>
  <c r="AY171" i="1"/>
  <c r="AY118" i="1"/>
  <c r="AY20" i="1"/>
  <c r="AY225" i="1"/>
  <c r="AY96" i="1"/>
  <c r="AY236" i="1"/>
  <c r="AY43" i="1"/>
  <c r="AY73" i="1"/>
  <c r="AY191" i="1"/>
  <c r="AY56" i="1"/>
  <c r="AY97" i="1"/>
  <c r="AY88" i="1"/>
  <c r="AY245" i="1"/>
  <c r="AY55" i="1"/>
  <c r="AY41" i="1"/>
  <c r="AY39" i="1"/>
  <c r="AY45" i="1"/>
  <c r="AY270" i="1"/>
  <c r="AY121" i="1"/>
  <c r="AY36" i="1"/>
  <c r="AY66" i="1"/>
  <c r="AY264" i="1"/>
  <c r="AY161" i="1"/>
  <c r="AY11" i="1"/>
  <c r="AY59" i="1"/>
  <c r="AY128" i="1"/>
  <c r="AY197" i="1"/>
  <c r="AY251" i="1"/>
  <c r="AY16" i="1"/>
  <c r="AY195" i="1"/>
  <c r="AY257" i="1"/>
  <c r="AY46" i="1"/>
  <c r="AY61" i="1"/>
  <c r="AY51" i="1"/>
  <c r="AY182" i="1"/>
  <c r="AY187" i="1"/>
  <c r="AY32" i="1"/>
  <c r="AY237" i="1"/>
  <c r="AY196" i="1"/>
  <c r="AY160" i="1"/>
  <c r="AY277" i="1"/>
  <c r="AY126" i="1"/>
  <c r="AY116" i="1"/>
  <c r="AY280" i="1"/>
  <c r="AY142" i="1"/>
  <c r="AY31" i="1"/>
  <c r="AY143" i="1"/>
  <c r="AY29" i="1"/>
  <c r="AY99" i="1"/>
  <c r="AY135" i="1"/>
  <c r="AY38" i="1"/>
  <c r="AY60" i="1"/>
  <c r="AY238" i="1"/>
  <c r="AY81" i="1"/>
  <c r="AY240" i="1"/>
  <c r="AY243" i="1"/>
  <c r="AY83" i="1"/>
  <c r="AY242" i="1"/>
  <c r="AY244" i="1"/>
  <c r="AY206" i="1"/>
  <c r="AY69" i="1"/>
  <c r="AY288" i="1"/>
  <c r="AY28" i="1"/>
  <c r="AY26" i="1"/>
  <c r="AY37" i="1"/>
  <c r="AY80" i="1"/>
  <c r="AY12" i="1"/>
  <c r="AY145" i="1"/>
  <c r="AY86" i="1"/>
  <c r="AY256" i="1"/>
  <c r="AY19" i="1"/>
  <c r="AY253" i="1"/>
  <c r="AY131" i="1"/>
  <c r="AY72" i="1"/>
  <c r="AY92" i="1"/>
  <c r="AY263" i="1"/>
  <c r="AY103" i="1"/>
  <c r="AY170" i="1"/>
  <c r="AY138" i="1"/>
  <c r="AY278" i="1"/>
  <c r="AY259" i="1"/>
  <c r="AY155" i="1"/>
  <c r="AY25" i="1"/>
  <c r="AY255" i="1"/>
  <c r="AY211" i="1"/>
  <c r="AY132" i="1"/>
  <c r="AY101" i="1"/>
  <c r="AY90" i="1"/>
  <c r="AY100" i="1"/>
  <c r="AY70" i="1"/>
  <c r="AY179" i="1"/>
  <c r="AY199" i="1"/>
  <c r="AY112" i="1"/>
  <c r="AY235" i="1"/>
  <c r="AY293" i="1"/>
  <c r="AY162" i="1"/>
  <c r="AY49" i="1"/>
  <c r="AY207" i="1"/>
  <c r="AY201" i="1"/>
  <c r="AY152" i="1"/>
  <c r="AY281" i="1"/>
  <c r="AY68" i="1"/>
  <c r="AY53" i="1"/>
  <c r="AY165" i="1"/>
  <c r="AY95" i="1"/>
  <c r="AY220" i="1"/>
  <c r="AY111" i="1"/>
  <c r="AY24" i="1"/>
  <c r="AY82" i="1"/>
  <c r="AY226" i="1"/>
  <c r="AY272" i="1"/>
  <c r="AY94" i="1"/>
  <c r="AY136" i="1"/>
  <c r="AY247" i="1"/>
  <c r="AY184" i="1"/>
  <c r="AY87" i="1"/>
  <c r="AY204" i="1"/>
  <c r="AY159" i="1"/>
  <c r="AY79" i="1"/>
  <c r="AY233" i="1"/>
  <c r="AY141" i="1"/>
  <c r="AY258" i="1"/>
  <c r="AY208" i="1"/>
  <c r="AY133" i="1"/>
  <c r="AY8" i="1"/>
  <c r="AY164" i="1"/>
  <c r="AY202" i="1"/>
  <c r="AY150" i="1"/>
  <c r="AY218" i="1"/>
  <c r="AY117" i="1"/>
  <c r="AY180" i="1"/>
  <c r="AY166" i="1"/>
  <c r="AY158" i="1"/>
  <c r="AY7" i="1"/>
  <c r="AY84" i="1"/>
  <c r="AY230" i="1"/>
  <c r="AY284" i="1"/>
  <c r="AY34" i="1"/>
  <c r="AY265" i="1"/>
  <c r="AY4" i="1"/>
  <c r="AY40" i="1"/>
  <c r="AY48" i="1"/>
  <c r="AY260" i="1"/>
  <c r="AY216" i="1"/>
  <c r="AY271" i="1"/>
  <c r="AY67" i="1"/>
  <c r="AY105" i="1"/>
  <c r="AY127" i="1"/>
  <c r="AY254" i="1"/>
  <c r="AY239" i="1"/>
  <c r="AY119" i="1"/>
  <c r="AY124" i="1"/>
  <c r="AY157" i="1"/>
  <c r="AY249" i="1"/>
  <c r="AY153" i="1"/>
  <c r="AY109" i="1"/>
  <c r="AY5" i="1"/>
  <c r="AY274" i="1"/>
  <c r="AY102" i="1"/>
  <c r="AY108" i="1"/>
  <c r="AY114" i="1"/>
  <c r="AY190" i="1"/>
  <c r="AY163" i="1"/>
  <c r="AY234" i="1"/>
  <c r="AY93" i="1"/>
  <c r="AY9" i="1"/>
  <c r="AY262" i="1"/>
  <c r="AY134" i="1"/>
  <c r="AY63" i="1"/>
  <c r="AY282" i="1"/>
  <c r="AY54" i="1"/>
  <c r="AY151" i="1"/>
  <c r="AY267" i="1"/>
  <c r="AY44" i="1"/>
  <c r="AY122" i="1"/>
  <c r="AY289" i="1"/>
  <c r="AY283" i="1"/>
  <c r="AY178" i="1"/>
  <c r="AY287" i="1"/>
  <c r="AY77" i="1"/>
  <c r="AY276" i="1"/>
  <c r="AY268" i="1"/>
  <c r="AY30" i="1"/>
  <c r="AY14" i="1"/>
  <c r="AY15" i="1"/>
  <c r="AY156" i="1"/>
  <c r="AY186" i="1"/>
  <c r="AY174" i="1"/>
  <c r="AY223" i="1"/>
  <c r="AY205" i="1"/>
  <c r="AY106" i="1"/>
  <c r="AY71" i="1"/>
  <c r="AY35" i="1"/>
  <c r="AY229" i="1"/>
  <c r="AY62" i="1"/>
  <c r="AY189" i="1"/>
  <c r="AY22" i="1"/>
  <c r="AY107" i="1"/>
  <c r="AY113" i="1"/>
  <c r="AY286" i="1"/>
  <c r="AY222" i="1"/>
  <c r="AY200" i="1"/>
  <c r="AY74" i="1"/>
  <c r="AY292" i="1"/>
  <c r="AY193" i="1"/>
  <c r="AY219" i="1"/>
  <c r="AY3" i="1"/>
  <c r="AY231" i="1"/>
  <c r="AY115" i="1"/>
  <c r="AY291" i="1"/>
  <c r="AY203" i="1"/>
  <c r="AY17" i="1"/>
  <c r="AY183" i="1"/>
  <c r="AY10" i="1"/>
  <c r="AY214" i="1"/>
  <c r="AY172" i="1"/>
  <c r="AY139" i="1"/>
  <c r="AY224" i="1"/>
  <c r="AY175" i="1"/>
  <c r="AY154" i="1"/>
  <c r="AY33" i="1"/>
  <c r="AY209" i="1"/>
  <c r="AY246" i="1"/>
  <c r="AY290" i="1"/>
  <c r="AY120" i="1"/>
  <c r="AY58" i="1"/>
  <c r="AY176" i="1"/>
  <c r="AY104" i="1"/>
  <c r="AY146" i="1"/>
  <c r="AY250" i="1"/>
  <c r="AY173" i="1"/>
  <c r="AY279" i="1"/>
  <c r="AY285" i="1"/>
  <c r="AY213" i="1"/>
  <c r="AY198" i="1"/>
  <c r="AY144" i="1"/>
  <c r="AY248" i="1"/>
  <c r="AY27" i="1"/>
  <c r="AY123" i="1"/>
  <c r="AY57" i="1"/>
  <c r="AY78" i="1"/>
  <c r="AY194" i="1"/>
  <c r="AY266" i="1"/>
  <c r="AY181" i="1"/>
  <c r="AY137" i="1"/>
  <c r="AY13" i="1"/>
  <c r="AY147" i="1"/>
  <c r="AY18" i="1"/>
  <c r="AY89" i="1"/>
  <c r="AY275" i="1"/>
  <c r="AY110" i="1"/>
  <c r="AY192" i="1"/>
  <c r="AY261" i="1"/>
  <c r="AY52" i="1"/>
  <c r="AY167" i="1"/>
  <c r="AY188" i="1"/>
  <c r="AY215" i="1"/>
  <c r="AY210" i="1"/>
  <c r="AY129" i="1"/>
  <c r="AY269" i="1"/>
  <c r="AY228" i="1"/>
  <c r="AY241" i="1"/>
  <c r="AY6" i="1"/>
  <c r="AY85" i="1"/>
  <c r="AY294" i="1"/>
  <c r="AY232" i="1"/>
  <c r="AY21" i="1"/>
  <c r="AY23" i="1"/>
  <c r="AY169" i="1"/>
  <c r="AZ241" i="1" l="1"/>
  <c r="AZ210" i="1"/>
  <c r="AZ232" i="1"/>
  <c r="AZ129" i="1"/>
  <c r="AZ147" i="1"/>
  <c r="AZ123" i="1"/>
  <c r="AZ173" i="1"/>
  <c r="AZ175" i="1"/>
  <c r="AZ214" i="1"/>
  <c r="AZ203" i="1"/>
  <c r="AZ3" i="1"/>
  <c r="AZ74" i="1"/>
  <c r="AZ113" i="1"/>
  <c r="AZ62" i="1"/>
  <c r="AZ106" i="1"/>
  <c r="AZ186" i="1"/>
  <c r="AZ30" i="1"/>
  <c r="AZ287" i="1"/>
  <c r="AZ122" i="1"/>
  <c r="AZ54" i="1"/>
  <c r="AZ262" i="1"/>
  <c r="AZ163" i="1"/>
  <c r="AZ102" i="1"/>
  <c r="AZ153" i="1"/>
  <c r="AZ119" i="1"/>
  <c r="AZ105" i="1"/>
  <c r="AZ260" i="1"/>
  <c r="AZ265" i="1"/>
  <c r="AZ84" i="1"/>
  <c r="AZ180" i="1"/>
  <c r="AZ202" i="1"/>
  <c r="AZ208" i="1"/>
  <c r="AZ79" i="1"/>
  <c r="AZ184" i="1"/>
  <c r="AZ272" i="1"/>
  <c r="AZ111" i="1"/>
  <c r="AZ53" i="1"/>
  <c r="AZ201" i="1"/>
  <c r="AZ293" i="1"/>
  <c r="AZ179" i="1"/>
  <c r="AZ101" i="1"/>
  <c r="AZ25" i="1"/>
  <c r="AZ138" i="1"/>
  <c r="AZ92" i="1"/>
  <c r="AZ19" i="1"/>
  <c r="AZ12" i="1"/>
  <c r="AZ28" i="1"/>
  <c r="AZ244" i="1"/>
  <c r="AZ240" i="1"/>
  <c r="AZ38" i="1"/>
  <c r="AZ143" i="1"/>
  <c r="AZ116" i="1"/>
  <c r="AZ196" i="1"/>
  <c r="AZ182" i="1"/>
  <c r="AZ125" i="1"/>
  <c r="AZ50" i="1"/>
  <c r="AZ130" i="1"/>
  <c r="AZ251" i="1"/>
  <c r="AZ11" i="1"/>
  <c r="AZ264" i="1"/>
  <c r="AZ41" i="1"/>
  <c r="AZ270" i="1"/>
  <c r="AZ140" i="1"/>
  <c r="AZ47" i="1"/>
  <c r="AZ66" i="1"/>
  <c r="AZ64" i="1"/>
  <c r="AZ177" i="1"/>
  <c r="AZ75" i="1"/>
  <c r="AZ52" i="1"/>
  <c r="AZ21" i="1"/>
  <c r="AZ167" i="1"/>
  <c r="AZ266" i="1"/>
  <c r="AZ198" i="1"/>
  <c r="AZ176" i="1"/>
  <c r="AZ23" i="1"/>
  <c r="AZ85" i="1"/>
  <c r="AZ269" i="1"/>
  <c r="AZ188" i="1"/>
  <c r="AZ192" i="1"/>
  <c r="AZ18" i="1"/>
  <c r="AZ181" i="1"/>
  <c r="AZ57" i="1"/>
  <c r="AZ144" i="1"/>
  <c r="AZ279" i="1"/>
  <c r="AZ104" i="1"/>
  <c r="AZ290" i="1"/>
  <c r="AZ154" i="1"/>
  <c r="AZ172" i="1"/>
  <c r="AZ17" i="1"/>
  <c r="AZ231" i="1"/>
  <c r="AZ292" i="1"/>
  <c r="AZ286" i="1"/>
  <c r="AZ189" i="1"/>
  <c r="AZ71" i="1"/>
  <c r="AZ174" i="1"/>
  <c r="AZ14" i="1"/>
  <c r="AZ77" i="1"/>
  <c r="AZ289" i="1"/>
  <c r="AZ151" i="1"/>
  <c r="AZ134" i="1"/>
  <c r="AZ234" i="1"/>
  <c r="AZ108" i="1"/>
  <c r="AZ109" i="1"/>
  <c r="AZ124" i="1"/>
  <c r="AZ127" i="1"/>
  <c r="AZ216" i="1"/>
  <c r="AZ4" i="1"/>
  <c r="AZ230" i="1"/>
  <c r="AZ166" i="1"/>
  <c r="AZ150" i="1"/>
  <c r="AZ133" i="1"/>
  <c r="AZ233" i="1"/>
  <c r="AZ87" i="1"/>
  <c r="AZ94" i="1"/>
  <c r="AZ24" i="1"/>
  <c r="AZ165" i="1"/>
  <c r="AZ152" i="1"/>
  <c r="AZ162" i="1"/>
  <c r="AZ199" i="1"/>
  <c r="AZ90" i="1"/>
  <c r="AZ255" i="1"/>
  <c r="AZ278" i="1"/>
  <c r="AZ263" i="1"/>
  <c r="AZ253" i="1"/>
  <c r="AZ145" i="1"/>
  <c r="AZ26" i="1"/>
  <c r="AZ206" i="1"/>
  <c r="AZ243" i="1"/>
  <c r="AZ60" i="1"/>
  <c r="AZ29" i="1"/>
  <c r="AZ280" i="1"/>
  <c r="AZ160" i="1"/>
  <c r="AZ187" i="1"/>
  <c r="AZ55" i="1"/>
  <c r="AZ118" i="1"/>
  <c r="AZ217" i="1"/>
  <c r="AZ16" i="1"/>
  <c r="AZ59" i="1"/>
  <c r="AZ56" i="1"/>
  <c r="AZ73" i="1"/>
  <c r="AZ225" i="1"/>
  <c r="AZ65" i="1"/>
  <c r="AZ168" i="1"/>
  <c r="AZ96" i="1"/>
  <c r="AZ98" i="1"/>
  <c r="AZ185" i="1"/>
  <c r="AZ20" i="1"/>
  <c r="AZ275" i="1"/>
  <c r="AZ6" i="1"/>
  <c r="AZ110" i="1"/>
  <c r="AZ246" i="1"/>
  <c r="AZ169" i="1"/>
  <c r="AZ294" i="1"/>
  <c r="AZ228" i="1"/>
  <c r="AZ215" i="1"/>
  <c r="AZ261" i="1"/>
  <c r="AZ89" i="1"/>
  <c r="AZ137" i="1"/>
  <c r="AZ78" i="1"/>
  <c r="AZ248" i="1"/>
  <c r="AZ285" i="1"/>
  <c r="AZ146" i="1"/>
  <c r="AZ120" i="1"/>
  <c r="AZ33" i="1"/>
  <c r="AZ139" i="1"/>
  <c r="AZ183" i="1"/>
  <c r="AZ115" i="1"/>
  <c r="AZ193" i="1"/>
  <c r="AZ222" i="1"/>
  <c r="AZ22" i="1"/>
  <c r="AZ35" i="1"/>
  <c r="AZ223" i="1"/>
  <c r="AZ15" i="1"/>
  <c r="AZ276" i="1"/>
  <c r="AZ283" i="1"/>
  <c r="AZ267" i="1"/>
  <c r="AZ63" i="1"/>
  <c r="AZ93" i="1"/>
  <c r="AZ114" i="1"/>
  <c r="AZ5" i="1"/>
  <c r="AZ157" i="1"/>
  <c r="AZ254" i="1"/>
  <c r="AZ271" i="1"/>
  <c r="AZ40" i="1"/>
  <c r="AZ284" i="1"/>
  <c r="AZ158" i="1"/>
  <c r="AZ218" i="1"/>
  <c r="AZ8" i="1"/>
  <c r="AZ141" i="1"/>
  <c r="AZ204" i="1"/>
  <c r="AZ136" i="1"/>
  <c r="AZ82" i="1"/>
  <c r="AZ95" i="1"/>
  <c r="AZ281" i="1"/>
  <c r="AZ49" i="1"/>
  <c r="AZ112" i="1"/>
  <c r="AZ100" i="1"/>
  <c r="AZ211" i="1"/>
  <c r="AZ259" i="1"/>
  <c r="AZ103" i="1"/>
  <c r="AZ131" i="1"/>
  <c r="AZ86" i="1"/>
  <c r="AZ37" i="1"/>
  <c r="AZ69" i="1"/>
  <c r="AZ83" i="1"/>
  <c r="AZ238" i="1"/>
  <c r="AZ99" i="1"/>
  <c r="AZ142" i="1"/>
  <c r="AZ277" i="1"/>
  <c r="AZ32" i="1"/>
  <c r="AZ46" i="1"/>
  <c r="AZ43" i="1"/>
  <c r="AZ42" i="1"/>
  <c r="AZ195" i="1"/>
  <c r="AZ128" i="1"/>
  <c r="AZ245" i="1"/>
  <c r="AZ171" i="1"/>
  <c r="AZ273" i="1"/>
  <c r="AZ191" i="1"/>
  <c r="AZ91" i="1"/>
  <c r="AZ227" i="1"/>
  <c r="AZ39" i="1"/>
  <c r="AZ121" i="1"/>
  <c r="AZ212" i="1"/>
  <c r="AZ13" i="1"/>
  <c r="AZ194" i="1"/>
  <c r="AZ27" i="1"/>
  <c r="AZ213" i="1"/>
  <c r="AZ250" i="1"/>
  <c r="AZ58" i="1"/>
  <c r="AZ209" i="1"/>
  <c r="AZ224" i="1"/>
  <c r="AZ10" i="1"/>
  <c r="AZ291" i="1"/>
  <c r="AZ219" i="1"/>
  <c r="AZ200" i="1"/>
  <c r="AZ107" i="1"/>
  <c r="AZ229" i="1"/>
  <c r="AZ205" i="1"/>
  <c r="AZ156" i="1"/>
  <c r="AZ268" i="1"/>
  <c r="AZ178" i="1"/>
  <c r="AZ44" i="1"/>
  <c r="AZ282" i="1"/>
  <c r="AZ9" i="1"/>
  <c r="AZ190" i="1"/>
  <c r="AZ274" i="1"/>
  <c r="AZ249" i="1"/>
  <c r="AZ239" i="1"/>
  <c r="AZ67" i="1"/>
  <c r="AZ48" i="1"/>
  <c r="AZ34" i="1"/>
  <c r="AZ7" i="1"/>
  <c r="AZ117" i="1"/>
  <c r="AZ164" i="1"/>
  <c r="AZ258" i="1"/>
  <c r="AZ159" i="1"/>
  <c r="AZ247" i="1"/>
  <c r="AZ226" i="1"/>
  <c r="AZ220" i="1"/>
  <c r="AZ68" i="1"/>
  <c r="AZ207" i="1"/>
  <c r="AZ235" i="1"/>
  <c r="AZ70" i="1"/>
  <c r="AZ132" i="1"/>
  <c r="AZ155" i="1"/>
  <c r="AZ170" i="1"/>
  <c r="AZ72" i="1"/>
  <c r="AZ256" i="1"/>
  <c r="AZ80" i="1"/>
  <c r="AZ288" i="1"/>
  <c r="AZ242" i="1"/>
  <c r="AZ81" i="1"/>
  <c r="AZ135" i="1"/>
  <c r="AZ31" i="1"/>
  <c r="AZ126" i="1"/>
  <c r="AZ237" i="1"/>
  <c r="AZ51" i="1"/>
  <c r="AZ61" i="1"/>
  <c r="AZ252" i="1"/>
  <c r="AZ236" i="1"/>
  <c r="AZ257" i="1"/>
  <c r="AZ197" i="1"/>
  <c r="AZ149" i="1"/>
  <c r="AZ221" i="1"/>
  <c r="AZ36" i="1"/>
  <c r="AZ45" i="1"/>
  <c r="AZ76" i="1"/>
  <c r="AZ97" i="1"/>
  <c r="AZ161" i="1"/>
  <c r="AZ88" i="1"/>
  <c r="AZ148" i="1"/>
</calcChain>
</file>

<file path=xl/sharedStrings.xml><?xml version="1.0" encoding="utf-8"?>
<sst xmlns="http://schemas.openxmlformats.org/spreadsheetml/2006/main" count="928" uniqueCount="635">
  <si>
    <t>Abington</t>
  </si>
  <si>
    <t>Acton</t>
  </si>
  <si>
    <t>Acushnet</t>
  </si>
  <si>
    <t>Agawam</t>
  </si>
  <si>
    <t>Amesbury</t>
  </si>
  <si>
    <t>Amherst</t>
  </si>
  <si>
    <t>Andover</t>
  </si>
  <si>
    <t>Arlington</t>
  </si>
  <si>
    <t>Ashland</t>
  </si>
  <si>
    <t>Attleboro</t>
  </si>
  <si>
    <t>Auburn</t>
  </si>
  <si>
    <t>Avon</t>
  </si>
  <si>
    <t>Barnstable</t>
  </si>
  <si>
    <t>Bedford</t>
  </si>
  <si>
    <t>Belchertown</t>
  </si>
  <si>
    <t>Bellingham</t>
  </si>
  <si>
    <t>Belmont</t>
  </si>
  <si>
    <t>Berkley</t>
  </si>
  <si>
    <t>Berlin</t>
  </si>
  <si>
    <t>Beverly</t>
  </si>
  <si>
    <t>Billerica</t>
  </si>
  <si>
    <t>Boston</t>
  </si>
  <si>
    <t>Bourne</t>
  </si>
  <si>
    <t>Boxborough</t>
  </si>
  <si>
    <t>Boxford</t>
  </si>
  <si>
    <t>Boylston</t>
  </si>
  <si>
    <t>Braintree</t>
  </si>
  <si>
    <t>Brewster</t>
  </si>
  <si>
    <t>Brimfield</t>
  </si>
  <si>
    <t>Brockton</t>
  </si>
  <si>
    <t>Brookfield</t>
  </si>
  <si>
    <t>Brookline</t>
  </si>
  <si>
    <t>Burlington</t>
  </si>
  <si>
    <t>Cambridge</t>
  </si>
  <si>
    <t>Canton</t>
  </si>
  <si>
    <t>Carlisle</t>
  </si>
  <si>
    <t>Carver</t>
  </si>
  <si>
    <t>Chelmsford</t>
  </si>
  <si>
    <t>Chelsea</t>
  </si>
  <si>
    <t>Chicopee</t>
  </si>
  <si>
    <t>Clarksburg</t>
  </si>
  <si>
    <t>Clinton</t>
  </si>
  <si>
    <t>Cohasset</t>
  </si>
  <si>
    <t>Concord</t>
  </si>
  <si>
    <t>Conway</t>
  </si>
  <si>
    <t>Danvers</t>
  </si>
  <si>
    <t>Dartmouth</t>
  </si>
  <si>
    <t>Dedham</t>
  </si>
  <si>
    <t>Deerfield</t>
  </si>
  <si>
    <t>Douglas</t>
  </si>
  <si>
    <t>Dover</t>
  </si>
  <si>
    <t>Dracut</t>
  </si>
  <si>
    <t>Duxbury</t>
  </si>
  <si>
    <t>East Bridgewater</t>
  </si>
  <si>
    <t>Eastham</t>
  </si>
  <si>
    <t>Easthampton</t>
  </si>
  <si>
    <t>East Longmeadow</t>
  </si>
  <si>
    <t>Easton</t>
  </si>
  <si>
    <t>Edgartown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</si>
  <si>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</si>
  <si>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</si>
  <si>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</si>
  <si>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</si>
  <si>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</si>
  <si>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</si>
  <si>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</si>
  <si>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</si>
  <si>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</si>
  <si>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</si>
  <si>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Gardner</t>
  </si>
  <si>
    <t>Georgetown</t>
  </si>
  <si>
    <t>Gloucester</t>
  </si>
  <si>
    <t>Grafton</t>
  </si>
  <si>
    <t>Granby</t>
  </si>
  <si>
    <t>Greenfield</t>
  </si>
  <si>
    <t>Hadley</t>
  </si>
  <si>
    <t>Halifax</t>
  </si>
  <si>
    <t>Hanover</t>
  </si>
  <si>
    <t>Harvard</t>
  </si>
  <si>
    <t>Hatfield</t>
  </si>
  <si>
    <t>Haverhill</t>
  </si>
  <si>
    <t>Hingham</t>
  </si>
  <si>
    <t>Holbrook</t>
  </si>
  <si>
    <t>Holland</t>
  </si>
  <si>
    <t>Holliston</t>
  </si>
  <si>
    <t>Holyoke</t>
  </si>
  <si>
    <t>Hopedale</t>
  </si>
  <si>
    <t>Hopkinton</t>
  </si>
  <si>
    <t>Hudson</t>
  </si>
  <si>
    <t>Hull</t>
  </si>
  <si>
    <t>Ipswich</t>
  </si>
  <si>
    <t>Kingston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</si>
  <si>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</si>
  <si>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</si>
  <si>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</si>
  <si>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</si>
  <si>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</si>
  <si>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</si>
  <si>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</si>
  <si>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</si>
  <si>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</si>
  <si>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</si>
  <si>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</si>
  <si>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</si>
  <si>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</si>
  <si>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</si>
  <si>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</si>
  <si>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</si>
  <si>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</si>
  <si>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</si>
  <si>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</si>
  <si>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</si>
  <si>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</si>
  <si>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</si>
  <si>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</si>
  <si>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</si>
  <si>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</si>
  <si>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</si>
  <si>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</si>
  <si>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</si>
  <si>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</si>
  <si>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Methuen</t>
  </si>
  <si>
    <t>Middleborough</t>
  </si>
  <si>
    <t>Middleton</t>
  </si>
  <si>
    <t>Milford</t>
  </si>
  <si>
    <t>Millbury</t>
  </si>
  <si>
    <t>Millis</t>
  </si>
  <si>
    <t>Milton</t>
  </si>
  <si>
    <t>Monson</t>
  </si>
  <si>
    <t>Nahant</t>
  </si>
  <si>
    <t>Nantucket</t>
  </si>
  <si>
    <t>Natick</t>
  </si>
  <si>
    <t>Needham</t>
  </si>
  <si>
    <t>New Bedford</t>
  </si>
  <si>
    <t>Newburyport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</si>
  <si>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</si>
  <si>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</si>
  <si>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</si>
  <si>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</si>
  <si>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</si>
  <si>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</si>
  <si>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</si>
  <si>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</si>
  <si>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</si>
  <si>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 Reading</t>
  </si>
  <si>
    <t>Norton</t>
  </si>
  <si>
    <t>Norwell</t>
  </si>
  <si>
    <t>Norwood</t>
  </si>
  <si>
    <t>Oak Bluffs</t>
  </si>
  <si>
    <t>Orange</t>
  </si>
  <si>
    <t>Orleans</t>
  </si>
  <si>
    <t>Oxford</t>
  </si>
  <si>
    <t>Palmer</t>
  </si>
  <si>
    <t>Peabody</t>
  </si>
  <si>
    <t>Pelham</t>
  </si>
  <si>
    <t>Pembroke</t>
  </si>
  <si>
    <t>Petersham</t>
  </si>
  <si>
    <t>Pittsfield</t>
  </si>
  <si>
    <t>Plainville</t>
  </si>
  <si>
    <t>Plymouth</t>
  </si>
  <si>
    <t>Plympton</t>
  </si>
  <si>
    <t>Provincetown</t>
  </si>
  <si>
    <t>Quincy</t>
  </si>
  <si>
    <t>Randolph</t>
  </si>
  <si>
    <t>Reading</t>
  </si>
  <si>
    <t>Revere</t>
  </si>
  <si>
    <t>Richmond</t>
  </si>
  <si>
    <t>Rochester</t>
  </si>
  <si>
    <t>Rockland</t>
  </si>
  <si>
    <t>Rockport</t>
  </si>
  <si>
    <t>Rowe</t>
  </si>
  <si>
    <t>Salem</t>
  </si>
  <si>
    <t>Sandwich</t>
  </si>
  <si>
    <t>Saugus</t>
  </si>
  <si>
    <t>Scituate</t>
  </si>
  <si>
    <t>Seekonk</t>
  </si>
  <si>
    <t>Sharon</t>
  </si>
  <si>
    <t>Sherborn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</si>
  <si>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</si>
  <si>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</si>
  <si>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</si>
  <si>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</si>
  <si>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</si>
  <si>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</si>
  <si>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</si>
  <si>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</si>
  <si>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Springfield</t>
  </si>
  <si>
    <t>Stoneham</t>
  </si>
  <si>
    <t>Stoughton</t>
  </si>
  <si>
    <t>Sturbridge</t>
  </si>
  <si>
    <t>Sudbury</t>
  </si>
  <si>
    <t>Sunderland</t>
  </si>
  <si>
    <t>Sutton</t>
  </si>
  <si>
    <t>Swampscott</t>
  </si>
  <si>
    <t>Swansea</t>
  </si>
  <si>
    <t>Taunton</t>
  </si>
  <si>
    <t>Tewksbury</t>
  </si>
  <si>
    <t>Tisbury</t>
  </si>
  <si>
    <t>Topsfield</t>
  </si>
  <si>
    <t>Truro</t>
  </si>
  <si>
    <t>Tyngsborough</t>
  </si>
  <si>
    <t>Uxbridge</t>
  </si>
  <si>
    <t>Wakefield</t>
  </si>
  <si>
    <t>Wales</t>
  </si>
  <si>
    <t>Walpole</t>
  </si>
  <si>
    <t>Waltham</t>
  </si>
  <si>
    <t>Ware</t>
  </si>
  <si>
    <t>Wareham</t>
  </si>
  <si>
    <t>Watertown</t>
  </si>
  <si>
    <t>Wayland</t>
  </si>
  <si>
    <t>Webster</t>
  </si>
  <si>
    <t>Wellesley</t>
  </si>
  <si>
    <t>Wellfleet</t>
  </si>
  <si>
    <t>Westborough</t>
  </si>
  <si>
    <t>West Boylston</t>
  </si>
  <si>
    <t>West Bridgewater</t>
  </si>
  <si>
    <t>Westfield</t>
  </si>
  <si>
    <t>Westford</t>
  </si>
  <si>
    <t>Westhampton</t>
  </si>
  <si>
    <t>Weston</t>
  </si>
  <si>
    <t>Westport</t>
  </si>
  <si>
    <t>West Springfield</t>
  </si>
  <si>
    <t>Westwood</t>
  </si>
  <si>
    <t>Weymouth</t>
  </si>
  <si>
    <t>Whately</t>
  </si>
  <si>
    <t>Williamsburg</t>
  </si>
  <si>
    <t>Williamstown</t>
  </si>
  <si>
    <t>Wilmington</t>
  </si>
  <si>
    <t>Winchendon</t>
  </si>
  <si>
    <t>Winchester</t>
  </si>
  <si>
    <t>Winthrop</t>
  </si>
  <si>
    <t>Woburn</t>
  </si>
  <si>
    <t>Worcester</t>
  </si>
  <si>
    <t>Wrentham</t>
  </si>
  <si>
    <t>Acton-Boxborough</t>
  </si>
  <si>
    <t>Adams-Cheshire</t>
  </si>
  <si>
    <t>Amherst-Pelham</t>
  </si>
  <si>
    <t>Ashburnham-Westminster</t>
  </si>
  <si>
    <t>Athol-Royalston</t>
  </si>
  <si>
    <t>Ayer Shirley School District</t>
  </si>
  <si>
    <t>Berkshire Hills</t>
  </si>
  <si>
    <t>Berlin-Boylston</t>
  </si>
  <si>
    <t>Blackstone-Millville</t>
  </si>
  <si>
    <t>Bridgewater-Raynham</t>
  </si>
  <si>
    <t>Chesterfield-Goshen</t>
  </si>
  <si>
    <t>Central Berkshire</t>
  </si>
  <si>
    <t>Concord-Carlisle</t>
  </si>
  <si>
    <t>Dennis-Yarmouth</t>
  </si>
  <si>
    <t>Dighton-Rehoboth</t>
  </si>
  <si>
    <t>Dover-Sherborn</t>
  </si>
  <si>
    <t>Dudley-Charlton Reg</t>
  </si>
  <si>
    <t>Nauset</t>
  </si>
  <si>
    <t>Farmington River Reg</t>
  </si>
  <si>
    <t>Freetown-Lakeville</t>
  </si>
  <si>
    <t>Frontier</t>
  </si>
  <si>
    <t>Gateway</t>
  </si>
  <si>
    <t>Groton-Dunstable</t>
  </si>
  <si>
    <t>Gill-Montague</t>
  </si>
  <si>
    <t>Hamilton-Wenham</t>
  </si>
  <si>
    <t>Hampden-Wilbraham</t>
  </si>
  <si>
    <t>Hampshire</t>
  </si>
  <si>
    <t>Hawlemont</t>
  </si>
  <si>
    <t>King Philip</t>
  </si>
  <si>
    <t>Lincoln-Sudbury</t>
  </si>
  <si>
    <t>Manchester Essex Regional</t>
  </si>
  <si>
    <t>Marthas Vineyard</t>
  </si>
  <si>
    <t>Masconomet</t>
  </si>
  <si>
    <t>Mendon-Upton</t>
  </si>
  <si>
    <t>Monomoy Regional School District</t>
  </si>
  <si>
    <t>Mount Greylock</t>
  </si>
  <si>
    <t>Mohawk Trail</t>
  </si>
  <si>
    <t>Narragansett</t>
  </si>
  <si>
    <t>Nashoba</t>
  </si>
  <si>
    <t>New Salem-Wendell</t>
  </si>
  <si>
    <t>Northboro-Southboro</t>
  </si>
  <si>
    <t>North Middlesex</t>
  </si>
  <si>
    <t>Old Rochester</t>
  </si>
  <si>
    <t>Pentucket</t>
  </si>
  <si>
    <t>Pioneer Valley</t>
  </si>
  <si>
    <t>Quabbin</t>
  </si>
  <si>
    <t>Ralph C Mahar</t>
  </si>
  <si>
    <t>Silver Lake</t>
  </si>
  <si>
    <t>Somerset Berkley Regional School District</t>
  </si>
  <si>
    <t>Southern Berkshire</t>
  </si>
  <si>
    <t>Southwick-Tolland-Granville Regional School District</t>
  </si>
  <si>
    <t>Spencer-E Brookfield</t>
  </si>
  <si>
    <t>Tantasqua</t>
  </si>
  <si>
    <t>Triton</t>
  </si>
  <si>
    <t>Up-Island Regional</t>
  </si>
  <si>
    <t>Wachusett</t>
  </si>
  <si>
    <t>Quaboag Regional</t>
  </si>
  <si>
    <t>Whitman-Hanson</t>
  </si>
  <si>
    <t>00010000</t>
  </si>
  <si>
    <t>00020000</t>
  </si>
  <si>
    <t>00030000</t>
  </si>
  <si>
    <t>00050000</t>
  </si>
  <si>
    <t>00070000</t>
  </si>
  <si>
    <t>00080000</t>
  </si>
  <si>
    <t>00090000</t>
  </si>
  <si>
    <t>00100000</t>
  </si>
  <si>
    <t>00140000</t>
  </si>
  <si>
    <t>00160000</t>
  </si>
  <si>
    <t>00170000</t>
  </si>
  <si>
    <t>00180000</t>
  </si>
  <si>
    <t>00200000</t>
  </si>
  <si>
    <t>00230000</t>
  </si>
  <si>
    <t>00240000</t>
  </si>
  <si>
    <t>00250000</t>
  </si>
  <si>
    <t>00260000</t>
  </si>
  <si>
    <t>00270000</t>
  </si>
  <si>
    <t>00280000</t>
  </si>
  <si>
    <t>00300000</t>
  </si>
  <si>
    <t>00310000</t>
  </si>
  <si>
    <t>00350000</t>
  </si>
  <si>
    <t>00360000</t>
  </si>
  <si>
    <t>00370000</t>
  </si>
  <si>
    <t>00380000</t>
  </si>
  <si>
    <t>00390000</t>
  </si>
  <si>
    <t>00400000</t>
  </si>
  <si>
    <t>00410000</t>
  </si>
  <si>
    <t>00430000</t>
  </si>
  <si>
    <t>00440000</t>
  </si>
  <si>
    <t>00450000</t>
  </si>
  <si>
    <t>00460000</t>
  </si>
  <si>
    <t>00480000</t>
  </si>
  <si>
    <t>00490000</t>
  </si>
  <si>
    <t>00500000</t>
  </si>
  <si>
    <t>00510000</t>
  </si>
  <si>
    <t>00520000</t>
  </si>
  <si>
    <t>00560000</t>
  </si>
  <si>
    <t>00570000</t>
  </si>
  <si>
    <t>00610000</t>
  </si>
  <si>
    <t>00630000</t>
  </si>
  <si>
    <t>00640000</t>
  </si>
  <si>
    <t>00650000</t>
  </si>
  <si>
    <t>00670000</t>
  </si>
  <si>
    <t>00680000</t>
  </si>
  <si>
    <t>00710000</t>
  </si>
  <si>
    <t>00720000</t>
  </si>
  <si>
    <t>00730000</t>
  </si>
  <si>
    <t>00740000</t>
  </si>
  <si>
    <t>00770000</t>
  </si>
  <si>
    <t>00780000</t>
  </si>
  <si>
    <t>00790000</t>
  </si>
  <si>
    <t>00820000</t>
  </si>
  <si>
    <t>00830000</t>
  </si>
  <si>
    <t>00850000</t>
  </si>
  <si>
    <t>00860000</t>
  </si>
  <si>
    <t>00870000</t>
  </si>
  <si>
    <t>00880000</t>
  </si>
  <si>
    <t>00890000</t>
  </si>
  <si>
    <t>00910000</t>
  </si>
  <si>
    <t>00930000</t>
  </si>
  <si>
    <t>00940000</t>
  </si>
  <si>
    <t>00950000</t>
  </si>
  <si>
    <t>00960000</t>
  </si>
  <si>
    <t>00970000</t>
  </si>
  <si>
    <t>00980000</t>
  </si>
  <si>
    <t>00990000</t>
  </si>
  <si>
    <t>01000000</t>
  </si>
  <si>
    <t>01010000</t>
  </si>
  <si>
    <t>01030000</t>
  </si>
  <si>
    <t>01050000</t>
  </si>
  <si>
    <t>01070000</t>
  </si>
  <si>
    <t>01100000</t>
  </si>
  <si>
    <t>01110000</t>
  </si>
  <si>
    <t>01140000</t>
  </si>
  <si>
    <t>01170000</t>
  </si>
  <si>
    <t>01180000</t>
  </si>
  <si>
    <t>01220000</t>
  </si>
  <si>
    <t>01250000</t>
  </si>
  <si>
    <t>01270000</t>
  </si>
  <si>
    <t>01280000</t>
  </si>
  <si>
    <t>01310000</t>
  </si>
  <si>
    <t>01330000</t>
  </si>
  <si>
    <t>01350000</t>
  </si>
  <si>
    <t>01360000</t>
  </si>
  <si>
    <t>01370000</t>
  </si>
  <si>
    <t>01380000</t>
  </si>
  <si>
    <t>01390000</t>
  </si>
  <si>
    <t>01410000</t>
  </si>
  <si>
    <t>01420000</t>
  </si>
  <si>
    <t>01440000</t>
  </si>
  <si>
    <t>01450000</t>
  </si>
  <si>
    <t>01480000</t>
  </si>
  <si>
    <t>01490000</t>
  </si>
  <si>
    <t>01500000</t>
  </si>
  <si>
    <t>01510000</t>
  </si>
  <si>
    <t>01520000</t>
  </si>
  <si>
    <t>01530000</t>
  </si>
  <si>
    <t>01540000</t>
  </si>
  <si>
    <t>01550000</t>
  </si>
  <si>
    <t>01570000</t>
  </si>
  <si>
    <t>01580000</t>
  </si>
  <si>
    <t>01590000</t>
  </si>
  <si>
    <t>01600000</t>
  </si>
  <si>
    <t>01610000</t>
  </si>
  <si>
    <t>01620000</t>
  </si>
  <si>
    <t>01630000</t>
  </si>
  <si>
    <t>01640000</t>
  </si>
  <si>
    <t>01650000</t>
  </si>
  <si>
    <t>01670000</t>
  </si>
  <si>
    <t>01680000</t>
  </si>
  <si>
    <t>01690000</t>
  </si>
  <si>
    <t>01700000</t>
  </si>
  <si>
    <t>01710000</t>
  </si>
  <si>
    <t>01720000</t>
  </si>
  <si>
    <t>01730000</t>
  </si>
  <si>
    <t>01740000</t>
  </si>
  <si>
    <t>01750000</t>
  </si>
  <si>
    <t>01760000</t>
  </si>
  <si>
    <t>01770000</t>
  </si>
  <si>
    <t>01780000</t>
  </si>
  <si>
    <t>01810000</t>
  </si>
  <si>
    <t>01820000</t>
  </si>
  <si>
    <t>01840000</t>
  </si>
  <si>
    <t>01850000</t>
  </si>
  <si>
    <t>01860000</t>
  </si>
  <si>
    <t>01870000</t>
  </si>
  <si>
    <t>01890000</t>
  </si>
  <si>
    <t>01910000</t>
  </si>
  <si>
    <t>01960000</t>
  </si>
  <si>
    <t>01970000</t>
  </si>
  <si>
    <t>01980000</t>
  </si>
  <si>
    <t>01990000</t>
  </si>
  <si>
    <t>02010000</t>
  </si>
  <si>
    <t>02040000</t>
  </si>
  <si>
    <t>02070000</t>
  </si>
  <si>
    <t>02080000</t>
  </si>
  <si>
    <t>02090000</t>
  </si>
  <si>
    <t>02100000</t>
  </si>
  <si>
    <t>02110000</t>
  </si>
  <si>
    <t>02120000</t>
  </si>
  <si>
    <t>02130000</t>
  </si>
  <si>
    <t>02140000</t>
  </si>
  <si>
    <t>02150000</t>
  </si>
  <si>
    <t>02170000</t>
  </si>
  <si>
    <t>02180000</t>
  </si>
  <si>
    <t>02190000</t>
  </si>
  <si>
    <t>02200000</t>
  </si>
  <si>
    <t>02210000</t>
  </si>
  <si>
    <t>02230000</t>
  </si>
  <si>
    <t>02240000</t>
  </si>
  <si>
    <t>02260000</t>
  </si>
  <si>
    <t>02270000</t>
  </si>
  <si>
    <t>02290000</t>
  </si>
  <si>
    <t>02300000</t>
  </si>
  <si>
    <t>02310000</t>
  </si>
  <si>
    <t>02340000</t>
  </si>
  <si>
    <t>02360000</t>
  </si>
  <si>
    <t>02380000</t>
  </si>
  <si>
    <t>02390000</t>
  </si>
  <si>
    <t>02400000</t>
  </si>
  <si>
    <t>02420000</t>
  </si>
  <si>
    <t>02430000</t>
  </si>
  <si>
    <t>02440000</t>
  </si>
  <si>
    <t>02460000</t>
  </si>
  <si>
    <t>02480000</t>
  </si>
  <si>
    <t>02490000</t>
  </si>
  <si>
    <t>02500000</t>
  </si>
  <si>
    <t>02510000</t>
  </si>
  <si>
    <t>02520000</t>
  </si>
  <si>
    <t>02530000</t>
  </si>
  <si>
    <t>02580000</t>
  </si>
  <si>
    <t>02610000</t>
  </si>
  <si>
    <t>02620000</t>
  </si>
  <si>
    <t>02640000</t>
  </si>
  <si>
    <t>02650000</t>
  </si>
  <si>
    <t>02660000</t>
  </si>
  <si>
    <t>02690000</t>
  </si>
  <si>
    <t>02710000</t>
  </si>
  <si>
    <t>02720000</t>
  </si>
  <si>
    <t>02730000</t>
  </si>
  <si>
    <t>02740000</t>
  </si>
  <si>
    <t>02750000</t>
  </si>
  <si>
    <t>02760000</t>
  </si>
  <si>
    <t>02770000</t>
  </si>
  <si>
    <t>02780000</t>
  </si>
  <si>
    <t>02810000</t>
  </si>
  <si>
    <t>02840000</t>
  </si>
  <si>
    <t>02850000</t>
  </si>
  <si>
    <t>02870000</t>
  </si>
  <si>
    <t>02880000</t>
  </si>
  <si>
    <t>02890000</t>
  </si>
  <si>
    <t>02900000</t>
  </si>
  <si>
    <t>02910000</t>
  </si>
  <si>
    <t>02920000</t>
  </si>
  <si>
    <t>02930000</t>
  </si>
  <si>
    <t>02950000</t>
  </si>
  <si>
    <t>02960000</t>
  </si>
  <si>
    <t>02980000</t>
  </si>
  <si>
    <t>03000000</t>
  </si>
  <si>
    <t>03010000</t>
  </si>
  <si>
    <t>03040000</t>
  </si>
  <si>
    <t>03050000</t>
  </si>
  <si>
    <t>03060000</t>
  </si>
  <si>
    <t>03070000</t>
  </si>
  <si>
    <t>03080000</t>
  </si>
  <si>
    <t>03090000</t>
  </si>
  <si>
    <t>03100000</t>
  </si>
  <si>
    <t>03140000</t>
  </si>
  <si>
    <t>03150000</t>
  </si>
  <si>
    <t>03160000</t>
  </si>
  <si>
    <t>03170000</t>
  </si>
  <si>
    <t>03180000</t>
  </si>
  <si>
    <t>03210000</t>
  </si>
  <si>
    <t>03220000</t>
  </si>
  <si>
    <t>03230000</t>
  </si>
  <si>
    <t>03250000</t>
  </si>
  <si>
    <t>03260000</t>
  </si>
  <si>
    <t>03270000</t>
  </si>
  <si>
    <t>03300000</t>
  </si>
  <si>
    <t>03310000</t>
  </si>
  <si>
    <t>03320000</t>
  </si>
  <si>
    <t>03350000</t>
  </si>
  <si>
    <t>03360000</t>
  </si>
  <si>
    <t>03370000</t>
  </si>
  <si>
    <t>03400000</t>
  </si>
  <si>
    <t>03410000</t>
  </si>
  <si>
    <t>03420000</t>
  </si>
  <si>
    <t>03430000</t>
  </si>
  <si>
    <t>03440000</t>
  </si>
  <si>
    <t>03460000</t>
  </si>
  <si>
    <t>03470000</t>
  </si>
  <si>
    <t>03480000</t>
  </si>
  <si>
    <t>03500000</t>
  </si>
  <si>
    <t>06000000</t>
  </si>
  <si>
    <t>06030000</t>
  </si>
  <si>
    <t>06050000</t>
  </si>
  <si>
    <t>06100000</t>
  </si>
  <si>
    <t>06150000</t>
  </si>
  <si>
    <t>06160000</t>
  </si>
  <si>
    <t>06180000</t>
  </si>
  <si>
    <t>06200000</t>
  </si>
  <si>
    <t>06220000</t>
  </si>
  <si>
    <t>06250000</t>
  </si>
  <si>
    <t>06320000</t>
  </si>
  <si>
    <t>06350000</t>
  </si>
  <si>
    <t>06400000</t>
  </si>
  <si>
    <t>06450000</t>
  </si>
  <si>
    <t>06500000</t>
  </si>
  <si>
    <t>06550000</t>
  </si>
  <si>
    <t>06580000</t>
  </si>
  <si>
    <t>06600000</t>
  </si>
  <si>
    <t>06620000</t>
  </si>
  <si>
    <t>06650000</t>
  </si>
  <si>
    <t>06700000</t>
  </si>
  <si>
    <t>06720000</t>
  </si>
  <si>
    <t>06730000</t>
  </si>
  <si>
    <t>06740000</t>
  </si>
  <si>
    <t>06750000</t>
  </si>
  <si>
    <t>06800000</t>
  </si>
  <si>
    <t>06830000</t>
  </si>
  <si>
    <t>06850000</t>
  </si>
  <si>
    <t>06900000</t>
  </si>
  <si>
    <t>06950000</t>
  </si>
  <si>
    <t>06980000</t>
  </si>
  <si>
    <t>07000000</t>
  </si>
  <si>
    <t>07050000</t>
  </si>
  <si>
    <t>07100000</t>
  </si>
  <si>
    <t>07120000</t>
  </si>
  <si>
    <t>07150000</t>
  </si>
  <si>
    <t>07170000</t>
  </si>
  <si>
    <t>07200000</t>
  </si>
  <si>
    <t>07250000</t>
  </si>
  <si>
    <t>07280000</t>
  </si>
  <si>
    <t>07300000</t>
  </si>
  <si>
    <t>07350000</t>
  </si>
  <si>
    <t>07400000</t>
  </si>
  <si>
    <t>07450000</t>
  </si>
  <si>
    <t>07500000</t>
  </si>
  <si>
    <t>07530000</t>
  </si>
  <si>
    <t>07550000</t>
  </si>
  <si>
    <t>07600000</t>
  </si>
  <si>
    <t>07630000</t>
  </si>
  <si>
    <t>07650000</t>
  </si>
  <si>
    <t>07660000</t>
  </si>
  <si>
    <t>07670000</t>
  </si>
  <si>
    <t>07700000</t>
  </si>
  <si>
    <t>07730000</t>
  </si>
  <si>
    <t>07740000</t>
  </si>
  <si>
    <t>07750000</t>
  </si>
  <si>
    <t>07780000</t>
  </si>
  <si>
    <t>07800000</t>
  </si>
  <si>
    <t>Org Code</t>
  </si>
  <si>
    <t>District</t>
  </si>
  <si>
    <t>ELA CPI</t>
  </si>
  <si>
    <t>Math CPI</t>
  </si>
  <si>
    <t>Science CPI</t>
  </si>
  <si>
    <t>ELA % Adv.</t>
  </si>
  <si>
    <t>Math % Adv.</t>
  </si>
  <si>
    <t>Science % Adv.</t>
  </si>
  <si>
    <t>ELA % W/F</t>
  </si>
  <si>
    <t>Math % W/F</t>
  </si>
  <si>
    <t>Science % W/F</t>
  </si>
  <si>
    <t>ELA SGP</t>
  </si>
  <si>
    <t>Math SGP</t>
  </si>
  <si>
    <t>2014</t>
  </si>
  <si>
    <t>ecpi13 rank</t>
  </si>
  <si>
    <t>mcpi13 rank</t>
  </si>
  <si>
    <t>scpi13 rank</t>
  </si>
  <si>
    <t>eadv13 rank</t>
  </si>
  <si>
    <t>madv13 rank</t>
  </si>
  <si>
    <t>sadv13 rank</t>
  </si>
  <si>
    <t>ewf13 rank</t>
  </si>
  <si>
    <t>mwf13 rank</t>
  </si>
  <si>
    <t>swf13 rank</t>
  </si>
  <si>
    <t>Average Achievement Rank</t>
  </si>
  <si>
    <t>esgp13 rank</t>
  </si>
  <si>
    <t>msgp13 rank</t>
  </si>
  <si>
    <t>Average Growth Rank</t>
  </si>
  <si>
    <t>Weighted Rank</t>
  </si>
  <si>
    <t>ecpi14 rank</t>
  </si>
  <si>
    <t>mcpi14 rank</t>
  </si>
  <si>
    <t>scpi14 rank</t>
  </si>
  <si>
    <t>eadv14 rank</t>
  </si>
  <si>
    <t>madv14 rank</t>
  </si>
  <si>
    <t>sadv14 rank</t>
  </si>
  <si>
    <t>ewf14 rank</t>
  </si>
  <si>
    <t>mwf14 rank</t>
  </si>
  <si>
    <t>swf14 rank</t>
  </si>
  <si>
    <t>esgp14 rank</t>
  </si>
  <si>
    <t>msgp14 rank</t>
  </si>
  <si>
    <t>2013 Rank</t>
  </si>
  <si>
    <t>Overall Achievement Rank out of 292</t>
  </si>
  <si>
    <t>Overall Growth Rank out of 292</t>
  </si>
  <si>
    <t>Overall Rank (1 to 292)</t>
  </si>
  <si>
    <t>2013 Rank (1 to 292)</t>
  </si>
  <si>
    <t>Overall 2014 Rank                    (1 to 292)</t>
  </si>
  <si>
    <t>Overall 2014 Achievement Rank out of 292</t>
  </si>
  <si>
    <t>Overall 2014 Growth Rank out of 292</t>
  </si>
  <si>
    <t>Weighted 2014 Rank (3 to 1)</t>
  </si>
  <si>
    <t>KEY:</t>
  </si>
  <si>
    <t>District moved into the lowest 10% between 2013 and 2014</t>
  </si>
  <si>
    <t>District exited the lowest 10% between 2013 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</si>
</sst>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6" fillId="0" borderId="0" xfId="1" applyFont="1" applyFill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3" xfId="1" applyFont="1" applyFill="1" applyBorder="1" applyAlignment="1">
      <alignment horizontal="left" vertical="top"/>
    </xf>
    <xf numFmtId="0" fontId="7" fillId="0" borderId="3" xfId="0" applyFont="1" applyBorder="1" applyAlignment="1">
      <alignment horizontal="center"/>
    </xf>
    <xf numFmtId="0" fontId="6" fillId="2" borderId="0" xfId="1" applyFont="1" applyFill="1" applyBorder="1" applyAlignment="1">
      <alignment horizontal="left" vertical="top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49" fontId="8" fillId="0" borderId="1" xfId="1" applyNumberFormat="1" applyFont="1" applyBorder="1" applyAlignment="1">
      <alignment horizontal="center"/>
    </xf>
    <xf numFmtId="49" fontId="8" fillId="0" borderId="2" xfId="1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/>
    <xf numFmtId="49" fontId="6" fillId="0" borderId="0" xfId="1" applyNumberFormat="1" applyFont="1" applyBorder="1" applyAlignment="1">
      <alignment horizontal="left" vertical="top"/>
    </xf>
    <xf numFmtId="164" fontId="6" fillId="0" borderId="1" xfId="1" applyNumberFormat="1" applyFont="1" applyBorder="1" applyAlignment="1">
      <alignment horizontal="center" vertical="top"/>
    </xf>
    <xf numFmtId="164" fontId="6" fillId="0" borderId="0" xfId="1" applyNumberFormat="1" applyFont="1" applyBorder="1" applyAlignment="1">
      <alignment horizontal="center" vertical="top"/>
    </xf>
    <xf numFmtId="164" fontId="6" fillId="0" borderId="2" xfId="1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9" fillId="0" borderId="0" xfId="0" applyFont="1" applyBorder="1" applyAlignment="1"/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49" fontId="6" fillId="0" borderId="3" xfId="1" applyNumberFormat="1" applyFont="1" applyBorder="1" applyAlignment="1">
      <alignment horizontal="left" vertical="top"/>
    </xf>
    <xf numFmtId="164" fontId="6" fillId="0" borderId="4" xfId="1" applyNumberFormat="1" applyFont="1" applyBorder="1" applyAlignment="1">
      <alignment horizontal="center" vertical="top"/>
    </xf>
    <xf numFmtId="164" fontId="6" fillId="0" borderId="3" xfId="1" applyNumberFormat="1" applyFont="1" applyBorder="1" applyAlignment="1">
      <alignment horizontal="center" vertical="top"/>
    </xf>
    <xf numFmtId="164" fontId="6" fillId="0" borderId="5" xfId="1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9" fillId="0" borderId="0" xfId="0" applyFont="1" applyFill="1" applyBorder="1" applyAlignment="1"/>
    <xf numFmtId="164" fontId="9" fillId="0" borderId="1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10" fillId="0" borderId="0" xfId="0" applyFont="1" applyBorder="1" applyAlignment="1"/>
    <xf numFmtId="0" fontId="11" fillId="0" borderId="0" xfId="0" applyFont="1" applyBorder="1" applyAlignment="1"/>
    <xf numFmtId="2" fontId="11" fillId="0" borderId="0" xfId="0" applyNumberFormat="1" applyFont="1" applyBorder="1" applyAlignment="1"/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64" fontId="14" fillId="0" borderId="0" xfId="1" applyNumberFormat="1" applyFont="1" applyBorder="1" applyAlignment="1">
      <alignment horizontal="right" vertical="top"/>
    </xf>
    <xf numFmtId="164" fontId="14" fillId="0" borderId="6" xfId="1" applyNumberFormat="1" applyFont="1" applyBorder="1" applyAlignment="1">
      <alignment horizontal="right" vertical="top"/>
    </xf>
    <xf numFmtId="164" fontId="14" fillId="0" borderId="4" xfId="1" applyNumberFormat="1" applyFont="1" applyBorder="1" applyAlignment="1">
      <alignment horizontal="right" vertical="top"/>
    </xf>
    <xf numFmtId="164" fontId="14" fillId="0" borderId="3" xfId="1" applyNumberFormat="1" applyFont="1" applyBorder="1" applyAlignment="1">
      <alignment horizontal="right" vertical="top"/>
    </xf>
    <xf numFmtId="164" fontId="14" fillId="0" borderId="7" xfId="1" applyNumberFormat="1" applyFont="1" applyBorder="1" applyAlignment="1">
      <alignment horizontal="right" vertical="top"/>
    </xf>
    <xf numFmtId="0" fontId="6" fillId="3" borderId="0" xfId="1" applyFont="1" applyFill="1" applyBorder="1" applyAlignment="1">
      <alignment horizontal="left" vertical="top"/>
    </xf>
    <xf numFmtId="0" fontId="15" fillId="5" borderId="0" xfId="0" applyFont="1" applyFill="1" applyAlignment="1">
      <alignment horizontal="center"/>
    </xf>
    <xf numFmtId="0" fontId="16" fillId="4" borderId="0" xfId="0" applyFont="1" applyFill="1"/>
    <xf numFmtId="0" fontId="17" fillId="4" borderId="0" xfId="0" applyFont="1" applyFill="1"/>
    <xf numFmtId="0" fontId="16" fillId="2" borderId="0" xfId="0" applyFont="1" applyFill="1"/>
    <xf numFmtId="0" fontId="17" fillId="2" borderId="0" xfId="0" applyFont="1" applyFill="1"/>
    <xf numFmtId="0" fontId="5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zoomScaleNormal="100" workbookViewId="0"/>
  </sheetViews>
  <sheetFormatPr defaultRowHeight="12.75" x14ac:dyDescent="0.2"/>
  <cols>
    <col min="1" max="1" width="11.5703125" style="6" customWidth="1"/>
    <col min="2" max="2" width="34.140625" style="5" bestFit="1" customWidth="1"/>
    <col min="3" max="3" width="18" style="11" customWidth="1"/>
    <col min="4" max="4" width="13.42578125" style="6" customWidth="1"/>
    <col min="5" max="5" width="13.5703125" style="7" customWidth="1"/>
    <col min="6" max="6" width="9.85546875" style="6" customWidth="1"/>
    <col min="7" max="16384" width="9.140625" style="5"/>
  </cols>
  <sheetData>
    <row r="1" spans="1:6" ht="15.75" x14ac:dyDescent="0.25">
      <c r="A1" s="70" t="s">
        <v>632</v>
      </c>
      <c r="B1" s="71" t="s">
        <v>633</v>
      </c>
      <c r="C1" s="72"/>
      <c r="D1" s="75"/>
    </row>
    <row r="2" spans="1:6" ht="15.75" x14ac:dyDescent="0.25">
      <c r="B2" s="73" t="s">
        <v>634</v>
      </c>
      <c r="C2" s="74"/>
      <c r="D2" s="76"/>
    </row>
    <row r="3" spans="1:6" customFormat="1" ht="15" x14ac:dyDescent="0.25"/>
    <row r="4" spans="1:6" s="1" customFormat="1" ht="44.25" customHeight="1" x14ac:dyDescent="0.2">
      <c r="A4" s="4" t="s">
        <v>628</v>
      </c>
      <c r="B4" s="1" t="s">
        <v>585</v>
      </c>
      <c r="C4" s="2" t="s">
        <v>629</v>
      </c>
      <c r="D4" s="2" t="s">
        <v>630</v>
      </c>
      <c r="E4" s="3" t="s">
        <v>631</v>
      </c>
      <c r="F4" s="4" t="s">
        <v>627</v>
      </c>
    </row>
    <row r="5" spans="1:6" x14ac:dyDescent="0.2">
      <c r="A5" s="58">
        <v>1</v>
      </c>
      <c r="B5" s="14" t="s">
        <v>186</v>
      </c>
      <c r="C5" s="56">
        <v>2</v>
      </c>
      <c r="D5" s="56">
        <v>7</v>
      </c>
      <c r="E5" s="57">
        <v>3.25</v>
      </c>
      <c r="F5" s="56">
        <v>3</v>
      </c>
    </row>
    <row r="6" spans="1:6" x14ac:dyDescent="0.2">
      <c r="A6" s="58">
        <v>2</v>
      </c>
      <c r="B6" s="14" t="s">
        <v>38</v>
      </c>
      <c r="C6" s="56">
        <v>4</v>
      </c>
      <c r="D6" s="56">
        <v>3</v>
      </c>
      <c r="E6" s="57">
        <v>3.75</v>
      </c>
      <c r="F6" s="56">
        <v>7</v>
      </c>
    </row>
    <row r="7" spans="1:6" x14ac:dyDescent="0.2">
      <c r="A7" s="58">
        <v>3</v>
      </c>
      <c r="B7" s="14" t="s">
        <v>184</v>
      </c>
      <c r="C7" s="56">
        <v>3</v>
      </c>
      <c r="D7" s="56">
        <v>8</v>
      </c>
      <c r="E7" s="57">
        <v>4.25</v>
      </c>
      <c r="F7" s="56">
        <v>2</v>
      </c>
    </row>
    <row r="8" spans="1:6" x14ac:dyDescent="0.2">
      <c r="A8" s="58">
        <v>4</v>
      </c>
      <c r="B8" s="14" t="s">
        <v>210</v>
      </c>
      <c r="C8" s="56">
        <v>6</v>
      </c>
      <c r="D8" s="56">
        <v>4</v>
      </c>
      <c r="E8" s="57">
        <v>5.5</v>
      </c>
      <c r="F8" s="56">
        <v>5</v>
      </c>
    </row>
    <row r="9" spans="1:6" x14ac:dyDescent="0.2">
      <c r="A9" s="58">
        <v>5</v>
      </c>
      <c r="B9" s="14" t="s">
        <v>133</v>
      </c>
      <c r="C9" s="56">
        <v>7</v>
      </c>
      <c r="D9" s="56">
        <v>10</v>
      </c>
      <c r="E9" s="57">
        <v>7.75</v>
      </c>
      <c r="F9" s="56">
        <v>6</v>
      </c>
    </row>
    <row r="10" spans="1:6" x14ac:dyDescent="0.2">
      <c r="A10" s="58">
        <v>6</v>
      </c>
      <c r="B10" s="14" t="s">
        <v>85</v>
      </c>
      <c r="C10" s="56">
        <v>1</v>
      </c>
      <c r="D10" s="56">
        <v>47</v>
      </c>
      <c r="E10" s="57">
        <v>12.5</v>
      </c>
      <c r="F10" s="56">
        <v>1</v>
      </c>
    </row>
    <row r="11" spans="1:6" x14ac:dyDescent="0.2">
      <c r="A11" s="58">
        <v>7</v>
      </c>
      <c r="B11" s="14" t="s">
        <v>69</v>
      </c>
      <c r="C11" s="56">
        <v>18</v>
      </c>
      <c r="D11" s="56">
        <v>5</v>
      </c>
      <c r="E11" s="57">
        <v>14.75</v>
      </c>
      <c r="F11" s="56">
        <v>23</v>
      </c>
    </row>
    <row r="12" spans="1:6" x14ac:dyDescent="0.2">
      <c r="A12" s="58">
        <v>7</v>
      </c>
      <c r="B12" s="14" t="s">
        <v>235</v>
      </c>
      <c r="C12" s="56">
        <v>19</v>
      </c>
      <c r="D12" s="56">
        <v>2</v>
      </c>
      <c r="E12" s="57">
        <v>14.75</v>
      </c>
      <c r="F12" s="56">
        <v>28</v>
      </c>
    </row>
    <row r="13" spans="1:6" x14ac:dyDescent="0.2">
      <c r="A13" s="58">
        <v>9</v>
      </c>
      <c r="B13" s="14" t="s">
        <v>238</v>
      </c>
      <c r="C13" s="56">
        <v>12</v>
      </c>
      <c r="D13" s="56">
        <v>26</v>
      </c>
      <c r="E13" s="57">
        <v>15.5</v>
      </c>
      <c r="F13" s="56">
        <v>12</v>
      </c>
    </row>
    <row r="14" spans="1:6" x14ac:dyDescent="0.2">
      <c r="A14" s="58">
        <v>10</v>
      </c>
      <c r="B14" s="14" t="s">
        <v>137</v>
      </c>
      <c r="C14" s="56">
        <v>23</v>
      </c>
      <c r="D14" s="56">
        <v>9</v>
      </c>
      <c r="E14" s="57">
        <v>19.5</v>
      </c>
      <c r="F14" s="56">
        <v>21</v>
      </c>
    </row>
    <row r="15" spans="1:6" x14ac:dyDescent="0.2">
      <c r="A15" s="58">
        <v>11</v>
      </c>
      <c r="B15" s="14" t="s">
        <v>228</v>
      </c>
      <c r="C15" s="56">
        <v>21</v>
      </c>
      <c r="D15" s="56">
        <v>20</v>
      </c>
      <c r="E15" s="57">
        <v>20.75</v>
      </c>
      <c r="F15" s="56">
        <v>18</v>
      </c>
    </row>
    <row r="16" spans="1:6" x14ac:dyDescent="0.2">
      <c r="A16" s="58">
        <v>12</v>
      </c>
      <c r="B16" s="14" t="s">
        <v>106</v>
      </c>
      <c r="C16" s="56">
        <v>16</v>
      </c>
      <c r="D16" s="56">
        <v>47</v>
      </c>
      <c r="E16" s="57">
        <v>23.75</v>
      </c>
      <c r="F16" s="56">
        <v>17</v>
      </c>
    </row>
    <row r="17" spans="1:6" x14ac:dyDescent="0.2">
      <c r="A17" s="58">
        <v>13</v>
      </c>
      <c r="B17" s="69" t="s">
        <v>74</v>
      </c>
      <c r="C17" s="56">
        <v>27</v>
      </c>
      <c r="D17" s="56">
        <v>19</v>
      </c>
      <c r="E17" s="57">
        <v>25</v>
      </c>
      <c r="F17" s="56">
        <v>31</v>
      </c>
    </row>
    <row r="18" spans="1:6" x14ac:dyDescent="0.2">
      <c r="A18" s="58">
        <v>14</v>
      </c>
      <c r="B18" s="69" t="s">
        <v>207</v>
      </c>
      <c r="C18" s="56">
        <v>28</v>
      </c>
      <c r="D18" s="56">
        <v>18</v>
      </c>
      <c r="E18" s="57">
        <v>25.5</v>
      </c>
      <c r="F18" s="56">
        <v>37</v>
      </c>
    </row>
    <row r="19" spans="1:6" x14ac:dyDescent="0.2">
      <c r="A19" s="58">
        <v>15</v>
      </c>
      <c r="B19" s="14" t="s">
        <v>171</v>
      </c>
      <c r="C19" s="56">
        <v>20</v>
      </c>
      <c r="D19" s="56">
        <v>43</v>
      </c>
      <c r="E19" s="57">
        <v>25.75</v>
      </c>
      <c r="F19" s="56">
        <v>16</v>
      </c>
    </row>
    <row r="20" spans="1:6" x14ac:dyDescent="0.2">
      <c r="A20" s="58">
        <v>16</v>
      </c>
      <c r="B20" s="14" t="s">
        <v>149</v>
      </c>
      <c r="C20" s="56">
        <v>22</v>
      </c>
      <c r="D20" s="56">
        <v>43</v>
      </c>
      <c r="E20" s="57">
        <v>27.25</v>
      </c>
      <c r="F20" s="56">
        <v>20</v>
      </c>
    </row>
    <row r="21" spans="1:6" x14ac:dyDescent="0.2">
      <c r="A21" s="58">
        <v>17</v>
      </c>
      <c r="B21" s="14" t="s">
        <v>21</v>
      </c>
      <c r="C21" s="56">
        <v>9</v>
      </c>
      <c r="D21" s="56">
        <v>85</v>
      </c>
      <c r="E21" s="57">
        <v>28</v>
      </c>
      <c r="F21" s="56">
        <v>10</v>
      </c>
    </row>
    <row r="22" spans="1:6" x14ac:dyDescent="0.2">
      <c r="A22" s="58">
        <v>18</v>
      </c>
      <c r="B22" s="69" t="s">
        <v>65</v>
      </c>
      <c r="C22" s="56">
        <v>38</v>
      </c>
      <c r="D22" s="56">
        <v>1</v>
      </c>
      <c r="E22" s="57">
        <v>28.75</v>
      </c>
      <c r="F22" s="56">
        <v>85</v>
      </c>
    </row>
    <row r="23" spans="1:6" x14ac:dyDescent="0.2">
      <c r="A23" s="58">
        <v>19</v>
      </c>
      <c r="B23" s="14" t="s">
        <v>163</v>
      </c>
      <c r="C23" s="56">
        <v>15</v>
      </c>
      <c r="D23" s="56">
        <v>78</v>
      </c>
      <c r="E23" s="57">
        <v>30.75</v>
      </c>
      <c r="F23" s="56">
        <v>15</v>
      </c>
    </row>
    <row r="24" spans="1:6" x14ac:dyDescent="0.2">
      <c r="A24" s="58">
        <v>20</v>
      </c>
      <c r="B24" s="69" t="s">
        <v>285</v>
      </c>
      <c r="C24" s="56">
        <v>34</v>
      </c>
      <c r="D24" s="56">
        <v>23</v>
      </c>
      <c r="E24" s="57">
        <v>31.25</v>
      </c>
      <c r="F24" s="56">
        <v>38</v>
      </c>
    </row>
    <row r="25" spans="1:6" x14ac:dyDescent="0.2">
      <c r="A25" s="58">
        <v>21</v>
      </c>
      <c r="B25" s="69" t="s">
        <v>195</v>
      </c>
      <c r="C25" s="56">
        <v>37</v>
      </c>
      <c r="D25" s="56">
        <v>17</v>
      </c>
      <c r="E25" s="57">
        <v>32</v>
      </c>
      <c r="F25" s="56">
        <v>56</v>
      </c>
    </row>
    <row r="26" spans="1:6" x14ac:dyDescent="0.2">
      <c r="A26" s="58">
        <v>22</v>
      </c>
      <c r="B26" s="14" t="s">
        <v>62</v>
      </c>
      <c r="C26" s="56">
        <v>10</v>
      </c>
      <c r="D26" s="56">
        <v>103</v>
      </c>
      <c r="E26" s="57">
        <v>33.25</v>
      </c>
      <c r="F26" s="56">
        <v>8</v>
      </c>
    </row>
    <row r="27" spans="1:6" x14ac:dyDescent="0.2">
      <c r="A27" s="58">
        <v>23</v>
      </c>
      <c r="B27" s="14" t="s">
        <v>103</v>
      </c>
      <c r="C27" s="56">
        <v>13</v>
      </c>
      <c r="D27" s="56">
        <v>96</v>
      </c>
      <c r="E27" s="57">
        <v>33.75</v>
      </c>
      <c r="F27" s="56">
        <v>14</v>
      </c>
    </row>
    <row r="28" spans="1:6" x14ac:dyDescent="0.2">
      <c r="A28" s="58">
        <v>24</v>
      </c>
      <c r="B28" s="69" t="s">
        <v>152</v>
      </c>
      <c r="C28" s="56">
        <v>40</v>
      </c>
      <c r="D28" s="56">
        <v>16</v>
      </c>
      <c r="E28" s="57">
        <v>34</v>
      </c>
      <c r="F28" s="56">
        <v>40</v>
      </c>
    </row>
    <row r="29" spans="1:6" x14ac:dyDescent="0.2">
      <c r="A29" s="58">
        <v>25</v>
      </c>
      <c r="B29" s="69" t="s">
        <v>39</v>
      </c>
      <c r="C29" s="56">
        <v>29</v>
      </c>
      <c r="D29" s="56">
        <v>50</v>
      </c>
      <c r="E29" s="57">
        <v>34.25</v>
      </c>
      <c r="F29" s="56">
        <v>30</v>
      </c>
    </row>
    <row r="30" spans="1:6" x14ac:dyDescent="0.2">
      <c r="A30" s="58">
        <v>26</v>
      </c>
      <c r="B30" s="14" t="s">
        <v>121</v>
      </c>
      <c r="C30" s="56">
        <v>24</v>
      </c>
      <c r="D30" s="56">
        <v>68</v>
      </c>
      <c r="E30" s="57">
        <v>35</v>
      </c>
      <c r="F30" s="56">
        <v>25</v>
      </c>
    </row>
    <row r="31" spans="1:6" x14ac:dyDescent="0.2">
      <c r="A31" s="60">
        <v>27</v>
      </c>
      <c r="B31" s="69" t="s">
        <v>247</v>
      </c>
      <c r="C31" s="56">
        <v>35</v>
      </c>
      <c r="D31" s="56">
        <v>40</v>
      </c>
      <c r="E31" s="59">
        <v>36.25</v>
      </c>
      <c r="F31" s="56">
        <v>34</v>
      </c>
    </row>
    <row r="32" spans="1:6" x14ac:dyDescent="0.2">
      <c r="A32" s="58">
        <v>28</v>
      </c>
      <c r="B32" s="14" t="s">
        <v>60</v>
      </c>
      <c r="C32" s="56">
        <v>17</v>
      </c>
      <c r="D32" s="56">
        <v>95</v>
      </c>
      <c r="E32" s="57">
        <v>36.5</v>
      </c>
      <c r="F32" s="56">
        <v>24</v>
      </c>
    </row>
    <row r="33" spans="1:6" s="8" customFormat="1" ht="13.5" thickBot="1" x14ac:dyDescent="0.25">
      <c r="A33" s="63">
        <v>29</v>
      </c>
      <c r="B33" s="17" t="s">
        <v>206</v>
      </c>
      <c r="C33" s="61">
        <v>26</v>
      </c>
      <c r="D33" s="61">
        <v>73</v>
      </c>
      <c r="E33" s="62">
        <v>37.75</v>
      </c>
      <c r="F33" s="61">
        <v>29</v>
      </c>
    </row>
    <row r="34" spans="1:6" ht="13.5" thickTop="1" x14ac:dyDescent="0.2">
      <c r="A34" s="58">
        <v>30</v>
      </c>
      <c r="B34" s="14" t="s">
        <v>40</v>
      </c>
      <c r="C34" s="56">
        <v>44</v>
      </c>
      <c r="D34" s="56">
        <v>21</v>
      </c>
      <c r="E34" s="57">
        <v>38.25</v>
      </c>
      <c r="F34" s="56">
        <v>83</v>
      </c>
    </row>
    <row r="35" spans="1:6" x14ac:dyDescent="0.2">
      <c r="A35" s="58">
        <v>31</v>
      </c>
      <c r="B35" s="14" t="s">
        <v>41</v>
      </c>
      <c r="C35" s="56">
        <v>33</v>
      </c>
      <c r="D35" s="56">
        <v>55</v>
      </c>
      <c r="E35" s="57">
        <v>38.5</v>
      </c>
      <c r="F35" s="56">
        <v>31</v>
      </c>
    </row>
    <row r="36" spans="1:6" x14ac:dyDescent="0.2">
      <c r="A36" s="58">
        <v>32</v>
      </c>
      <c r="B36" s="19" t="s">
        <v>261</v>
      </c>
      <c r="C36" s="56">
        <v>30</v>
      </c>
      <c r="D36" s="56">
        <v>66</v>
      </c>
      <c r="E36" s="57">
        <v>39</v>
      </c>
      <c r="F36" s="56">
        <v>22</v>
      </c>
    </row>
    <row r="37" spans="1:6" x14ac:dyDescent="0.2">
      <c r="A37" s="58">
        <v>33</v>
      </c>
      <c r="B37" s="14" t="s">
        <v>157</v>
      </c>
      <c r="C37" s="56">
        <v>42</v>
      </c>
      <c r="D37" s="56">
        <v>37</v>
      </c>
      <c r="E37" s="57">
        <v>40.75</v>
      </c>
      <c r="F37" s="56">
        <v>73</v>
      </c>
    </row>
    <row r="38" spans="1:6" x14ac:dyDescent="0.2">
      <c r="A38" s="58">
        <v>34</v>
      </c>
      <c r="B38" s="19" t="s">
        <v>232</v>
      </c>
      <c r="C38" s="56">
        <v>14</v>
      </c>
      <c r="D38" s="56">
        <v>122</v>
      </c>
      <c r="E38" s="57">
        <v>41</v>
      </c>
      <c r="F38" s="56">
        <v>13</v>
      </c>
    </row>
    <row r="39" spans="1:6" x14ac:dyDescent="0.2">
      <c r="A39" s="58">
        <v>35</v>
      </c>
      <c r="B39" s="14" t="s">
        <v>216</v>
      </c>
      <c r="C39" s="56">
        <v>45</v>
      </c>
      <c r="D39" s="56">
        <v>34</v>
      </c>
      <c r="E39" s="57">
        <v>42.25</v>
      </c>
      <c r="F39" s="56">
        <v>47</v>
      </c>
    </row>
    <row r="40" spans="1:6" x14ac:dyDescent="0.2">
      <c r="A40" s="58">
        <v>36</v>
      </c>
      <c r="B40" s="19" t="s">
        <v>64</v>
      </c>
      <c r="C40" s="56">
        <v>11</v>
      </c>
      <c r="D40" s="56">
        <v>141</v>
      </c>
      <c r="E40" s="57">
        <v>43.5</v>
      </c>
      <c r="F40" s="56">
        <v>11</v>
      </c>
    </row>
    <row r="41" spans="1:6" x14ac:dyDescent="0.2">
      <c r="A41" s="58">
        <v>37</v>
      </c>
      <c r="B41" s="14" t="s">
        <v>17</v>
      </c>
      <c r="C41" s="56">
        <v>47</v>
      </c>
      <c r="D41" s="56">
        <v>39</v>
      </c>
      <c r="E41" s="57">
        <v>45</v>
      </c>
      <c r="F41" s="56">
        <v>80</v>
      </c>
    </row>
    <row r="42" spans="1:6" x14ac:dyDescent="0.2">
      <c r="A42" s="58">
        <v>38</v>
      </c>
      <c r="B42" s="14" t="s">
        <v>55</v>
      </c>
      <c r="C42" s="56">
        <v>41</v>
      </c>
      <c r="D42" s="56">
        <v>60</v>
      </c>
      <c r="E42" s="57">
        <v>45.75</v>
      </c>
      <c r="F42" s="56">
        <v>39</v>
      </c>
    </row>
    <row r="43" spans="1:6" x14ac:dyDescent="0.2">
      <c r="A43" s="58">
        <v>39</v>
      </c>
      <c r="B43" s="19" t="s">
        <v>80</v>
      </c>
      <c r="C43" s="56">
        <v>25</v>
      </c>
      <c r="D43" s="56">
        <v>111</v>
      </c>
      <c r="E43" s="57">
        <v>46.5</v>
      </c>
      <c r="F43" s="56">
        <v>26</v>
      </c>
    </row>
    <row r="44" spans="1:6" x14ac:dyDescent="0.2">
      <c r="A44" s="58">
        <v>39</v>
      </c>
      <c r="B44" s="14" t="s">
        <v>143</v>
      </c>
      <c r="C44" s="56">
        <v>43</v>
      </c>
      <c r="D44" s="56">
        <v>57</v>
      </c>
      <c r="E44" s="57">
        <v>46.5</v>
      </c>
      <c r="F44" s="56">
        <v>64</v>
      </c>
    </row>
    <row r="45" spans="1:6" x14ac:dyDescent="0.2">
      <c r="A45" s="58">
        <v>41</v>
      </c>
      <c r="B45" s="14" t="s">
        <v>142</v>
      </c>
      <c r="C45" s="56">
        <v>46</v>
      </c>
      <c r="D45" s="56">
        <v>49</v>
      </c>
      <c r="E45" s="57">
        <v>46.75</v>
      </c>
      <c r="F45" s="56">
        <v>49</v>
      </c>
    </row>
    <row r="46" spans="1:6" x14ac:dyDescent="0.2">
      <c r="A46" s="58">
        <v>42</v>
      </c>
      <c r="B46" s="14" t="s">
        <v>153</v>
      </c>
      <c r="C46" s="56">
        <v>56</v>
      </c>
      <c r="D46" s="56">
        <v>22</v>
      </c>
      <c r="E46" s="57">
        <v>47.5</v>
      </c>
      <c r="F46" s="56">
        <v>62</v>
      </c>
    </row>
    <row r="47" spans="1:6" x14ac:dyDescent="0.2">
      <c r="A47" s="58">
        <v>43</v>
      </c>
      <c r="B47" s="14" t="s">
        <v>112</v>
      </c>
      <c r="C47" s="56">
        <v>31</v>
      </c>
      <c r="D47" s="56">
        <v>102</v>
      </c>
      <c r="E47" s="57">
        <v>48.75</v>
      </c>
      <c r="F47" s="56">
        <v>36</v>
      </c>
    </row>
    <row r="48" spans="1:6" x14ac:dyDescent="0.2">
      <c r="A48" s="58">
        <v>44</v>
      </c>
      <c r="B48" s="19" t="s">
        <v>93</v>
      </c>
      <c r="C48" s="56">
        <v>5</v>
      </c>
      <c r="D48" s="56">
        <v>182</v>
      </c>
      <c r="E48" s="57">
        <v>49.25</v>
      </c>
      <c r="F48" s="56">
        <v>4</v>
      </c>
    </row>
    <row r="49" spans="1:6" x14ac:dyDescent="0.2">
      <c r="A49" s="58">
        <v>44</v>
      </c>
      <c r="B49" s="14" t="s">
        <v>122</v>
      </c>
      <c r="C49" s="56">
        <v>48</v>
      </c>
      <c r="D49" s="56">
        <v>53</v>
      </c>
      <c r="E49" s="57">
        <v>49.25</v>
      </c>
      <c r="F49" s="56">
        <v>43</v>
      </c>
    </row>
    <row r="50" spans="1:6" x14ac:dyDescent="0.2">
      <c r="A50" s="58">
        <v>46</v>
      </c>
      <c r="B50" s="14" t="s">
        <v>116</v>
      </c>
      <c r="C50" s="56">
        <v>53</v>
      </c>
      <c r="D50" s="56">
        <v>46</v>
      </c>
      <c r="E50" s="57">
        <v>51.25</v>
      </c>
      <c r="F50" s="56">
        <v>58</v>
      </c>
    </row>
    <row r="51" spans="1:6" x14ac:dyDescent="0.2">
      <c r="A51" s="58">
        <v>47</v>
      </c>
      <c r="B51" s="14" t="s">
        <v>173</v>
      </c>
      <c r="C51" s="56">
        <v>65</v>
      </c>
      <c r="D51" s="56">
        <v>14</v>
      </c>
      <c r="E51" s="57">
        <v>52.25</v>
      </c>
      <c r="F51" s="56">
        <v>77</v>
      </c>
    </row>
    <row r="52" spans="1:6" x14ac:dyDescent="0.2">
      <c r="A52" s="58">
        <v>48</v>
      </c>
      <c r="B52" s="14" t="s">
        <v>97</v>
      </c>
      <c r="C52" s="56">
        <v>54</v>
      </c>
      <c r="D52" s="56">
        <v>51</v>
      </c>
      <c r="E52" s="57">
        <v>53.25</v>
      </c>
      <c r="F52" s="56">
        <v>65</v>
      </c>
    </row>
    <row r="53" spans="1:6" x14ac:dyDescent="0.2">
      <c r="A53" s="58">
        <v>49</v>
      </c>
      <c r="B53" s="14" t="s">
        <v>255</v>
      </c>
      <c r="C53" s="56">
        <v>52</v>
      </c>
      <c r="D53" s="56">
        <v>58</v>
      </c>
      <c r="E53" s="57">
        <v>53.5</v>
      </c>
      <c r="F53" s="56">
        <v>41</v>
      </c>
    </row>
    <row r="54" spans="1:6" x14ac:dyDescent="0.2">
      <c r="A54" s="58">
        <v>50</v>
      </c>
      <c r="B54" s="19" t="s">
        <v>29</v>
      </c>
      <c r="C54" s="56">
        <v>8</v>
      </c>
      <c r="D54" s="56">
        <v>191</v>
      </c>
      <c r="E54" s="57">
        <v>53.75</v>
      </c>
      <c r="F54" s="56">
        <v>9</v>
      </c>
    </row>
    <row r="55" spans="1:6" x14ac:dyDescent="0.2">
      <c r="A55" s="58">
        <v>51</v>
      </c>
      <c r="B55" s="14" t="s">
        <v>95</v>
      </c>
      <c r="C55" s="56">
        <v>68</v>
      </c>
      <c r="D55" s="56">
        <v>13</v>
      </c>
      <c r="E55" s="57">
        <v>54.25</v>
      </c>
      <c r="F55" s="56">
        <v>60</v>
      </c>
    </row>
    <row r="56" spans="1:6" x14ac:dyDescent="0.2">
      <c r="A56" s="58">
        <v>52</v>
      </c>
      <c r="B56" s="14" t="s">
        <v>168</v>
      </c>
      <c r="C56" s="56">
        <v>39</v>
      </c>
      <c r="D56" s="56">
        <v>104</v>
      </c>
      <c r="E56" s="57">
        <v>55.25</v>
      </c>
      <c r="F56" s="56">
        <v>54</v>
      </c>
    </row>
    <row r="57" spans="1:6" x14ac:dyDescent="0.2">
      <c r="A57" s="58">
        <v>53</v>
      </c>
      <c r="B57" s="14" t="s">
        <v>51</v>
      </c>
      <c r="C57" s="56">
        <v>57</v>
      </c>
      <c r="D57" s="56">
        <v>52</v>
      </c>
      <c r="E57" s="57">
        <v>55.75</v>
      </c>
      <c r="F57" s="56">
        <v>50</v>
      </c>
    </row>
    <row r="58" spans="1:6" x14ac:dyDescent="0.2">
      <c r="A58" s="58">
        <v>54</v>
      </c>
      <c r="B58" s="14" t="s">
        <v>223</v>
      </c>
      <c r="C58" s="56">
        <v>73</v>
      </c>
      <c r="D58" s="56">
        <v>12</v>
      </c>
      <c r="E58" s="57">
        <v>57.75</v>
      </c>
      <c r="F58" s="56">
        <v>68</v>
      </c>
    </row>
    <row r="59" spans="1:6" x14ac:dyDescent="0.2">
      <c r="A59" s="58">
        <v>55</v>
      </c>
      <c r="B59" s="14" t="s">
        <v>114</v>
      </c>
      <c r="C59" s="56">
        <v>71</v>
      </c>
      <c r="D59" s="56">
        <v>31</v>
      </c>
      <c r="E59" s="57">
        <v>61</v>
      </c>
      <c r="F59" s="56">
        <v>53</v>
      </c>
    </row>
    <row r="60" spans="1:6" x14ac:dyDescent="0.2">
      <c r="A60" s="58">
        <v>56</v>
      </c>
      <c r="B60" s="14" t="s">
        <v>128</v>
      </c>
      <c r="C60" s="56">
        <v>59</v>
      </c>
      <c r="D60" s="56">
        <v>75</v>
      </c>
      <c r="E60" s="57">
        <v>63</v>
      </c>
      <c r="F60" s="56">
        <v>56</v>
      </c>
    </row>
    <row r="61" spans="1:6" x14ac:dyDescent="0.2">
      <c r="A61" s="58">
        <v>57</v>
      </c>
      <c r="B61" s="14" t="s">
        <v>36</v>
      </c>
      <c r="C61" s="56">
        <v>64</v>
      </c>
      <c r="D61" s="56">
        <v>63</v>
      </c>
      <c r="E61" s="57">
        <v>63.75</v>
      </c>
      <c r="F61" s="56">
        <v>86</v>
      </c>
    </row>
    <row r="62" spans="1:6" x14ac:dyDescent="0.2">
      <c r="A62" s="58">
        <v>58</v>
      </c>
      <c r="B62" s="14" t="s">
        <v>22</v>
      </c>
      <c r="C62" s="56">
        <v>79</v>
      </c>
      <c r="D62" s="56">
        <v>34</v>
      </c>
      <c r="E62" s="57">
        <v>67.75</v>
      </c>
      <c r="F62" s="56">
        <v>108</v>
      </c>
    </row>
    <row r="63" spans="1:6" x14ac:dyDescent="0.2">
      <c r="A63" s="58">
        <v>59</v>
      </c>
      <c r="B63" s="14" t="s">
        <v>88</v>
      </c>
      <c r="C63" s="56">
        <v>72</v>
      </c>
      <c r="D63" s="56">
        <v>56</v>
      </c>
      <c r="E63" s="57">
        <v>68</v>
      </c>
      <c r="F63" s="56">
        <v>89</v>
      </c>
    </row>
    <row r="64" spans="1:6" x14ac:dyDescent="0.2">
      <c r="A64" s="58">
        <v>60</v>
      </c>
      <c r="B64" s="14" t="s">
        <v>221</v>
      </c>
      <c r="C64" s="56">
        <v>74</v>
      </c>
      <c r="D64" s="56">
        <v>62</v>
      </c>
      <c r="E64" s="57">
        <v>71</v>
      </c>
      <c r="F64" s="56">
        <v>94</v>
      </c>
    </row>
    <row r="65" spans="1:6" x14ac:dyDescent="0.2">
      <c r="A65" s="58">
        <v>61</v>
      </c>
      <c r="B65" s="14" t="s">
        <v>104</v>
      </c>
      <c r="C65" s="56">
        <v>66</v>
      </c>
      <c r="D65" s="56">
        <v>88</v>
      </c>
      <c r="E65" s="57">
        <v>71.5</v>
      </c>
      <c r="F65" s="56">
        <v>74</v>
      </c>
    </row>
    <row r="66" spans="1:6" x14ac:dyDescent="0.2">
      <c r="A66" s="58">
        <v>61</v>
      </c>
      <c r="B66" s="14" t="s">
        <v>12</v>
      </c>
      <c r="C66" s="56">
        <v>86</v>
      </c>
      <c r="D66" s="56">
        <v>28</v>
      </c>
      <c r="E66" s="57">
        <v>71.5</v>
      </c>
      <c r="F66" s="56">
        <v>129</v>
      </c>
    </row>
    <row r="67" spans="1:6" x14ac:dyDescent="0.2">
      <c r="A67" s="58">
        <v>63</v>
      </c>
      <c r="B67" s="14" t="s">
        <v>151</v>
      </c>
      <c r="C67" s="56">
        <v>61</v>
      </c>
      <c r="D67" s="56">
        <v>107</v>
      </c>
      <c r="E67" s="57">
        <v>72.5</v>
      </c>
      <c r="F67" s="56">
        <v>66</v>
      </c>
    </row>
    <row r="68" spans="1:6" x14ac:dyDescent="0.2">
      <c r="A68" s="58">
        <v>64</v>
      </c>
      <c r="B68" s="14" t="s">
        <v>3</v>
      </c>
      <c r="C68" s="56">
        <v>88</v>
      </c>
      <c r="D68" s="56">
        <v>27</v>
      </c>
      <c r="E68" s="57">
        <v>72.75</v>
      </c>
      <c r="F68" s="56">
        <v>120</v>
      </c>
    </row>
    <row r="69" spans="1:6" x14ac:dyDescent="0.2">
      <c r="A69" s="58">
        <v>65</v>
      </c>
      <c r="B69" s="14" t="s">
        <v>130</v>
      </c>
      <c r="C69" s="56">
        <v>50</v>
      </c>
      <c r="D69" s="56">
        <v>149</v>
      </c>
      <c r="E69" s="57">
        <v>74.75</v>
      </c>
      <c r="F69" s="56">
        <v>46</v>
      </c>
    </row>
    <row r="70" spans="1:6" x14ac:dyDescent="0.2">
      <c r="A70" s="58">
        <v>66</v>
      </c>
      <c r="B70" s="14" t="s">
        <v>118</v>
      </c>
      <c r="C70" s="56">
        <v>55</v>
      </c>
      <c r="D70" s="56">
        <v>135</v>
      </c>
      <c r="E70" s="57">
        <v>75</v>
      </c>
      <c r="F70" s="56">
        <v>48</v>
      </c>
    </row>
    <row r="71" spans="1:6" x14ac:dyDescent="0.2">
      <c r="A71" s="58">
        <v>66</v>
      </c>
      <c r="B71" s="14" t="s">
        <v>0</v>
      </c>
      <c r="C71" s="56">
        <v>62</v>
      </c>
      <c r="D71" s="56">
        <v>114</v>
      </c>
      <c r="E71" s="57">
        <v>75</v>
      </c>
      <c r="F71" s="56">
        <v>78</v>
      </c>
    </row>
    <row r="72" spans="1:6" x14ac:dyDescent="0.2">
      <c r="A72" s="58">
        <v>68</v>
      </c>
      <c r="B72" s="14" t="s">
        <v>290</v>
      </c>
      <c r="C72" s="56">
        <v>80</v>
      </c>
      <c r="D72" s="56">
        <v>69</v>
      </c>
      <c r="E72" s="57">
        <v>77.25</v>
      </c>
      <c r="F72" s="56">
        <v>66</v>
      </c>
    </row>
    <row r="73" spans="1:6" x14ac:dyDescent="0.2">
      <c r="A73" s="58">
        <v>68</v>
      </c>
      <c r="B73" s="14" t="s">
        <v>284</v>
      </c>
      <c r="C73" s="56">
        <v>98</v>
      </c>
      <c r="D73" s="56">
        <v>15</v>
      </c>
      <c r="E73" s="57">
        <v>77.25</v>
      </c>
      <c r="F73" s="56">
        <v>137</v>
      </c>
    </row>
    <row r="74" spans="1:6" x14ac:dyDescent="0.2">
      <c r="A74" s="58">
        <v>70</v>
      </c>
      <c r="B74" s="14" t="s">
        <v>108</v>
      </c>
      <c r="C74" s="56">
        <v>32</v>
      </c>
      <c r="D74" s="56">
        <v>222</v>
      </c>
      <c r="E74" s="57">
        <v>79.5</v>
      </c>
      <c r="F74" s="56">
        <v>33</v>
      </c>
    </row>
    <row r="75" spans="1:6" x14ac:dyDescent="0.2">
      <c r="A75" s="58">
        <v>71</v>
      </c>
      <c r="B75" s="14" t="s">
        <v>239</v>
      </c>
      <c r="C75" s="56">
        <v>82</v>
      </c>
      <c r="D75" s="56">
        <v>88</v>
      </c>
      <c r="E75" s="57">
        <v>83.5</v>
      </c>
      <c r="F75" s="56">
        <v>59</v>
      </c>
    </row>
    <row r="76" spans="1:6" x14ac:dyDescent="0.2">
      <c r="A76" s="58">
        <v>72</v>
      </c>
      <c r="B76" s="14" t="s">
        <v>18</v>
      </c>
      <c r="C76" s="56">
        <v>101</v>
      </c>
      <c r="D76" s="56">
        <v>36</v>
      </c>
      <c r="E76" s="57">
        <v>84.75</v>
      </c>
      <c r="F76" s="56">
        <v>81</v>
      </c>
    </row>
    <row r="77" spans="1:6" x14ac:dyDescent="0.2">
      <c r="A77" s="58">
        <v>73</v>
      </c>
      <c r="B77" s="14" t="s">
        <v>230</v>
      </c>
      <c r="C77" s="56">
        <v>63</v>
      </c>
      <c r="D77" s="56">
        <v>155</v>
      </c>
      <c r="E77" s="57">
        <v>86</v>
      </c>
      <c r="F77" s="56">
        <v>62</v>
      </c>
    </row>
    <row r="78" spans="1:6" x14ac:dyDescent="0.2">
      <c r="A78" s="58">
        <v>73</v>
      </c>
      <c r="B78" s="14" t="s">
        <v>291</v>
      </c>
      <c r="C78" s="56">
        <v>105</v>
      </c>
      <c r="D78" s="56">
        <v>29</v>
      </c>
      <c r="E78" s="57">
        <v>86</v>
      </c>
      <c r="F78" s="56">
        <v>113</v>
      </c>
    </row>
    <row r="79" spans="1:6" x14ac:dyDescent="0.2">
      <c r="A79" s="58">
        <v>75</v>
      </c>
      <c r="B79" s="14" t="s">
        <v>71</v>
      </c>
      <c r="C79" s="56">
        <v>67</v>
      </c>
      <c r="D79" s="56">
        <v>144</v>
      </c>
      <c r="E79" s="57">
        <v>86.25</v>
      </c>
      <c r="F79" s="56">
        <v>75</v>
      </c>
    </row>
    <row r="80" spans="1:6" x14ac:dyDescent="0.2">
      <c r="A80" s="58">
        <v>76</v>
      </c>
      <c r="B80" s="14" t="s">
        <v>82</v>
      </c>
      <c r="C80" s="56">
        <v>75</v>
      </c>
      <c r="D80" s="56">
        <v>123</v>
      </c>
      <c r="E80" s="57">
        <v>87</v>
      </c>
      <c r="F80" s="56">
        <v>100</v>
      </c>
    </row>
    <row r="81" spans="1:6" x14ac:dyDescent="0.2">
      <c r="A81" s="58">
        <v>77</v>
      </c>
      <c r="B81" s="14" t="s">
        <v>257</v>
      </c>
      <c r="C81" s="56">
        <v>48</v>
      </c>
      <c r="D81" s="56">
        <v>212</v>
      </c>
      <c r="E81" s="57">
        <v>89</v>
      </c>
      <c r="F81" s="56">
        <v>42</v>
      </c>
    </row>
    <row r="82" spans="1:6" x14ac:dyDescent="0.2">
      <c r="A82" s="58">
        <v>78</v>
      </c>
      <c r="B82" s="14" t="s">
        <v>280</v>
      </c>
      <c r="C82" s="56">
        <v>77</v>
      </c>
      <c r="D82" s="56">
        <v>126</v>
      </c>
      <c r="E82" s="57">
        <v>89.25</v>
      </c>
      <c r="F82" s="56">
        <v>69</v>
      </c>
    </row>
    <row r="83" spans="1:6" x14ac:dyDescent="0.2">
      <c r="A83" s="58">
        <v>79</v>
      </c>
      <c r="B83" s="14" t="s">
        <v>231</v>
      </c>
      <c r="C83" s="56">
        <v>99</v>
      </c>
      <c r="D83" s="56">
        <v>61</v>
      </c>
      <c r="E83" s="57">
        <v>89.5</v>
      </c>
      <c r="F83" s="56">
        <v>121</v>
      </c>
    </row>
    <row r="84" spans="1:6" x14ac:dyDescent="0.2">
      <c r="A84" s="58">
        <v>80</v>
      </c>
      <c r="B84" s="14" t="s">
        <v>89</v>
      </c>
      <c r="C84" s="56">
        <v>102</v>
      </c>
      <c r="D84" s="56">
        <v>54</v>
      </c>
      <c r="E84" s="57">
        <v>90</v>
      </c>
      <c r="F84" s="56">
        <v>107</v>
      </c>
    </row>
    <row r="85" spans="1:6" x14ac:dyDescent="0.2">
      <c r="A85" s="58">
        <v>81</v>
      </c>
      <c r="B85" s="14" t="s">
        <v>165</v>
      </c>
      <c r="C85" s="56">
        <v>60</v>
      </c>
      <c r="D85" s="56">
        <v>183</v>
      </c>
      <c r="E85" s="57">
        <v>90.75</v>
      </c>
      <c r="F85" s="56">
        <v>45</v>
      </c>
    </row>
    <row r="86" spans="1:6" x14ac:dyDescent="0.2">
      <c r="A86" s="58">
        <v>81</v>
      </c>
      <c r="B86" s="14" t="s">
        <v>2</v>
      </c>
      <c r="C86" s="56">
        <v>81</v>
      </c>
      <c r="D86" s="56">
        <v>120</v>
      </c>
      <c r="E86" s="57">
        <v>90.75</v>
      </c>
      <c r="F86" s="56">
        <v>123</v>
      </c>
    </row>
    <row r="87" spans="1:6" x14ac:dyDescent="0.2">
      <c r="A87" s="58">
        <v>83</v>
      </c>
      <c r="B87" s="14" t="s">
        <v>242</v>
      </c>
      <c r="C87" s="56">
        <v>94</v>
      </c>
      <c r="D87" s="56">
        <v>82</v>
      </c>
      <c r="E87" s="57">
        <v>91</v>
      </c>
      <c r="F87" s="56">
        <v>113</v>
      </c>
    </row>
    <row r="88" spans="1:6" x14ac:dyDescent="0.2">
      <c r="A88" s="58">
        <v>84</v>
      </c>
      <c r="B88" s="14" t="s">
        <v>201</v>
      </c>
      <c r="C88" s="56">
        <v>91</v>
      </c>
      <c r="D88" s="56">
        <v>94</v>
      </c>
      <c r="E88" s="57">
        <v>91.75</v>
      </c>
      <c r="F88" s="56">
        <v>88</v>
      </c>
    </row>
    <row r="89" spans="1:6" x14ac:dyDescent="0.2">
      <c r="A89" s="58">
        <v>85</v>
      </c>
      <c r="B89" s="19" t="s">
        <v>161</v>
      </c>
      <c r="C89" s="56">
        <v>69</v>
      </c>
      <c r="D89" s="56">
        <v>164</v>
      </c>
      <c r="E89" s="57">
        <v>92.75</v>
      </c>
      <c r="F89" s="56">
        <v>27</v>
      </c>
    </row>
    <row r="90" spans="1:6" x14ac:dyDescent="0.2">
      <c r="A90" s="58">
        <v>86</v>
      </c>
      <c r="B90" s="14" t="s">
        <v>254</v>
      </c>
      <c r="C90" s="56">
        <v>117</v>
      </c>
      <c r="D90" s="56">
        <v>24</v>
      </c>
      <c r="E90" s="57">
        <v>93.75</v>
      </c>
      <c r="F90" s="56">
        <v>145</v>
      </c>
    </row>
    <row r="91" spans="1:6" x14ac:dyDescent="0.2">
      <c r="A91" s="58">
        <v>87</v>
      </c>
      <c r="B91" s="19" t="s">
        <v>181</v>
      </c>
      <c r="C91" s="56">
        <v>36</v>
      </c>
      <c r="D91" s="56">
        <v>269</v>
      </c>
      <c r="E91" s="57">
        <v>94.25</v>
      </c>
      <c r="F91" s="56">
        <v>19</v>
      </c>
    </row>
    <row r="92" spans="1:6" x14ac:dyDescent="0.2">
      <c r="A92" s="58">
        <v>88</v>
      </c>
      <c r="B92" s="14" t="s">
        <v>220</v>
      </c>
      <c r="C92" s="56">
        <v>87</v>
      </c>
      <c r="D92" s="56">
        <v>118</v>
      </c>
      <c r="E92" s="57">
        <v>94.75</v>
      </c>
      <c r="F92" s="56">
        <v>116</v>
      </c>
    </row>
    <row r="93" spans="1:6" x14ac:dyDescent="0.2">
      <c r="A93" s="58">
        <v>88</v>
      </c>
      <c r="B93" s="14" t="s">
        <v>270</v>
      </c>
      <c r="C93" s="56">
        <v>99</v>
      </c>
      <c r="D93" s="56">
        <v>82</v>
      </c>
      <c r="E93" s="57">
        <v>94.75</v>
      </c>
      <c r="F93" s="56">
        <v>91</v>
      </c>
    </row>
    <row r="94" spans="1:6" x14ac:dyDescent="0.2">
      <c r="A94" s="58">
        <v>90</v>
      </c>
      <c r="B94" s="14" t="s">
        <v>67</v>
      </c>
      <c r="C94" s="56">
        <v>58</v>
      </c>
      <c r="D94" s="56">
        <v>206</v>
      </c>
      <c r="E94" s="57">
        <v>95</v>
      </c>
      <c r="F94" s="56">
        <v>35</v>
      </c>
    </row>
    <row r="95" spans="1:6" x14ac:dyDescent="0.2">
      <c r="A95" s="58">
        <v>91</v>
      </c>
      <c r="B95" s="14" t="s">
        <v>45</v>
      </c>
      <c r="C95" s="56">
        <v>114</v>
      </c>
      <c r="D95" s="56">
        <v>42</v>
      </c>
      <c r="E95" s="57">
        <v>96</v>
      </c>
      <c r="F95" s="56">
        <v>135</v>
      </c>
    </row>
    <row r="96" spans="1:6" x14ac:dyDescent="0.2">
      <c r="A96" s="58">
        <v>92</v>
      </c>
      <c r="B96" s="14" t="s">
        <v>208</v>
      </c>
      <c r="C96" s="56">
        <v>84</v>
      </c>
      <c r="D96" s="56">
        <v>138</v>
      </c>
      <c r="E96" s="57">
        <v>97.5</v>
      </c>
      <c r="F96" s="56">
        <v>84</v>
      </c>
    </row>
    <row r="97" spans="1:6" x14ac:dyDescent="0.2">
      <c r="A97" s="58">
        <v>93</v>
      </c>
      <c r="B97" s="14" t="s">
        <v>49</v>
      </c>
      <c r="C97" s="56">
        <v>95</v>
      </c>
      <c r="D97" s="56">
        <v>110</v>
      </c>
      <c r="E97" s="57">
        <v>98.75</v>
      </c>
      <c r="F97" s="56">
        <v>96</v>
      </c>
    </row>
    <row r="98" spans="1:6" x14ac:dyDescent="0.2">
      <c r="A98" s="58">
        <v>94</v>
      </c>
      <c r="B98" s="14" t="s">
        <v>278</v>
      </c>
      <c r="C98" s="56">
        <v>83</v>
      </c>
      <c r="D98" s="56">
        <v>152</v>
      </c>
      <c r="E98" s="57">
        <v>100.25</v>
      </c>
      <c r="F98" s="56">
        <v>70</v>
      </c>
    </row>
    <row r="99" spans="1:6" x14ac:dyDescent="0.2">
      <c r="A99" s="58">
        <v>94</v>
      </c>
      <c r="B99" s="14" t="s">
        <v>159</v>
      </c>
      <c r="C99" s="56">
        <v>112</v>
      </c>
      <c r="D99" s="56">
        <v>65</v>
      </c>
      <c r="E99" s="57">
        <v>100.25</v>
      </c>
      <c r="F99" s="56">
        <v>112</v>
      </c>
    </row>
    <row r="100" spans="1:6" x14ac:dyDescent="0.2">
      <c r="A100" s="58">
        <v>96</v>
      </c>
      <c r="B100" s="14" t="s">
        <v>271</v>
      </c>
      <c r="C100" s="56">
        <v>78</v>
      </c>
      <c r="D100" s="56">
        <v>169</v>
      </c>
      <c r="E100" s="57">
        <v>100.75</v>
      </c>
      <c r="F100" s="56">
        <v>55</v>
      </c>
    </row>
    <row r="101" spans="1:6" x14ac:dyDescent="0.2">
      <c r="A101" s="58">
        <v>97</v>
      </c>
      <c r="B101" s="14" t="s">
        <v>252</v>
      </c>
      <c r="C101" s="56">
        <v>51</v>
      </c>
      <c r="D101" s="56">
        <v>253</v>
      </c>
      <c r="E101" s="57">
        <v>101.5</v>
      </c>
      <c r="F101" s="56">
        <v>44</v>
      </c>
    </row>
    <row r="102" spans="1:6" x14ac:dyDescent="0.2">
      <c r="A102" s="58">
        <v>97</v>
      </c>
      <c r="B102" s="14" t="s">
        <v>61</v>
      </c>
      <c r="C102" s="56">
        <v>122</v>
      </c>
      <c r="D102" s="56">
        <v>40</v>
      </c>
      <c r="E102" s="57">
        <v>101.5</v>
      </c>
      <c r="F102" s="56">
        <v>146</v>
      </c>
    </row>
    <row r="103" spans="1:6" x14ac:dyDescent="0.2">
      <c r="A103" s="58">
        <v>99</v>
      </c>
      <c r="B103" s="14" t="s">
        <v>188</v>
      </c>
      <c r="C103" s="56">
        <v>97</v>
      </c>
      <c r="D103" s="56">
        <v>129</v>
      </c>
      <c r="E103" s="57">
        <v>105</v>
      </c>
      <c r="F103" s="56">
        <v>95</v>
      </c>
    </row>
    <row r="104" spans="1:6" x14ac:dyDescent="0.2">
      <c r="A104" s="58">
        <v>100</v>
      </c>
      <c r="B104" s="14" t="s">
        <v>138</v>
      </c>
      <c r="C104" s="56">
        <v>90</v>
      </c>
      <c r="D104" s="56">
        <v>154</v>
      </c>
      <c r="E104" s="57">
        <v>106</v>
      </c>
      <c r="F104" s="56">
        <v>52</v>
      </c>
    </row>
    <row r="105" spans="1:6" x14ac:dyDescent="0.2">
      <c r="A105" s="58">
        <v>100</v>
      </c>
      <c r="B105" s="14" t="s">
        <v>20</v>
      </c>
      <c r="C105" s="56">
        <v>93</v>
      </c>
      <c r="D105" s="56">
        <v>145</v>
      </c>
      <c r="E105" s="57">
        <v>106</v>
      </c>
      <c r="F105" s="56">
        <v>93</v>
      </c>
    </row>
    <row r="106" spans="1:6" x14ac:dyDescent="0.2">
      <c r="A106" s="58">
        <v>102</v>
      </c>
      <c r="B106" s="14" t="s">
        <v>192</v>
      </c>
      <c r="C106" s="56">
        <v>119</v>
      </c>
      <c r="D106" s="56">
        <v>72</v>
      </c>
      <c r="E106" s="57">
        <v>107.25</v>
      </c>
      <c r="F106" s="56">
        <v>133</v>
      </c>
    </row>
    <row r="107" spans="1:6" x14ac:dyDescent="0.2">
      <c r="A107" s="58">
        <v>103</v>
      </c>
      <c r="B107" s="14" t="s">
        <v>162</v>
      </c>
      <c r="C107" s="56">
        <v>85</v>
      </c>
      <c r="D107" s="56">
        <v>175</v>
      </c>
      <c r="E107" s="57">
        <v>107.5</v>
      </c>
      <c r="F107" s="56">
        <v>71</v>
      </c>
    </row>
    <row r="108" spans="1:6" x14ac:dyDescent="0.2">
      <c r="A108" s="58">
        <v>104</v>
      </c>
      <c r="B108" s="14" t="s">
        <v>268</v>
      </c>
      <c r="C108" s="56">
        <v>109</v>
      </c>
      <c r="D108" s="56">
        <v>104</v>
      </c>
      <c r="E108" s="57">
        <v>107.75</v>
      </c>
      <c r="F108" s="56">
        <v>106</v>
      </c>
    </row>
    <row r="109" spans="1:6" x14ac:dyDescent="0.2">
      <c r="A109" s="58">
        <v>105</v>
      </c>
      <c r="B109" s="14" t="s">
        <v>15</v>
      </c>
      <c r="C109" s="56">
        <v>105</v>
      </c>
      <c r="D109" s="56">
        <v>119</v>
      </c>
      <c r="E109" s="57">
        <v>108.5</v>
      </c>
      <c r="F109" s="56">
        <v>97</v>
      </c>
    </row>
    <row r="110" spans="1:6" x14ac:dyDescent="0.2">
      <c r="A110" s="58">
        <v>106</v>
      </c>
      <c r="B110" s="14" t="s">
        <v>205</v>
      </c>
      <c r="C110" s="56">
        <v>70</v>
      </c>
      <c r="D110" s="56">
        <v>226</v>
      </c>
      <c r="E110" s="57">
        <v>109</v>
      </c>
      <c r="F110" s="56">
        <v>61</v>
      </c>
    </row>
    <row r="111" spans="1:6" x14ac:dyDescent="0.2">
      <c r="A111" s="58">
        <v>107</v>
      </c>
      <c r="B111" s="14" t="s">
        <v>275</v>
      </c>
      <c r="C111" s="56">
        <v>118</v>
      </c>
      <c r="D111" s="56">
        <v>86</v>
      </c>
      <c r="E111" s="57">
        <v>110</v>
      </c>
      <c r="F111" s="56">
        <v>121</v>
      </c>
    </row>
    <row r="112" spans="1:6" x14ac:dyDescent="0.2">
      <c r="A112" s="58">
        <v>108</v>
      </c>
      <c r="B112" s="14" t="s">
        <v>245</v>
      </c>
      <c r="C112" s="56">
        <v>108</v>
      </c>
      <c r="D112" s="56">
        <v>117</v>
      </c>
      <c r="E112" s="57">
        <v>110.25</v>
      </c>
      <c r="F112" s="56">
        <v>115</v>
      </c>
    </row>
    <row r="113" spans="1:6" x14ac:dyDescent="0.2">
      <c r="A113" s="58">
        <v>109</v>
      </c>
      <c r="B113" s="14" t="s">
        <v>94</v>
      </c>
      <c r="C113" s="56">
        <v>76</v>
      </c>
      <c r="D113" s="56">
        <v>214</v>
      </c>
      <c r="E113" s="57">
        <v>110.5</v>
      </c>
      <c r="F113" s="56">
        <v>87</v>
      </c>
    </row>
    <row r="114" spans="1:6" x14ac:dyDescent="0.2">
      <c r="A114" s="58">
        <v>110</v>
      </c>
      <c r="B114" s="14" t="s">
        <v>248</v>
      </c>
      <c r="C114" s="56">
        <v>104</v>
      </c>
      <c r="D114" s="56">
        <v>134</v>
      </c>
      <c r="E114" s="57">
        <v>111.5</v>
      </c>
      <c r="F114" s="56">
        <v>141</v>
      </c>
    </row>
    <row r="115" spans="1:6" x14ac:dyDescent="0.2">
      <c r="A115" s="58">
        <v>111</v>
      </c>
      <c r="B115" s="14" t="s">
        <v>33</v>
      </c>
      <c r="C115" s="56">
        <v>91</v>
      </c>
      <c r="D115" s="56">
        <v>177</v>
      </c>
      <c r="E115" s="57">
        <v>112.5</v>
      </c>
      <c r="F115" s="56">
        <v>79</v>
      </c>
    </row>
    <row r="116" spans="1:6" x14ac:dyDescent="0.2">
      <c r="A116" s="58">
        <v>112</v>
      </c>
      <c r="B116" s="14" t="s">
        <v>286</v>
      </c>
      <c r="C116" s="56">
        <v>147</v>
      </c>
      <c r="D116" s="56">
        <v>11</v>
      </c>
      <c r="E116" s="57">
        <v>113</v>
      </c>
      <c r="F116" s="56">
        <v>167</v>
      </c>
    </row>
    <row r="117" spans="1:6" x14ac:dyDescent="0.2">
      <c r="A117" s="58">
        <v>113</v>
      </c>
      <c r="B117" s="14" t="s">
        <v>250</v>
      </c>
      <c r="C117" s="56">
        <v>137</v>
      </c>
      <c r="D117" s="56">
        <v>45</v>
      </c>
      <c r="E117" s="57">
        <v>114</v>
      </c>
      <c r="F117" s="56">
        <v>175</v>
      </c>
    </row>
    <row r="118" spans="1:6" x14ac:dyDescent="0.2">
      <c r="A118" s="58">
        <v>114</v>
      </c>
      <c r="B118" s="14" t="s">
        <v>182</v>
      </c>
      <c r="C118" s="56">
        <v>135</v>
      </c>
      <c r="D118" s="56">
        <v>59</v>
      </c>
      <c r="E118" s="57">
        <v>116</v>
      </c>
      <c r="F118" s="56">
        <v>110</v>
      </c>
    </row>
    <row r="119" spans="1:6" x14ac:dyDescent="0.2">
      <c r="A119" s="58">
        <v>115</v>
      </c>
      <c r="B119" s="14" t="s">
        <v>180</v>
      </c>
      <c r="C119" s="56">
        <v>89</v>
      </c>
      <c r="D119" s="56">
        <v>201</v>
      </c>
      <c r="E119" s="57">
        <v>117</v>
      </c>
      <c r="F119" s="56">
        <v>118</v>
      </c>
    </row>
    <row r="120" spans="1:6" x14ac:dyDescent="0.2">
      <c r="A120" s="58">
        <v>116</v>
      </c>
      <c r="B120" s="14" t="s">
        <v>48</v>
      </c>
      <c r="C120" s="56">
        <v>127</v>
      </c>
      <c r="D120" s="56">
        <v>88</v>
      </c>
      <c r="E120" s="57">
        <v>117.25</v>
      </c>
      <c r="F120" s="56">
        <v>105</v>
      </c>
    </row>
    <row r="121" spans="1:6" x14ac:dyDescent="0.2">
      <c r="A121" s="58">
        <v>117</v>
      </c>
      <c r="B121" s="14" t="s">
        <v>125</v>
      </c>
      <c r="C121" s="56">
        <v>138</v>
      </c>
      <c r="D121" s="56">
        <v>66</v>
      </c>
      <c r="E121" s="57">
        <v>120</v>
      </c>
      <c r="F121" s="56">
        <v>150</v>
      </c>
    </row>
    <row r="122" spans="1:6" x14ac:dyDescent="0.2">
      <c r="A122" s="58">
        <v>118</v>
      </c>
      <c r="B122" s="14" t="s">
        <v>4</v>
      </c>
      <c r="C122" s="56">
        <v>130</v>
      </c>
      <c r="D122" s="56">
        <v>91</v>
      </c>
      <c r="E122" s="57">
        <v>120.25</v>
      </c>
      <c r="F122" s="56">
        <v>130</v>
      </c>
    </row>
    <row r="123" spans="1:6" x14ac:dyDescent="0.2">
      <c r="A123" s="58">
        <v>119</v>
      </c>
      <c r="B123" s="14" t="s">
        <v>9</v>
      </c>
      <c r="C123" s="56">
        <v>113</v>
      </c>
      <c r="D123" s="56">
        <v>151</v>
      </c>
      <c r="E123" s="57">
        <v>122.5</v>
      </c>
      <c r="F123" s="56">
        <v>150</v>
      </c>
    </row>
    <row r="124" spans="1:6" x14ac:dyDescent="0.2">
      <c r="A124" s="58">
        <v>119</v>
      </c>
      <c r="B124" s="14" t="s">
        <v>185</v>
      </c>
      <c r="C124" s="56">
        <v>120</v>
      </c>
      <c r="D124" s="56">
        <v>130</v>
      </c>
      <c r="E124" s="57">
        <v>122.5</v>
      </c>
      <c r="F124" s="56">
        <v>104</v>
      </c>
    </row>
    <row r="125" spans="1:6" x14ac:dyDescent="0.2">
      <c r="A125" s="58">
        <v>121</v>
      </c>
      <c r="B125" s="14" t="s">
        <v>147</v>
      </c>
      <c r="C125" s="56">
        <v>131</v>
      </c>
      <c r="D125" s="56">
        <v>101</v>
      </c>
      <c r="E125" s="57">
        <v>123.5</v>
      </c>
      <c r="F125" s="56">
        <v>143</v>
      </c>
    </row>
    <row r="126" spans="1:6" x14ac:dyDescent="0.2">
      <c r="A126" s="58">
        <v>121</v>
      </c>
      <c r="B126" s="14" t="s">
        <v>56</v>
      </c>
      <c r="C126" s="56">
        <v>141</v>
      </c>
      <c r="D126" s="56">
        <v>71</v>
      </c>
      <c r="E126" s="57">
        <v>123.5</v>
      </c>
      <c r="F126" s="56">
        <v>147</v>
      </c>
    </row>
    <row r="127" spans="1:6" x14ac:dyDescent="0.2">
      <c r="A127" s="58">
        <v>123</v>
      </c>
      <c r="B127" s="14" t="s">
        <v>279</v>
      </c>
      <c r="C127" s="56">
        <v>110</v>
      </c>
      <c r="D127" s="56">
        <v>167</v>
      </c>
      <c r="E127" s="57">
        <v>124.25</v>
      </c>
      <c r="F127" s="56">
        <v>108</v>
      </c>
    </row>
    <row r="128" spans="1:6" x14ac:dyDescent="0.2">
      <c r="A128" s="58">
        <v>124</v>
      </c>
      <c r="B128" s="14" t="s">
        <v>91</v>
      </c>
      <c r="C128" s="56">
        <v>134</v>
      </c>
      <c r="D128" s="56">
        <v>98</v>
      </c>
      <c r="E128" s="57">
        <v>125</v>
      </c>
      <c r="F128" s="56">
        <v>152</v>
      </c>
    </row>
    <row r="129" spans="1:6" x14ac:dyDescent="0.2">
      <c r="A129" s="58">
        <v>125</v>
      </c>
      <c r="B129" s="14" t="s">
        <v>194</v>
      </c>
      <c r="C129" s="56">
        <v>125</v>
      </c>
      <c r="D129" s="56">
        <v>127</v>
      </c>
      <c r="E129" s="57">
        <v>125.5</v>
      </c>
      <c r="F129" s="56">
        <v>131</v>
      </c>
    </row>
    <row r="130" spans="1:6" x14ac:dyDescent="0.2">
      <c r="A130" s="58">
        <v>126</v>
      </c>
      <c r="B130" s="14" t="s">
        <v>75</v>
      </c>
      <c r="C130" s="56">
        <v>145</v>
      </c>
      <c r="D130" s="56">
        <v>70</v>
      </c>
      <c r="E130" s="57">
        <v>126.25</v>
      </c>
      <c r="F130" s="56">
        <v>164</v>
      </c>
    </row>
    <row r="131" spans="1:6" x14ac:dyDescent="0.2">
      <c r="A131" s="58">
        <v>127</v>
      </c>
      <c r="B131" s="14" t="s">
        <v>83</v>
      </c>
      <c r="C131" s="56">
        <v>96</v>
      </c>
      <c r="D131" s="56">
        <v>218</v>
      </c>
      <c r="E131" s="57">
        <v>126.5</v>
      </c>
      <c r="F131" s="56">
        <v>103</v>
      </c>
    </row>
    <row r="132" spans="1:6" x14ac:dyDescent="0.2">
      <c r="A132" s="58">
        <v>128</v>
      </c>
      <c r="B132" s="14" t="s">
        <v>44</v>
      </c>
      <c r="C132" s="56">
        <v>171</v>
      </c>
      <c r="D132" s="56">
        <v>6</v>
      </c>
      <c r="E132" s="57">
        <v>129.75</v>
      </c>
      <c r="F132" s="56">
        <v>128</v>
      </c>
    </row>
    <row r="133" spans="1:6" x14ac:dyDescent="0.2">
      <c r="A133" s="58">
        <v>129</v>
      </c>
      <c r="B133" s="14" t="s">
        <v>59</v>
      </c>
      <c r="C133" s="56">
        <v>103</v>
      </c>
      <c r="D133" s="56">
        <v>215</v>
      </c>
      <c r="E133" s="57">
        <v>131</v>
      </c>
      <c r="F133" s="56">
        <v>92</v>
      </c>
    </row>
    <row r="134" spans="1:6" x14ac:dyDescent="0.2">
      <c r="A134" s="58">
        <v>130</v>
      </c>
      <c r="B134" s="14" t="s">
        <v>156</v>
      </c>
      <c r="C134" s="56">
        <v>146</v>
      </c>
      <c r="D134" s="56">
        <v>99</v>
      </c>
      <c r="E134" s="57">
        <v>134.25</v>
      </c>
      <c r="F134" s="56">
        <v>136</v>
      </c>
    </row>
    <row r="135" spans="1:6" x14ac:dyDescent="0.2">
      <c r="A135" s="58">
        <v>131</v>
      </c>
      <c r="B135" s="14" t="s">
        <v>47</v>
      </c>
      <c r="C135" s="56">
        <v>156</v>
      </c>
      <c r="D135" s="56">
        <v>73</v>
      </c>
      <c r="E135" s="57">
        <v>135.25</v>
      </c>
      <c r="F135" s="56">
        <v>165</v>
      </c>
    </row>
    <row r="136" spans="1:6" x14ac:dyDescent="0.2">
      <c r="A136" s="58">
        <v>132</v>
      </c>
      <c r="B136" s="14" t="s">
        <v>227</v>
      </c>
      <c r="C136" s="56">
        <v>139</v>
      </c>
      <c r="D136" s="56">
        <v>125</v>
      </c>
      <c r="E136" s="57">
        <v>135.5</v>
      </c>
      <c r="F136" s="56">
        <v>162</v>
      </c>
    </row>
    <row r="137" spans="1:6" x14ac:dyDescent="0.2">
      <c r="A137" s="58">
        <v>132</v>
      </c>
      <c r="B137" s="14" t="s">
        <v>70</v>
      </c>
      <c r="C137" s="56">
        <v>142</v>
      </c>
      <c r="D137" s="56">
        <v>116</v>
      </c>
      <c r="E137" s="57">
        <v>135.5</v>
      </c>
      <c r="F137" s="56">
        <v>169</v>
      </c>
    </row>
    <row r="138" spans="1:6" x14ac:dyDescent="0.2">
      <c r="A138" s="58">
        <v>134</v>
      </c>
      <c r="B138" s="14" t="s">
        <v>240</v>
      </c>
      <c r="C138" s="56">
        <v>115</v>
      </c>
      <c r="D138" s="56">
        <v>198</v>
      </c>
      <c r="E138" s="57">
        <v>135.75</v>
      </c>
      <c r="F138" s="56">
        <v>90</v>
      </c>
    </row>
    <row r="139" spans="1:6" x14ac:dyDescent="0.2">
      <c r="A139" s="58">
        <v>135</v>
      </c>
      <c r="B139" s="14" t="s">
        <v>196</v>
      </c>
      <c r="C139" s="56">
        <v>107</v>
      </c>
      <c r="D139" s="56">
        <v>226</v>
      </c>
      <c r="E139" s="57">
        <v>136.75</v>
      </c>
      <c r="F139" s="56">
        <v>124</v>
      </c>
    </row>
    <row r="140" spans="1:6" x14ac:dyDescent="0.2">
      <c r="A140" s="58">
        <v>136</v>
      </c>
      <c r="B140" s="14" t="s">
        <v>202</v>
      </c>
      <c r="C140" s="56">
        <v>157</v>
      </c>
      <c r="D140" s="56">
        <v>77</v>
      </c>
      <c r="E140" s="57">
        <v>137</v>
      </c>
      <c r="F140" s="56">
        <v>179</v>
      </c>
    </row>
    <row r="141" spans="1:6" x14ac:dyDescent="0.2">
      <c r="A141" s="58">
        <v>137</v>
      </c>
      <c r="B141" s="14" t="s">
        <v>237</v>
      </c>
      <c r="C141" s="56">
        <v>129</v>
      </c>
      <c r="D141" s="56">
        <v>162</v>
      </c>
      <c r="E141" s="57">
        <v>137.25</v>
      </c>
      <c r="F141" s="56">
        <v>110</v>
      </c>
    </row>
    <row r="142" spans="1:6" x14ac:dyDescent="0.2">
      <c r="A142" s="58">
        <v>138</v>
      </c>
      <c r="B142" s="14" t="s">
        <v>124</v>
      </c>
      <c r="C142" s="56">
        <v>123</v>
      </c>
      <c r="D142" s="56">
        <v>186</v>
      </c>
      <c r="E142" s="57">
        <v>138.75</v>
      </c>
      <c r="F142" s="56">
        <v>127</v>
      </c>
    </row>
    <row r="143" spans="1:6" x14ac:dyDescent="0.2">
      <c r="A143" s="58">
        <v>139</v>
      </c>
      <c r="B143" s="14" t="s">
        <v>11</v>
      </c>
      <c r="C143" s="56">
        <v>124</v>
      </c>
      <c r="D143" s="56">
        <v>185</v>
      </c>
      <c r="E143" s="57">
        <v>139.25</v>
      </c>
      <c r="F143" s="56">
        <v>156</v>
      </c>
    </row>
    <row r="144" spans="1:6" x14ac:dyDescent="0.2">
      <c r="A144" s="58">
        <v>140</v>
      </c>
      <c r="B144" s="14" t="s">
        <v>126</v>
      </c>
      <c r="C144" s="56">
        <v>144</v>
      </c>
      <c r="D144" s="56">
        <v>139</v>
      </c>
      <c r="E144" s="57">
        <v>142.75</v>
      </c>
      <c r="F144" s="56">
        <v>154</v>
      </c>
    </row>
    <row r="145" spans="1:6" x14ac:dyDescent="0.2">
      <c r="A145" s="58">
        <v>141</v>
      </c>
      <c r="B145" s="14" t="s">
        <v>14</v>
      </c>
      <c r="C145" s="56">
        <v>128</v>
      </c>
      <c r="D145" s="56">
        <v>189</v>
      </c>
      <c r="E145" s="57">
        <v>143.25</v>
      </c>
      <c r="F145" s="56">
        <v>117</v>
      </c>
    </row>
    <row r="146" spans="1:6" x14ac:dyDescent="0.2">
      <c r="A146" s="58">
        <v>141</v>
      </c>
      <c r="B146" s="14" t="s">
        <v>10</v>
      </c>
      <c r="C146" s="56">
        <v>162</v>
      </c>
      <c r="D146" s="56">
        <v>87</v>
      </c>
      <c r="E146" s="57">
        <v>143.25</v>
      </c>
      <c r="F146" s="56">
        <v>178</v>
      </c>
    </row>
    <row r="147" spans="1:6" x14ac:dyDescent="0.2">
      <c r="A147" s="58">
        <v>143</v>
      </c>
      <c r="B147" s="14" t="s">
        <v>169</v>
      </c>
      <c r="C147" s="56">
        <v>166</v>
      </c>
      <c r="D147" s="56">
        <v>80</v>
      </c>
      <c r="E147" s="57">
        <v>144.5</v>
      </c>
      <c r="F147" s="56">
        <v>176</v>
      </c>
    </row>
    <row r="148" spans="1:6" x14ac:dyDescent="0.2">
      <c r="A148" s="58">
        <v>144</v>
      </c>
      <c r="B148" s="14" t="s">
        <v>224</v>
      </c>
      <c r="C148" s="56">
        <v>121</v>
      </c>
      <c r="D148" s="56">
        <v>217</v>
      </c>
      <c r="E148" s="57">
        <v>145</v>
      </c>
      <c r="F148" s="56">
        <v>99</v>
      </c>
    </row>
    <row r="149" spans="1:6" x14ac:dyDescent="0.2">
      <c r="A149" s="58">
        <v>145</v>
      </c>
      <c r="B149" s="14" t="s">
        <v>260</v>
      </c>
      <c r="C149" s="56">
        <v>150</v>
      </c>
      <c r="D149" s="56">
        <v>137</v>
      </c>
      <c r="E149" s="57">
        <v>146.75</v>
      </c>
      <c r="F149" s="56">
        <v>187</v>
      </c>
    </row>
    <row r="150" spans="1:6" x14ac:dyDescent="0.2">
      <c r="A150" s="58">
        <v>146</v>
      </c>
      <c r="B150" s="14" t="s">
        <v>214</v>
      </c>
      <c r="C150" s="56">
        <v>133</v>
      </c>
      <c r="D150" s="56">
        <v>194</v>
      </c>
      <c r="E150" s="57">
        <v>148.25</v>
      </c>
      <c r="F150" s="56">
        <v>134</v>
      </c>
    </row>
    <row r="151" spans="1:6" x14ac:dyDescent="0.2">
      <c r="A151" s="58">
        <v>147</v>
      </c>
      <c r="B151" s="14" t="s">
        <v>288</v>
      </c>
      <c r="C151" s="56">
        <v>189</v>
      </c>
      <c r="D151" s="56">
        <v>29</v>
      </c>
      <c r="E151" s="57">
        <v>149</v>
      </c>
      <c r="F151" s="56">
        <v>222</v>
      </c>
    </row>
    <row r="152" spans="1:6" x14ac:dyDescent="0.2">
      <c r="A152" s="58">
        <v>148</v>
      </c>
      <c r="B152" s="14" t="s">
        <v>105</v>
      </c>
      <c r="C152" s="56">
        <v>159</v>
      </c>
      <c r="D152" s="56">
        <v>121</v>
      </c>
      <c r="E152" s="57">
        <v>149.5</v>
      </c>
      <c r="F152" s="56">
        <v>171</v>
      </c>
    </row>
    <row r="153" spans="1:6" x14ac:dyDescent="0.2">
      <c r="A153" s="58">
        <v>149</v>
      </c>
      <c r="B153" s="14" t="s">
        <v>200</v>
      </c>
      <c r="C153" s="56">
        <v>151</v>
      </c>
      <c r="D153" s="56">
        <v>147</v>
      </c>
      <c r="E153" s="57">
        <v>150</v>
      </c>
      <c r="F153" s="56">
        <v>182</v>
      </c>
    </row>
    <row r="154" spans="1:6" x14ac:dyDescent="0.2">
      <c r="A154" s="58">
        <v>150</v>
      </c>
      <c r="B154" s="14" t="s">
        <v>155</v>
      </c>
      <c r="C154" s="56">
        <v>173</v>
      </c>
      <c r="D154" s="56">
        <v>82</v>
      </c>
      <c r="E154" s="57">
        <v>150.25</v>
      </c>
      <c r="F154" s="56">
        <v>190</v>
      </c>
    </row>
    <row r="155" spans="1:6" x14ac:dyDescent="0.2">
      <c r="A155" s="58">
        <v>151</v>
      </c>
      <c r="B155" s="14" t="s">
        <v>243</v>
      </c>
      <c r="C155" s="56">
        <v>136</v>
      </c>
      <c r="D155" s="56">
        <v>196</v>
      </c>
      <c r="E155" s="57">
        <v>151</v>
      </c>
      <c r="F155" s="56">
        <v>137</v>
      </c>
    </row>
    <row r="156" spans="1:6" x14ac:dyDescent="0.2">
      <c r="A156" s="58">
        <v>152</v>
      </c>
      <c r="B156" s="14" t="s">
        <v>19</v>
      </c>
      <c r="C156" s="56">
        <v>126</v>
      </c>
      <c r="D156" s="56">
        <v>230</v>
      </c>
      <c r="E156" s="57">
        <v>152</v>
      </c>
      <c r="F156" s="56">
        <v>118</v>
      </c>
    </row>
    <row r="157" spans="1:6" x14ac:dyDescent="0.2">
      <c r="A157" s="58">
        <v>153</v>
      </c>
      <c r="B157" s="14" t="s">
        <v>5</v>
      </c>
      <c r="C157" s="56">
        <v>111</v>
      </c>
      <c r="D157" s="56">
        <v>277</v>
      </c>
      <c r="E157" s="57">
        <v>152.5</v>
      </c>
      <c r="F157" s="56">
        <v>76</v>
      </c>
    </row>
    <row r="158" spans="1:6" x14ac:dyDescent="0.2">
      <c r="A158" s="58">
        <v>154</v>
      </c>
      <c r="B158" s="14" t="s">
        <v>73</v>
      </c>
      <c r="C158" s="56">
        <v>132</v>
      </c>
      <c r="D158" s="56">
        <v>223</v>
      </c>
      <c r="E158" s="57">
        <v>154.75</v>
      </c>
      <c r="F158" s="56">
        <v>126</v>
      </c>
    </row>
    <row r="159" spans="1:6" x14ac:dyDescent="0.2">
      <c r="A159" s="58">
        <v>155</v>
      </c>
      <c r="B159" s="14" t="s">
        <v>179</v>
      </c>
      <c r="C159" s="56">
        <v>152</v>
      </c>
      <c r="D159" s="56">
        <v>167</v>
      </c>
      <c r="E159" s="57">
        <v>155.75</v>
      </c>
      <c r="F159" s="56">
        <v>140</v>
      </c>
    </row>
    <row r="160" spans="1:6" x14ac:dyDescent="0.2">
      <c r="A160" s="58">
        <v>156</v>
      </c>
      <c r="B160" s="14" t="s">
        <v>276</v>
      </c>
      <c r="C160" s="56">
        <v>201</v>
      </c>
      <c r="D160" s="56">
        <v>25</v>
      </c>
      <c r="E160" s="57">
        <v>157</v>
      </c>
      <c r="F160" s="56">
        <v>227</v>
      </c>
    </row>
    <row r="161" spans="1:6" x14ac:dyDescent="0.2">
      <c r="A161" s="58">
        <v>157</v>
      </c>
      <c r="B161" s="14" t="s">
        <v>225</v>
      </c>
      <c r="C161" s="56">
        <v>143</v>
      </c>
      <c r="D161" s="56">
        <v>200</v>
      </c>
      <c r="E161" s="57">
        <v>157.25</v>
      </c>
      <c r="F161" s="56">
        <v>71</v>
      </c>
    </row>
    <row r="162" spans="1:6" x14ac:dyDescent="0.2">
      <c r="A162" s="58">
        <v>158</v>
      </c>
      <c r="B162" s="14" t="s">
        <v>287</v>
      </c>
      <c r="C162" s="56">
        <v>149</v>
      </c>
      <c r="D162" s="56">
        <v>187</v>
      </c>
      <c r="E162" s="57">
        <v>158.5</v>
      </c>
      <c r="F162" s="56">
        <v>169</v>
      </c>
    </row>
    <row r="163" spans="1:6" x14ac:dyDescent="0.2">
      <c r="A163" s="58">
        <v>159</v>
      </c>
      <c r="B163" s="14" t="s">
        <v>199</v>
      </c>
      <c r="C163" s="56">
        <v>116</v>
      </c>
      <c r="D163" s="56">
        <v>288</v>
      </c>
      <c r="E163" s="57">
        <v>159</v>
      </c>
      <c r="F163" s="56">
        <v>51</v>
      </c>
    </row>
    <row r="164" spans="1:6" x14ac:dyDescent="0.2">
      <c r="A164" s="58">
        <v>160</v>
      </c>
      <c r="B164" s="14" t="s">
        <v>90</v>
      </c>
      <c r="C164" s="56">
        <v>178</v>
      </c>
      <c r="D164" s="56">
        <v>106</v>
      </c>
      <c r="E164" s="57">
        <v>160</v>
      </c>
      <c r="F164" s="56">
        <v>193</v>
      </c>
    </row>
    <row r="165" spans="1:6" x14ac:dyDescent="0.2">
      <c r="A165" s="58">
        <v>161</v>
      </c>
      <c r="B165" s="14" t="s">
        <v>79</v>
      </c>
      <c r="C165" s="56">
        <v>177</v>
      </c>
      <c r="D165" s="56">
        <v>111</v>
      </c>
      <c r="E165" s="57">
        <v>160.5</v>
      </c>
      <c r="F165" s="56">
        <v>153</v>
      </c>
    </row>
    <row r="166" spans="1:6" x14ac:dyDescent="0.2">
      <c r="A166" s="58">
        <v>162</v>
      </c>
      <c r="B166" s="14" t="s">
        <v>98</v>
      </c>
      <c r="C166" s="56">
        <v>167</v>
      </c>
      <c r="D166" s="56">
        <v>142</v>
      </c>
      <c r="E166" s="57">
        <v>160.75</v>
      </c>
      <c r="F166" s="56">
        <v>137</v>
      </c>
    </row>
    <row r="167" spans="1:6" x14ac:dyDescent="0.2">
      <c r="A167" s="58">
        <v>163</v>
      </c>
      <c r="B167" s="14" t="s">
        <v>32</v>
      </c>
      <c r="C167" s="56">
        <v>184</v>
      </c>
      <c r="D167" s="56">
        <v>93</v>
      </c>
      <c r="E167" s="57">
        <v>161.25</v>
      </c>
      <c r="F167" s="56">
        <v>144</v>
      </c>
    </row>
    <row r="168" spans="1:6" x14ac:dyDescent="0.2">
      <c r="A168" s="58">
        <v>164</v>
      </c>
      <c r="B168" s="14" t="s">
        <v>244</v>
      </c>
      <c r="C168" s="56">
        <v>153</v>
      </c>
      <c r="D168" s="56">
        <v>189</v>
      </c>
      <c r="E168" s="57">
        <v>162</v>
      </c>
      <c r="F168" s="56">
        <v>125</v>
      </c>
    </row>
    <row r="169" spans="1:6" x14ac:dyDescent="0.2">
      <c r="A169" s="58">
        <v>165</v>
      </c>
      <c r="B169" s="14" t="s">
        <v>46</v>
      </c>
      <c r="C169" s="56">
        <v>155</v>
      </c>
      <c r="D169" s="56">
        <v>184</v>
      </c>
      <c r="E169" s="57">
        <v>162.25</v>
      </c>
      <c r="F169" s="56">
        <v>157</v>
      </c>
    </row>
    <row r="170" spans="1:6" x14ac:dyDescent="0.2">
      <c r="A170" s="58">
        <v>166</v>
      </c>
      <c r="B170" s="14" t="s">
        <v>259</v>
      </c>
      <c r="C170" s="56">
        <v>179</v>
      </c>
      <c r="D170" s="56">
        <v>115</v>
      </c>
      <c r="E170" s="57">
        <v>163</v>
      </c>
      <c r="F170" s="56">
        <v>185</v>
      </c>
    </row>
    <row r="171" spans="1:6" x14ac:dyDescent="0.2">
      <c r="A171" s="58">
        <v>166</v>
      </c>
      <c r="B171" s="14" t="s">
        <v>215</v>
      </c>
      <c r="C171" s="56">
        <v>192</v>
      </c>
      <c r="D171" s="56">
        <v>76</v>
      </c>
      <c r="E171" s="57">
        <v>163</v>
      </c>
      <c r="F171" s="56">
        <v>202</v>
      </c>
    </row>
    <row r="172" spans="1:6" x14ac:dyDescent="0.2">
      <c r="A172" s="58">
        <v>168</v>
      </c>
      <c r="B172" s="14" t="s">
        <v>170</v>
      </c>
      <c r="C172" s="56">
        <v>170</v>
      </c>
      <c r="D172" s="56">
        <v>143</v>
      </c>
      <c r="E172" s="57">
        <v>163.25</v>
      </c>
      <c r="F172" s="56">
        <v>197</v>
      </c>
    </row>
    <row r="173" spans="1:6" x14ac:dyDescent="0.2">
      <c r="A173" s="58">
        <v>169</v>
      </c>
      <c r="B173" s="14" t="s">
        <v>57</v>
      </c>
      <c r="C173" s="56">
        <v>188</v>
      </c>
      <c r="D173" s="56">
        <v>97</v>
      </c>
      <c r="E173" s="57">
        <v>165.25</v>
      </c>
      <c r="F173" s="56">
        <v>205</v>
      </c>
    </row>
    <row r="174" spans="1:6" x14ac:dyDescent="0.2">
      <c r="A174" s="58">
        <v>170</v>
      </c>
      <c r="B174" s="14" t="s">
        <v>141</v>
      </c>
      <c r="C174" s="56">
        <v>163</v>
      </c>
      <c r="D174" s="56">
        <v>173</v>
      </c>
      <c r="E174" s="57">
        <v>165.5</v>
      </c>
      <c r="F174" s="56">
        <v>149</v>
      </c>
    </row>
    <row r="175" spans="1:6" x14ac:dyDescent="0.2">
      <c r="A175" s="58">
        <v>171</v>
      </c>
      <c r="B175" s="14" t="s">
        <v>145</v>
      </c>
      <c r="C175" s="56">
        <v>161</v>
      </c>
      <c r="D175" s="56">
        <v>180</v>
      </c>
      <c r="E175" s="57">
        <v>165.75</v>
      </c>
      <c r="F175" s="56">
        <v>172</v>
      </c>
    </row>
    <row r="176" spans="1:6" x14ac:dyDescent="0.2">
      <c r="A176" s="58">
        <v>172</v>
      </c>
      <c r="B176" s="14" t="s">
        <v>172</v>
      </c>
      <c r="C176" s="56">
        <v>168</v>
      </c>
      <c r="D176" s="56">
        <v>163</v>
      </c>
      <c r="E176" s="57">
        <v>166.75</v>
      </c>
      <c r="F176" s="56">
        <v>196</v>
      </c>
    </row>
    <row r="177" spans="1:6" x14ac:dyDescent="0.2">
      <c r="A177" s="58">
        <v>173</v>
      </c>
      <c r="B177" s="14" t="s">
        <v>63</v>
      </c>
      <c r="C177" s="56">
        <v>158</v>
      </c>
      <c r="D177" s="56">
        <v>196</v>
      </c>
      <c r="E177" s="57">
        <v>167.5</v>
      </c>
      <c r="F177" s="56">
        <v>163</v>
      </c>
    </row>
    <row r="178" spans="1:6" x14ac:dyDescent="0.2">
      <c r="A178" s="58">
        <v>173</v>
      </c>
      <c r="B178" s="14" t="s">
        <v>160</v>
      </c>
      <c r="C178" s="56">
        <v>202</v>
      </c>
      <c r="D178" s="56">
        <v>64</v>
      </c>
      <c r="E178" s="57">
        <v>167.5</v>
      </c>
      <c r="F178" s="56">
        <v>148</v>
      </c>
    </row>
    <row r="179" spans="1:6" x14ac:dyDescent="0.2">
      <c r="A179" s="58">
        <v>175</v>
      </c>
      <c r="B179" s="14" t="s">
        <v>175</v>
      </c>
      <c r="C179" s="56">
        <v>180</v>
      </c>
      <c r="D179" s="56">
        <v>131</v>
      </c>
      <c r="E179" s="57">
        <v>167.75</v>
      </c>
      <c r="F179" s="56">
        <v>194</v>
      </c>
    </row>
    <row r="180" spans="1:6" x14ac:dyDescent="0.2">
      <c r="A180" s="58">
        <v>176</v>
      </c>
      <c r="B180" s="14" t="s">
        <v>281</v>
      </c>
      <c r="C180" s="56">
        <v>190</v>
      </c>
      <c r="D180" s="56">
        <v>108</v>
      </c>
      <c r="E180" s="57">
        <v>169.5</v>
      </c>
      <c r="F180" s="56">
        <v>224</v>
      </c>
    </row>
    <row r="181" spans="1:6" x14ac:dyDescent="0.2">
      <c r="A181" s="58">
        <v>177</v>
      </c>
      <c r="B181" s="14" t="s">
        <v>283</v>
      </c>
      <c r="C181" s="56">
        <v>140</v>
      </c>
      <c r="D181" s="56">
        <v>262</v>
      </c>
      <c r="E181" s="57">
        <v>170.5</v>
      </c>
      <c r="F181" s="56">
        <v>101</v>
      </c>
    </row>
    <row r="182" spans="1:6" x14ac:dyDescent="0.2">
      <c r="A182" s="58">
        <v>178</v>
      </c>
      <c r="B182" s="14" t="s">
        <v>212</v>
      </c>
      <c r="C182" s="56">
        <v>217</v>
      </c>
      <c r="D182" s="56">
        <v>38</v>
      </c>
      <c r="E182" s="57">
        <v>172.25</v>
      </c>
      <c r="F182" s="56">
        <v>242</v>
      </c>
    </row>
    <row r="183" spans="1:6" x14ac:dyDescent="0.2">
      <c r="A183" s="58">
        <v>179</v>
      </c>
      <c r="B183" s="14" t="s">
        <v>164</v>
      </c>
      <c r="C183" s="56">
        <v>203</v>
      </c>
      <c r="D183" s="56">
        <v>81</v>
      </c>
      <c r="E183" s="57">
        <v>172.5</v>
      </c>
      <c r="F183" s="56">
        <v>219</v>
      </c>
    </row>
    <row r="184" spans="1:6" x14ac:dyDescent="0.2">
      <c r="A184" s="58">
        <v>179</v>
      </c>
      <c r="B184" s="14" t="s">
        <v>262</v>
      </c>
      <c r="C184" s="56">
        <v>219</v>
      </c>
      <c r="D184" s="56">
        <v>33</v>
      </c>
      <c r="E184" s="57">
        <v>172.5</v>
      </c>
      <c r="F184" s="56">
        <v>218</v>
      </c>
    </row>
    <row r="185" spans="1:6" x14ac:dyDescent="0.2">
      <c r="A185" s="58">
        <v>181</v>
      </c>
      <c r="B185" s="14" t="s">
        <v>203</v>
      </c>
      <c r="C185" s="56">
        <v>199</v>
      </c>
      <c r="D185" s="56">
        <v>100</v>
      </c>
      <c r="E185" s="57">
        <v>174.25</v>
      </c>
      <c r="F185" s="56">
        <v>168</v>
      </c>
    </row>
    <row r="186" spans="1:6" x14ac:dyDescent="0.2">
      <c r="A186" s="58">
        <v>182</v>
      </c>
      <c r="B186" s="14" t="s">
        <v>129</v>
      </c>
      <c r="C186" s="56">
        <v>198</v>
      </c>
      <c r="D186" s="56">
        <v>108</v>
      </c>
      <c r="E186" s="57">
        <v>175.5</v>
      </c>
      <c r="F186" s="56">
        <v>184</v>
      </c>
    </row>
    <row r="187" spans="1:6" x14ac:dyDescent="0.2">
      <c r="A187" s="58">
        <v>183</v>
      </c>
      <c r="B187" s="14" t="s">
        <v>53</v>
      </c>
      <c r="C187" s="56">
        <v>160</v>
      </c>
      <c r="D187" s="56">
        <v>225</v>
      </c>
      <c r="E187" s="57">
        <v>176.25</v>
      </c>
      <c r="F187" s="56">
        <v>174</v>
      </c>
    </row>
    <row r="188" spans="1:6" x14ac:dyDescent="0.2">
      <c r="A188" s="58">
        <v>183</v>
      </c>
      <c r="B188" s="14" t="s">
        <v>140</v>
      </c>
      <c r="C188" s="56">
        <v>191</v>
      </c>
      <c r="D188" s="56">
        <v>132</v>
      </c>
      <c r="E188" s="57">
        <v>176.25</v>
      </c>
      <c r="F188" s="56">
        <v>203</v>
      </c>
    </row>
    <row r="189" spans="1:6" x14ac:dyDescent="0.2">
      <c r="A189" s="58">
        <v>185</v>
      </c>
      <c r="B189" s="14" t="s">
        <v>167</v>
      </c>
      <c r="C189" s="56">
        <v>148</v>
      </c>
      <c r="D189" s="56">
        <v>262</v>
      </c>
      <c r="E189" s="57">
        <v>176.5</v>
      </c>
      <c r="F189" s="56">
        <v>161</v>
      </c>
    </row>
    <row r="190" spans="1:6" x14ac:dyDescent="0.2">
      <c r="A190" s="58">
        <v>186</v>
      </c>
      <c r="B190" s="14" t="s">
        <v>77</v>
      </c>
      <c r="C190" s="56">
        <v>206</v>
      </c>
      <c r="D190" s="56">
        <v>91</v>
      </c>
      <c r="E190" s="57">
        <v>177.25</v>
      </c>
      <c r="F190" s="56">
        <v>199</v>
      </c>
    </row>
    <row r="191" spans="1:6" x14ac:dyDescent="0.2">
      <c r="A191" s="58">
        <v>187</v>
      </c>
      <c r="B191" s="14" t="s">
        <v>253</v>
      </c>
      <c r="C191" s="56">
        <v>169</v>
      </c>
      <c r="D191" s="56">
        <v>205</v>
      </c>
      <c r="E191" s="57">
        <v>178</v>
      </c>
      <c r="F191" s="56">
        <v>160</v>
      </c>
    </row>
    <row r="192" spans="1:6" x14ac:dyDescent="0.2">
      <c r="A192" s="58">
        <v>188</v>
      </c>
      <c r="B192" s="14" t="s">
        <v>187</v>
      </c>
      <c r="C192" s="56">
        <v>154</v>
      </c>
      <c r="D192" s="56">
        <v>255</v>
      </c>
      <c r="E192" s="57">
        <v>179.25</v>
      </c>
      <c r="F192" s="56">
        <v>158</v>
      </c>
    </row>
    <row r="193" spans="1:6" x14ac:dyDescent="0.2">
      <c r="A193" s="58">
        <v>189</v>
      </c>
      <c r="B193" s="14" t="s">
        <v>277</v>
      </c>
      <c r="C193" s="56">
        <v>181</v>
      </c>
      <c r="D193" s="56">
        <v>179</v>
      </c>
      <c r="E193" s="57">
        <v>180.5</v>
      </c>
      <c r="F193" s="56">
        <v>185</v>
      </c>
    </row>
    <row r="194" spans="1:6" x14ac:dyDescent="0.2">
      <c r="A194" s="58">
        <v>189</v>
      </c>
      <c r="B194" s="14" t="s">
        <v>120</v>
      </c>
      <c r="C194" s="56">
        <v>183</v>
      </c>
      <c r="D194" s="56">
        <v>173</v>
      </c>
      <c r="E194" s="57">
        <v>180.5</v>
      </c>
      <c r="F194" s="56">
        <v>166</v>
      </c>
    </row>
    <row r="195" spans="1:6" x14ac:dyDescent="0.2">
      <c r="A195" s="58">
        <v>191</v>
      </c>
      <c r="B195" s="14" t="s">
        <v>113</v>
      </c>
      <c r="C195" s="56">
        <v>210</v>
      </c>
      <c r="D195" s="56">
        <v>128</v>
      </c>
      <c r="E195" s="57">
        <v>189.5</v>
      </c>
      <c r="F195" s="56">
        <v>220</v>
      </c>
    </row>
    <row r="196" spans="1:6" x14ac:dyDescent="0.2">
      <c r="A196" s="58">
        <v>192</v>
      </c>
      <c r="B196" s="14" t="s">
        <v>8</v>
      </c>
      <c r="C196" s="56">
        <v>171</v>
      </c>
      <c r="D196" s="56">
        <v>246</v>
      </c>
      <c r="E196" s="57">
        <v>189.75</v>
      </c>
      <c r="F196" s="56">
        <v>188</v>
      </c>
    </row>
    <row r="197" spans="1:6" x14ac:dyDescent="0.2">
      <c r="A197" s="58">
        <v>193</v>
      </c>
      <c r="B197" s="14" t="s">
        <v>166</v>
      </c>
      <c r="C197" s="56">
        <v>175</v>
      </c>
      <c r="D197" s="56">
        <v>238</v>
      </c>
      <c r="E197" s="57">
        <v>190.75</v>
      </c>
      <c r="F197" s="56">
        <v>159</v>
      </c>
    </row>
    <row r="198" spans="1:6" x14ac:dyDescent="0.2">
      <c r="A198" s="58">
        <v>194</v>
      </c>
      <c r="B198" s="14" t="s">
        <v>34</v>
      </c>
      <c r="C198" s="56">
        <v>220</v>
      </c>
      <c r="D198" s="56">
        <v>113</v>
      </c>
      <c r="E198" s="57">
        <v>193.25</v>
      </c>
      <c r="F198" s="56">
        <v>206</v>
      </c>
    </row>
    <row r="199" spans="1:6" x14ac:dyDescent="0.2">
      <c r="A199" s="58">
        <v>195</v>
      </c>
      <c r="B199" s="14" t="s">
        <v>158</v>
      </c>
      <c r="C199" s="56">
        <v>164</v>
      </c>
      <c r="D199" s="56">
        <v>283</v>
      </c>
      <c r="E199" s="57">
        <v>193.75</v>
      </c>
      <c r="F199" s="56">
        <v>141</v>
      </c>
    </row>
    <row r="200" spans="1:6" x14ac:dyDescent="0.2">
      <c r="A200" s="58">
        <v>196</v>
      </c>
      <c r="B200" s="14" t="s">
        <v>273</v>
      </c>
      <c r="C200" s="56">
        <v>174</v>
      </c>
      <c r="D200" s="56">
        <v>254</v>
      </c>
      <c r="E200" s="57">
        <v>194</v>
      </c>
      <c r="F200" s="56">
        <v>102</v>
      </c>
    </row>
    <row r="201" spans="1:6" x14ac:dyDescent="0.2">
      <c r="A201" s="58">
        <v>197</v>
      </c>
      <c r="B201" s="14" t="s">
        <v>86</v>
      </c>
      <c r="C201" s="56">
        <v>210</v>
      </c>
      <c r="D201" s="56">
        <v>148</v>
      </c>
      <c r="E201" s="57">
        <v>194.5</v>
      </c>
      <c r="F201" s="56">
        <v>200</v>
      </c>
    </row>
    <row r="202" spans="1:6" x14ac:dyDescent="0.2">
      <c r="A202" s="58">
        <v>198</v>
      </c>
      <c r="B202" s="14" t="s">
        <v>92</v>
      </c>
      <c r="C202" s="56">
        <v>165</v>
      </c>
      <c r="D202" s="56">
        <v>292</v>
      </c>
      <c r="E202" s="57">
        <v>196.75</v>
      </c>
      <c r="F202" s="56">
        <v>82</v>
      </c>
    </row>
    <row r="203" spans="1:6" x14ac:dyDescent="0.2">
      <c r="A203" s="58">
        <v>199</v>
      </c>
      <c r="B203" s="14" t="s">
        <v>76</v>
      </c>
      <c r="C203" s="56">
        <v>185</v>
      </c>
      <c r="D203" s="56">
        <v>236</v>
      </c>
      <c r="E203" s="57">
        <v>197.75</v>
      </c>
      <c r="F203" s="56">
        <v>155</v>
      </c>
    </row>
    <row r="204" spans="1:6" x14ac:dyDescent="0.2">
      <c r="A204" s="58">
        <v>200</v>
      </c>
      <c r="B204" s="14" t="s">
        <v>139</v>
      </c>
      <c r="C204" s="56">
        <v>182</v>
      </c>
      <c r="D204" s="56">
        <v>249</v>
      </c>
      <c r="E204" s="57">
        <v>198.75</v>
      </c>
      <c r="F204" s="56">
        <v>195</v>
      </c>
    </row>
    <row r="205" spans="1:6" x14ac:dyDescent="0.2">
      <c r="A205" s="58">
        <v>200</v>
      </c>
      <c r="B205" s="14" t="s">
        <v>66</v>
      </c>
      <c r="C205" s="56">
        <v>195</v>
      </c>
      <c r="D205" s="56">
        <v>210</v>
      </c>
      <c r="E205" s="57">
        <v>198.75</v>
      </c>
      <c r="F205" s="56">
        <v>201</v>
      </c>
    </row>
    <row r="206" spans="1:6" x14ac:dyDescent="0.2">
      <c r="A206" s="58">
        <v>202</v>
      </c>
      <c r="B206" s="14" t="s">
        <v>193</v>
      </c>
      <c r="C206" s="56">
        <v>221</v>
      </c>
      <c r="D206" s="56">
        <v>133</v>
      </c>
      <c r="E206" s="57">
        <v>199</v>
      </c>
      <c r="F206" s="56">
        <v>225</v>
      </c>
    </row>
    <row r="207" spans="1:6" x14ac:dyDescent="0.2">
      <c r="A207" s="58">
        <v>203</v>
      </c>
      <c r="B207" s="14" t="s">
        <v>236</v>
      </c>
      <c r="C207" s="56">
        <v>213</v>
      </c>
      <c r="D207" s="56">
        <v>161</v>
      </c>
      <c r="E207" s="57">
        <v>200</v>
      </c>
      <c r="F207" s="56">
        <v>203</v>
      </c>
    </row>
    <row r="208" spans="1:6" x14ac:dyDescent="0.2">
      <c r="A208" s="58">
        <v>204</v>
      </c>
      <c r="B208" s="14" t="s">
        <v>54</v>
      </c>
      <c r="C208" s="56">
        <v>197</v>
      </c>
      <c r="D208" s="56">
        <v>212</v>
      </c>
      <c r="E208" s="57">
        <v>200.75</v>
      </c>
      <c r="F208" s="56">
        <v>132</v>
      </c>
    </row>
    <row r="209" spans="1:6" x14ac:dyDescent="0.2">
      <c r="A209" s="58">
        <v>205</v>
      </c>
      <c r="B209" s="14" t="s">
        <v>269</v>
      </c>
      <c r="C209" s="56">
        <v>216</v>
      </c>
      <c r="D209" s="56">
        <v>157</v>
      </c>
      <c r="E209" s="57">
        <v>201.25</v>
      </c>
      <c r="F209" s="56">
        <v>260</v>
      </c>
    </row>
    <row r="210" spans="1:6" x14ac:dyDescent="0.2">
      <c r="A210" s="58">
        <v>206</v>
      </c>
      <c r="B210" s="14" t="s">
        <v>30</v>
      </c>
      <c r="C210" s="56">
        <v>175</v>
      </c>
      <c r="D210" s="56">
        <v>282</v>
      </c>
      <c r="E210" s="57">
        <v>201.75</v>
      </c>
      <c r="F210" s="56">
        <v>98</v>
      </c>
    </row>
    <row r="211" spans="1:6" x14ac:dyDescent="0.2">
      <c r="A211" s="58">
        <v>206</v>
      </c>
      <c r="B211" s="14" t="s">
        <v>58</v>
      </c>
      <c r="C211" s="56">
        <v>187</v>
      </c>
      <c r="D211" s="56">
        <v>246</v>
      </c>
      <c r="E211" s="57">
        <v>201.75</v>
      </c>
      <c r="F211" s="56">
        <v>181</v>
      </c>
    </row>
    <row r="212" spans="1:6" x14ac:dyDescent="0.2">
      <c r="A212" s="58">
        <v>206</v>
      </c>
      <c r="B212" s="14" t="s">
        <v>127</v>
      </c>
      <c r="C212" s="56">
        <v>212</v>
      </c>
      <c r="D212" s="56">
        <v>171</v>
      </c>
      <c r="E212" s="57">
        <v>201.75</v>
      </c>
      <c r="F212" s="56">
        <v>233</v>
      </c>
    </row>
    <row r="213" spans="1:6" x14ac:dyDescent="0.2">
      <c r="A213" s="58">
        <v>206</v>
      </c>
      <c r="B213" s="14" t="s">
        <v>68</v>
      </c>
      <c r="C213" s="56">
        <v>228</v>
      </c>
      <c r="D213" s="56">
        <v>123</v>
      </c>
      <c r="E213" s="57">
        <v>201.75</v>
      </c>
      <c r="F213" s="56">
        <v>230</v>
      </c>
    </row>
    <row r="214" spans="1:6" x14ac:dyDescent="0.2">
      <c r="A214" s="58">
        <v>210</v>
      </c>
      <c r="B214" s="14" t="s">
        <v>27</v>
      </c>
      <c r="C214" s="56">
        <v>196</v>
      </c>
      <c r="D214" s="56">
        <v>221</v>
      </c>
      <c r="E214" s="57">
        <v>202.25</v>
      </c>
      <c r="F214" s="56">
        <v>180</v>
      </c>
    </row>
    <row r="215" spans="1:6" x14ac:dyDescent="0.2">
      <c r="A215" s="58">
        <v>211</v>
      </c>
      <c r="B215" s="14" t="s">
        <v>241</v>
      </c>
      <c r="C215" s="56">
        <v>218</v>
      </c>
      <c r="D215" s="56">
        <v>158</v>
      </c>
      <c r="E215" s="57">
        <v>203</v>
      </c>
      <c r="F215" s="56">
        <v>213</v>
      </c>
    </row>
    <row r="216" spans="1:6" x14ac:dyDescent="0.2">
      <c r="A216" s="58">
        <v>212</v>
      </c>
      <c r="B216" s="14" t="s">
        <v>267</v>
      </c>
      <c r="C216" s="56">
        <v>205</v>
      </c>
      <c r="D216" s="56">
        <v>198</v>
      </c>
      <c r="E216" s="57">
        <v>203.25</v>
      </c>
      <c r="F216" s="56">
        <v>192</v>
      </c>
    </row>
    <row r="217" spans="1:6" x14ac:dyDescent="0.2">
      <c r="A217" s="58">
        <v>213</v>
      </c>
      <c r="B217" s="14" t="s">
        <v>100</v>
      </c>
      <c r="C217" s="56">
        <v>194</v>
      </c>
      <c r="D217" s="56">
        <v>233</v>
      </c>
      <c r="E217" s="57">
        <v>203.75</v>
      </c>
      <c r="F217" s="56">
        <v>190</v>
      </c>
    </row>
    <row r="218" spans="1:6" x14ac:dyDescent="0.2">
      <c r="A218" s="58">
        <v>214</v>
      </c>
      <c r="B218" s="14" t="s">
        <v>25</v>
      </c>
      <c r="C218" s="56">
        <v>193</v>
      </c>
      <c r="D218" s="56">
        <v>237</v>
      </c>
      <c r="E218" s="57">
        <v>204</v>
      </c>
      <c r="F218" s="56">
        <v>207</v>
      </c>
    </row>
    <row r="219" spans="1:6" x14ac:dyDescent="0.2">
      <c r="A219" s="58">
        <v>215</v>
      </c>
      <c r="B219" s="14" t="s">
        <v>96</v>
      </c>
      <c r="C219" s="56">
        <v>186</v>
      </c>
      <c r="D219" s="56">
        <v>259</v>
      </c>
      <c r="E219" s="57">
        <v>204.25</v>
      </c>
      <c r="F219" s="56">
        <v>176</v>
      </c>
    </row>
    <row r="220" spans="1:6" x14ac:dyDescent="0.2">
      <c r="A220" s="58">
        <v>216</v>
      </c>
      <c r="B220" s="14" t="s">
        <v>148</v>
      </c>
      <c r="C220" s="56">
        <v>208</v>
      </c>
      <c r="D220" s="56">
        <v>195</v>
      </c>
      <c r="E220" s="57">
        <v>204.75</v>
      </c>
      <c r="F220" s="56">
        <v>211</v>
      </c>
    </row>
    <row r="221" spans="1:6" x14ac:dyDescent="0.2">
      <c r="A221" s="58">
        <v>217</v>
      </c>
      <c r="B221" s="14" t="s">
        <v>154</v>
      </c>
      <c r="C221" s="56">
        <v>209</v>
      </c>
      <c r="D221" s="56">
        <v>193</v>
      </c>
      <c r="E221" s="57">
        <v>205</v>
      </c>
      <c r="F221" s="56">
        <v>215</v>
      </c>
    </row>
    <row r="222" spans="1:6" x14ac:dyDescent="0.2">
      <c r="A222" s="58">
        <v>218</v>
      </c>
      <c r="B222" s="14" t="s">
        <v>101</v>
      </c>
      <c r="C222" s="56">
        <v>222</v>
      </c>
      <c r="D222" s="56">
        <v>159</v>
      </c>
      <c r="E222" s="57">
        <v>206.25</v>
      </c>
      <c r="F222" s="56">
        <v>212</v>
      </c>
    </row>
    <row r="223" spans="1:6" x14ac:dyDescent="0.2">
      <c r="A223" s="58">
        <v>219</v>
      </c>
      <c r="B223" s="14" t="s">
        <v>183</v>
      </c>
      <c r="C223" s="56">
        <v>229</v>
      </c>
      <c r="D223" s="56">
        <v>140</v>
      </c>
      <c r="E223" s="57">
        <v>206.75</v>
      </c>
      <c r="F223" s="56">
        <v>244</v>
      </c>
    </row>
    <row r="224" spans="1:6" x14ac:dyDescent="0.2">
      <c r="A224" s="58">
        <v>220</v>
      </c>
      <c r="B224" s="14" t="s">
        <v>109</v>
      </c>
      <c r="C224" s="56">
        <v>200</v>
      </c>
      <c r="D224" s="56">
        <v>235</v>
      </c>
      <c r="E224" s="57">
        <v>208.75</v>
      </c>
      <c r="F224" s="56">
        <v>210</v>
      </c>
    </row>
    <row r="225" spans="1:6" x14ac:dyDescent="0.2">
      <c r="A225" s="58">
        <v>221</v>
      </c>
      <c r="B225" s="14" t="s">
        <v>204</v>
      </c>
      <c r="C225" s="56">
        <v>224</v>
      </c>
      <c r="D225" s="56">
        <v>177</v>
      </c>
      <c r="E225" s="57">
        <v>212.25</v>
      </c>
      <c r="F225" s="56">
        <v>209</v>
      </c>
    </row>
    <row r="226" spans="1:6" x14ac:dyDescent="0.2">
      <c r="A226" s="58">
        <v>222</v>
      </c>
      <c r="B226" s="14" t="s">
        <v>251</v>
      </c>
      <c r="C226" s="56">
        <v>236</v>
      </c>
      <c r="D226" s="56">
        <v>146</v>
      </c>
      <c r="E226" s="57">
        <v>213.5</v>
      </c>
      <c r="F226" s="56">
        <v>235</v>
      </c>
    </row>
    <row r="227" spans="1:6" x14ac:dyDescent="0.2">
      <c r="A227" s="58">
        <v>223</v>
      </c>
      <c r="B227" s="14" t="s">
        <v>72</v>
      </c>
      <c r="C227" s="56">
        <v>214</v>
      </c>
      <c r="D227" s="56">
        <v>218</v>
      </c>
      <c r="E227" s="57">
        <v>215</v>
      </c>
      <c r="F227" s="56">
        <v>189</v>
      </c>
    </row>
    <row r="228" spans="1:6" x14ac:dyDescent="0.2">
      <c r="A228" s="58">
        <v>223</v>
      </c>
      <c r="B228" s="14" t="s">
        <v>144</v>
      </c>
      <c r="C228" s="56">
        <v>235</v>
      </c>
      <c r="D228" s="56">
        <v>155</v>
      </c>
      <c r="E228" s="57">
        <v>215</v>
      </c>
      <c r="F228" s="56">
        <v>231</v>
      </c>
    </row>
    <row r="229" spans="1:6" x14ac:dyDescent="0.2">
      <c r="A229" s="58">
        <v>225</v>
      </c>
      <c r="B229" s="14" t="s">
        <v>174</v>
      </c>
      <c r="C229" s="56">
        <v>238</v>
      </c>
      <c r="D229" s="56">
        <v>150</v>
      </c>
      <c r="E229" s="57">
        <v>216</v>
      </c>
      <c r="F229" s="56">
        <v>263</v>
      </c>
    </row>
    <row r="230" spans="1:6" x14ac:dyDescent="0.2">
      <c r="A230" s="58">
        <v>226</v>
      </c>
      <c r="B230" s="14" t="s">
        <v>146</v>
      </c>
      <c r="C230" s="56">
        <v>264</v>
      </c>
      <c r="D230" s="56">
        <v>78</v>
      </c>
      <c r="E230" s="57">
        <v>217.5</v>
      </c>
      <c r="F230" s="56">
        <v>267</v>
      </c>
    </row>
    <row r="231" spans="1:6" x14ac:dyDescent="0.2">
      <c r="A231" s="58">
        <v>227</v>
      </c>
      <c r="B231" s="14" t="s">
        <v>189</v>
      </c>
      <c r="C231" s="56">
        <v>204</v>
      </c>
      <c r="D231" s="56">
        <v>264</v>
      </c>
      <c r="E231" s="57">
        <v>219</v>
      </c>
      <c r="F231" s="56">
        <v>173</v>
      </c>
    </row>
    <row r="232" spans="1:6" x14ac:dyDescent="0.2">
      <c r="A232" s="58">
        <v>228</v>
      </c>
      <c r="B232" s="14" t="s">
        <v>197</v>
      </c>
      <c r="C232" s="56">
        <v>225</v>
      </c>
      <c r="D232" s="56">
        <v>203</v>
      </c>
      <c r="E232" s="57">
        <v>219.5</v>
      </c>
      <c r="F232" s="56">
        <v>248</v>
      </c>
    </row>
    <row r="233" spans="1:6" x14ac:dyDescent="0.2">
      <c r="A233" s="58">
        <v>229</v>
      </c>
      <c r="B233" s="14" t="s">
        <v>218</v>
      </c>
      <c r="C233" s="56">
        <v>248</v>
      </c>
      <c r="D233" s="56">
        <v>136</v>
      </c>
      <c r="E233" s="57">
        <v>220</v>
      </c>
      <c r="F233" s="56">
        <v>229</v>
      </c>
    </row>
    <row r="234" spans="1:6" x14ac:dyDescent="0.2">
      <c r="A234" s="58">
        <v>230</v>
      </c>
      <c r="B234" s="14" t="s">
        <v>131</v>
      </c>
      <c r="C234" s="56">
        <v>237</v>
      </c>
      <c r="D234" s="56">
        <v>170</v>
      </c>
      <c r="E234" s="57">
        <v>220.25</v>
      </c>
      <c r="F234" s="56">
        <v>236</v>
      </c>
    </row>
    <row r="235" spans="1:6" x14ac:dyDescent="0.2">
      <c r="A235" s="58">
        <v>231</v>
      </c>
      <c r="B235" s="14" t="s">
        <v>289</v>
      </c>
      <c r="C235" s="56">
        <v>227</v>
      </c>
      <c r="D235" s="56">
        <v>202</v>
      </c>
      <c r="E235" s="57">
        <v>220.75</v>
      </c>
      <c r="F235" s="56">
        <v>228</v>
      </c>
    </row>
    <row r="236" spans="1:6" x14ac:dyDescent="0.2">
      <c r="A236" s="58">
        <v>232</v>
      </c>
      <c r="B236" s="14" t="s">
        <v>28</v>
      </c>
      <c r="C236" s="56">
        <v>243</v>
      </c>
      <c r="D236" s="56">
        <v>165</v>
      </c>
      <c r="E236" s="57">
        <v>223.5</v>
      </c>
      <c r="F236" s="56">
        <v>232</v>
      </c>
    </row>
    <row r="237" spans="1:6" x14ac:dyDescent="0.2">
      <c r="A237" s="58">
        <v>233</v>
      </c>
      <c r="B237" s="14" t="s">
        <v>265</v>
      </c>
      <c r="C237" s="56">
        <v>288</v>
      </c>
      <c r="D237" s="56">
        <v>32</v>
      </c>
      <c r="E237" s="57">
        <v>224</v>
      </c>
      <c r="F237" s="56">
        <v>288</v>
      </c>
    </row>
    <row r="238" spans="1:6" x14ac:dyDescent="0.2">
      <c r="A238" s="58">
        <v>234</v>
      </c>
      <c r="B238" s="14" t="s">
        <v>134</v>
      </c>
      <c r="C238" s="56">
        <v>207</v>
      </c>
      <c r="D238" s="56">
        <v>287</v>
      </c>
      <c r="E238" s="57">
        <v>227</v>
      </c>
      <c r="F238" s="56">
        <v>182</v>
      </c>
    </row>
    <row r="239" spans="1:6" x14ac:dyDescent="0.2">
      <c r="A239" s="58">
        <v>235</v>
      </c>
      <c r="B239" s="14" t="s">
        <v>26</v>
      </c>
      <c r="C239" s="56">
        <v>233</v>
      </c>
      <c r="D239" s="56">
        <v>211</v>
      </c>
      <c r="E239" s="57">
        <v>227.5</v>
      </c>
      <c r="F239" s="56">
        <v>248</v>
      </c>
    </row>
    <row r="240" spans="1:6" x14ac:dyDescent="0.2">
      <c r="A240" s="58">
        <v>236</v>
      </c>
      <c r="B240" s="14" t="s">
        <v>198</v>
      </c>
      <c r="C240" s="56">
        <v>231</v>
      </c>
      <c r="D240" s="56">
        <v>224</v>
      </c>
      <c r="E240" s="57">
        <v>229.25</v>
      </c>
      <c r="F240" s="56">
        <v>213</v>
      </c>
    </row>
    <row r="241" spans="1:6" x14ac:dyDescent="0.2">
      <c r="A241" s="58">
        <v>237</v>
      </c>
      <c r="B241" s="14" t="s">
        <v>258</v>
      </c>
      <c r="C241" s="56">
        <v>242</v>
      </c>
      <c r="D241" s="56">
        <v>192</v>
      </c>
      <c r="E241" s="57">
        <v>229.5</v>
      </c>
      <c r="F241" s="56">
        <v>246</v>
      </c>
    </row>
    <row r="242" spans="1:6" x14ac:dyDescent="0.2">
      <c r="A242" s="58">
        <v>238</v>
      </c>
      <c r="B242" s="14" t="s">
        <v>13</v>
      </c>
      <c r="C242" s="56">
        <v>223</v>
      </c>
      <c r="D242" s="56">
        <v>257</v>
      </c>
      <c r="E242" s="57">
        <v>231.5</v>
      </c>
      <c r="F242" s="56">
        <v>217</v>
      </c>
    </row>
    <row r="243" spans="1:6" x14ac:dyDescent="0.2">
      <c r="A243" s="58">
        <v>239</v>
      </c>
      <c r="B243" s="14" t="s">
        <v>178</v>
      </c>
      <c r="C243" s="56">
        <v>259</v>
      </c>
      <c r="D243" s="56">
        <v>153</v>
      </c>
      <c r="E243" s="57">
        <v>232.5</v>
      </c>
      <c r="F243" s="56">
        <v>269</v>
      </c>
    </row>
    <row r="244" spans="1:6" x14ac:dyDescent="0.2">
      <c r="A244" s="58">
        <v>240</v>
      </c>
      <c r="B244" s="14" t="s">
        <v>111</v>
      </c>
      <c r="C244" s="56">
        <v>249</v>
      </c>
      <c r="D244" s="56">
        <v>188</v>
      </c>
      <c r="E244" s="57">
        <v>233.75</v>
      </c>
      <c r="F244" s="56">
        <v>243</v>
      </c>
    </row>
    <row r="245" spans="1:6" x14ac:dyDescent="0.2">
      <c r="A245" s="58">
        <v>241</v>
      </c>
      <c r="B245" s="14" t="s">
        <v>191</v>
      </c>
      <c r="C245" s="56">
        <v>215</v>
      </c>
      <c r="D245" s="56">
        <v>291</v>
      </c>
      <c r="E245" s="57">
        <v>234</v>
      </c>
      <c r="F245" s="56">
        <v>198</v>
      </c>
    </row>
    <row r="246" spans="1:6" x14ac:dyDescent="0.2">
      <c r="A246" s="58">
        <v>242</v>
      </c>
      <c r="B246" s="14" t="s">
        <v>37</v>
      </c>
      <c r="C246" s="56">
        <v>226</v>
      </c>
      <c r="D246" s="56">
        <v>264</v>
      </c>
      <c r="E246" s="57">
        <v>235.5</v>
      </c>
      <c r="F246" s="56">
        <v>221</v>
      </c>
    </row>
    <row r="247" spans="1:6" x14ac:dyDescent="0.2">
      <c r="A247" s="58">
        <v>243</v>
      </c>
      <c r="B247" s="14" t="s">
        <v>190</v>
      </c>
      <c r="C247" s="56">
        <v>254</v>
      </c>
      <c r="D247" s="56">
        <v>181</v>
      </c>
      <c r="E247" s="57">
        <v>235.75</v>
      </c>
      <c r="F247" s="56">
        <v>273</v>
      </c>
    </row>
    <row r="248" spans="1:6" x14ac:dyDescent="0.2">
      <c r="A248" s="58">
        <v>244</v>
      </c>
      <c r="B248" s="14" t="s">
        <v>110</v>
      </c>
      <c r="C248" s="56">
        <v>234</v>
      </c>
      <c r="D248" s="56">
        <v>242</v>
      </c>
      <c r="E248" s="57">
        <v>236</v>
      </c>
      <c r="F248" s="56">
        <v>223</v>
      </c>
    </row>
    <row r="249" spans="1:6" x14ac:dyDescent="0.2">
      <c r="A249" s="58">
        <v>245</v>
      </c>
      <c r="B249" s="14" t="s">
        <v>272</v>
      </c>
      <c r="C249" s="56">
        <v>240</v>
      </c>
      <c r="D249" s="56">
        <v>229</v>
      </c>
      <c r="E249" s="57">
        <v>237.25</v>
      </c>
      <c r="F249" s="56">
        <v>246</v>
      </c>
    </row>
    <row r="250" spans="1:6" x14ac:dyDescent="0.2">
      <c r="A250" s="58">
        <v>246</v>
      </c>
      <c r="B250" s="14" t="s">
        <v>119</v>
      </c>
      <c r="C250" s="56">
        <v>239</v>
      </c>
      <c r="D250" s="56">
        <v>239</v>
      </c>
      <c r="E250" s="57">
        <v>239</v>
      </c>
      <c r="F250" s="56">
        <v>253</v>
      </c>
    </row>
    <row r="251" spans="1:6" x14ac:dyDescent="0.2">
      <c r="A251" s="58">
        <v>247</v>
      </c>
      <c r="B251" s="14" t="s">
        <v>211</v>
      </c>
      <c r="C251" s="56">
        <v>232</v>
      </c>
      <c r="D251" s="56">
        <v>261</v>
      </c>
      <c r="E251" s="57">
        <v>239.25</v>
      </c>
      <c r="F251" s="56">
        <v>256</v>
      </c>
    </row>
    <row r="252" spans="1:6" x14ac:dyDescent="0.2">
      <c r="A252" s="58">
        <v>247</v>
      </c>
      <c r="B252" s="14" t="s">
        <v>256</v>
      </c>
      <c r="C252" s="56">
        <v>251</v>
      </c>
      <c r="D252" s="56">
        <v>204</v>
      </c>
      <c r="E252" s="57">
        <v>239.25</v>
      </c>
      <c r="F252" s="56">
        <v>241</v>
      </c>
    </row>
    <row r="253" spans="1:6" x14ac:dyDescent="0.2">
      <c r="A253" s="58">
        <v>249</v>
      </c>
      <c r="B253" s="14" t="s">
        <v>31</v>
      </c>
      <c r="C253" s="56">
        <v>230</v>
      </c>
      <c r="D253" s="56">
        <v>270</v>
      </c>
      <c r="E253" s="57">
        <v>240</v>
      </c>
      <c r="F253" s="56">
        <v>238</v>
      </c>
    </row>
    <row r="254" spans="1:6" x14ac:dyDescent="0.2">
      <c r="A254" s="58">
        <v>250</v>
      </c>
      <c r="B254" s="14" t="s">
        <v>107</v>
      </c>
      <c r="C254" s="56">
        <v>262</v>
      </c>
      <c r="D254" s="56">
        <v>176</v>
      </c>
      <c r="E254" s="57">
        <v>240.5</v>
      </c>
      <c r="F254" s="56">
        <v>256</v>
      </c>
    </row>
    <row r="255" spans="1:6" x14ac:dyDescent="0.2">
      <c r="A255" s="58">
        <v>251</v>
      </c>
      <c r="B255" s="14" t="s">
        <v>42</v>
      </c>
      <c r="C255" s="56">
        <v>266</v>
      </c>
      <c r="D255" s="56">
        <v>166</v>
      </c>
      <c r="E255" s="57">
        <v>241</v>
      </c>
      <c r="F255" s="56">
        <v>277</v>
      </c>
    </row>
    <row r="256" spans="1:6" x14ac:dyDescent="0.2">
      <c r="A256" s="58">
        <v>252</v>
      </c>
      <c r="B256" s="14" t="s">
        <v>226</v>
      </c>
      <c r="C256" s="56">
        <v>253</v>
      </c>
      <c r="D256" s="56">
        <v>207</v>
      </c>
      <c r="E256" s="57">
        <v>241.5</v>
      </c>
      <c r="F256" s="56">
        <v>216</v>
      </c>
    </row>
    <row r="257" spans="1:6" x14ac:dyDescent="0.2">
      <c r="A257" s="58">
        <v>253</v>
      </c>
      <c r="B257" s="14" t="s">
        <v>123</v>
      </c>
      <c r="C257" s="56">
        <v>251</v>
      </c>
      <c r="D257" s="56">
        <v>216</v>
      </c>
      <c r="E257" s="57">
        <v>242.25</v>
      </c>
      <c r="F257" s="56">
        <v>250</v>
      </c>
    </row>
    <row r="258" spans="1:6" x14ac:dyDescent="0.2">
      <c r="A258" s="58">
        <v>254</v>
      </c>
      <c r="B258" s="14" t="s">
        <v>233</v>
      </c>
      <c r="C258" s="56">
        <v>246</v>
      </c>
      <c r="D258" s="56">
        <v>232</v>
      </c>
      <c r="E258" s="57">
        <v>242.5</v>
      </c>
      <c r="F258" s="56">
        <v>226</v>
      </c>
    </row>
    <row r="259" spans="1:6" x14ac:dyDescent="0.2">
      <c r="A259" s="58">
        <v>255</v>
      </c>
      <c r="B259" s="14" t="s">
        <v>150</v>
      </c>
      <c r="C259" s="56">
        <v>241</v>
      </c>
      <c r="D259" s="56">
        <v>248</v>
      </c>
      <c r="E259" s="57">
        <v>242.75</v>
      </c>
      <c r="F259" s="56">
        <v>237</v>
      </c>
    </row>
    <row r="260" spans="1:6" x14ac:dyDescent="0.2">
      <c r="A260" s="58">
        <v>256</v>
      </c>
      <c r="B260" s="14" t="s">
        <v>87</v>
      </c>
      <c r="C260" s="56">
        <v>267</v>
      </c>
      <c r="D260" s="56">
        <v>172</v>
      </c>
      <c r="E260" s="57">
        <v>243.25</v>
      </c>
      <c r="F260" s="56">
        <v>273</v>
      </c>
    </row>
    <row r="261" spans="1:6" x14ac:dyDescent="0.2">
      <c r="A261" s="58">
        <v>257</v>
      </c>
      <c r="B261" s="14" t="s">
        <v>266</v>
      </c>
      <c r="C261" s="56">
        <v>272</v>
      </c>
      <c r="D261" s="56">
        <v>159</v>
      </c>
      <c r="E261" s="57">
        <v>243.75</v>
      </c>
      <c r="F261" s="56">
        <v>276</v>
      </c>
    </row>
    <row r="262" spans="1:6" x14ac:dyDescent="0.2">
      <c r="A262" s="58">
        <v>258</v>
      </c>
      <c r="B262" s="14" t="s">
        <v>84</v>
      </c>
      <c r="C262" s="56">
        <v>245</v>
      </c>
      <c r="D262" s="56">
        <v>245</v>
      </c>
      <c r="E262" s="57">
        <v>245</v>
      </c>
      <c r="F262" s="56">
        <v>254</v>
      </c>
    </row>
    <row r="263" spans="1:6" x14ac:dyDescent="0.2">
      <c r="A263" s="58">
        <v>259</v>
      </c>
      <c r="B263" s="14" t="s">
        <v>7</v>
      </c>
      <c r="C263" s="56">
        <v>247</v>
      </c>
      <c r="D263" s="56">
        <v>241</v>
      </c>
      <c r="E263" s="57">
        <v>245.5</v>
      </c>
      <c r="F263" s="56">
        <v>240</v>
      </c>
    </row>
    <row r="264" spans="1:6" x14ac:dyDescent="0.2">
      <c r="A264" s="58">
        <v>260</v>
      </c>
      <c r="B264" s="14" t="s">
        <v>102</v>
      </c>
      <c r="C264" s="56">
        <v>244</v>
      </c>
      <c r="D264" s="56">
        <v>256</v>
      </c>
      <c r="E264" s="57">
        <v>247</v>
      </c>
      <c r="F264" s="56">
        <v>239</v>
      </c>
    </row>
    <row r="265" spans="1:6" x14ac:dyDescent="0.2">
      <c r="A265" s="58">
        <v>261</v>
      </c>
      <c r="B265" s="14" t="s">
        <v>6</v>
      </c>
      <c r="C265" s="56">
        <v>256</v>
      </c>
      <c r="D265" s="56">
        <v>231</v>
      </c>
      <c r="E265" s="57">
        <v>249.75</v>
      </c>
      <c r="F265" s="56">
        <v>266</v>
      </c>
    </row>
    <row r="266" spans="1:6" x14ac:dyDescent="0.2">
      <c r="A266" s="58">
        <v>262</v>
      </c>
      <c r="B266" s="14" t="s">
        <v>135</v>
      </c>
      <c r="C266" s="56">
        <v>250</v>
      </c>
      <c r="D266" s="56">
        <v>260</v>
      </c>
      <c r="E266" s="57">
        <v>252.5</v>
      </c>
      <c r="F266" s="56">
        <v>262</v>
      </c>
    </row>
    <row r="267" spans="1:6" x14ac:dyDescent="0.2">
      <c r="A267" s="58">
        <v>263</v>
      </c>
      <c r="B267" s="14" t="s">
        <v>117</v>
      </c>
      <c r="C267" s="56">
        <v>255</v>
      </c>
      <c r="D267" s="56">
        <v>268</v>
      </c>
      <c r="E267" s="57">
        <v>258.25</v>
      </c>
      <c r="F267" s="56">
        <v>245</v>
      </c>
    </row>
    <row r="268" spans="1:6" x14ac:dyDescent="0.2">
      <c r="A268" s="58">
        <v>264</v>
      </c>
      <c r="B268" s="14" t="s">
        <v>132</v>
      </c>
      <c r="C268" s="56">
        <v>261</v>
      </c>
      <c r="D268" s="56">
        <v>252</v>
      </c>
      <c r="E268" s="57">
        <v>258.75</v>
      </c>
      <c r="F268" s="56">
        <v>255</v>
      </c>
    </row>
    <row r="269" spans="1:6" x14ac:dyDescent="0.2">
      <c r="A269" s="58">
        <v>265</v>
      </c>
      <c r="B269" s="14" t="s">
        <v>264</v>
      </c>
      <c r="C269" s="56">
        <v>274</v>
      </c>
      <c r="D269" s="56">
        <v>218</v>
      </c>
      <c r="E269" s="57">
        <v>260</v>
      </c>
      <c r="F269" s="56">
        <v>272</v>
      </c>
    </row>
    <row r="270" spans="1:6" x14ac:dyDescent="0.2">
      <c r="A270" s="58">
        <v>266</v>
      </c>
      <c r="B270" s="14" t="s">
        <v>43</v>
      </c>
      <c r="C270" s="56">
        <v>258</v>
      </c>
      <c r="D270" s="56">
        <v>271</v>
      </c>
      <c r="E270" s="57">
        <v>261.25</v>
      </c>
      <c r="F270" s="56">
        <v>273</v>
      </c>
    </row>
    <row r="271" spans="1:6" x14ac:dyDescent="0.2">
      <c r="A271" s="58">
        <v>267</v>
      </c>
      <c r="B271" s="14" t="s">
        <v>81</v>
      </c>
      <c r="C271" s="56">
        <v>269</v>
      </c>
      <c r="D271" s="56">
        <v>243</v>
      </c>
      <c r="E271" s="57">
        <v>262.5</v>
      </c>
      <c r="F271" s="56">
        <v>270</v>
      </c>
    </row>
    <row r="272" spans="1:6" x14ac:dyDescent="0.2">
      <c r="A272" s="58">
        <v>268</v>
      </c>
      <c r="B272" s="14" t="s">
        <v>222</v>
      </c>
      <c r="C272" s="56">
        <v>273</v>
      </c>
      <c r="D272" s="56">
        <v>233</v>
      </c>
      <c r="E272" s="57">
        <v>263</v>
      </c>
      <c r="F272" s="56">
        <v>283</v>
      </c>
    </row>
    <row r="273" spans="1:6" x14ac:dyDescent="0.2">
      <c r="A273" s="58">
        <v>269</v>
      </c>
      <c r="B273" s="14" t="s">
        <v>115</v>
      </c>
      <c r="C273" s="56">
        <v>256</v>
      </c>
      <c r="D273" s="56">
        <v>286</v>
      </c>
      <c r="E273" s="57">
        <v>263.5</v>
      </c>
      <c r="F273" s="56">
        <v>234</v>
      </c>
    </row>
    <row r="274" spans="1:6" x14ac:dyDescent="0.2">
      <c r="A274" s="58">
        <v>270</v>
      </c>
      <c r="B274" s="14" t="s">
        <v>176</v>
      </c>
      <c r="C274" s="56">
        <v>268</v>
      </c>
      <c r="D274" s="56">
        <v>251</v>
      </c>
      <c r="E274" s="57">
        <v>263.75</v>
      </c>
      <c r="F274" s="56">
        <v>268</v>
      </c>
    </row>
    <row r="275" spans="1:6" x14ac:dyDescent="0.2">
      <c r="A275" s="58">
        <v>271</v>
      </c>
      <c r="B275" s="14" t="s">
        <v>1</v>
      </c>
      <c r="C275" s="56">
        <v>260</v>
      </c>
      <c r="D275" s="56">
        <v>279</v>
      </c>
      <c r="E275" s="57">
        <v>264.75</v>
      </c>
      <c r="F275" s="56">
        <v>251</v>
      </c>
    </row>
    <row r="276" spans="1:6" x14ac:dyDescent="0.2">
      <c r="A276" s="58">
        <v>272</v>
      </c>
      <c r="B276" s="14" t="s">
        <v>52</v>
      </c>
      <c r="C276" s="56">
        <v>265</v>
      </c>
      <c r="D276" s="56">
        <v>267</v>
      </c>
      <c r="E276" s="57">
        <v>265.5</v>
      </c>
      <c r="F276" s="56">
        <v>261</v>
      </c>
    </row>
    <row r="277" spans="1:6" x14ac:dyDescent="0.2">
      <c r="A277" s="58">
        <v>273</v>
      </c>
      <c r="B277" s="14" t="s">
        <v>213</v>
      </c>
      <c r="C277" s="56">
        <v>263</v>
      </c>
      <c r="D277" s="56">
        <v>275</v>
      </c>
      <c r="E277" s="57">
        <v>266</v>
      </c>
      <c r="F277" s="56">
        <v>258</v>
      </c>
    </row>
    <row r="278" spans="1:6" x14ac:dyDescent="0.2">
      <c r="A278" s="58">
        <v>274</v>
      </c>
      <c r="B278" s="14" t="s">
        <v>24</v>
      </c>
      <c r="C278" s="56">
        <v>271</v>
      </c>
      <c r="D278" s="56">
        <v>266</v>
      </c>
      <c r="E278" s="57">
        <v>269.75</v>
      </c>
      <c r="F278" s="56">
        <v>258</v>
      </c>
    </row>
    <row r="279" spans="1:6" x14ac:dyDescent="0.2">
      <c r="A279" s="58">
        <v>274</v>
      </c>
      <c r="B279" s="14" t="s">
        <v>263</v>
      </c>
      <c r="C279" s="56">
        <v>290</v>
      </c>
      <c r="D279" s="56">
        <v>209</v>
      </c>
      <c r="E279" s="57">
        <v>269.75</v>
      </c>
      <c r="F279" s="56">
        <v>292</v>
      </c>
    </row>
    <row r="280" spans="1:6" x14ac:dyDescent="0.2">
      <c r="A280" s="58">
        <v>276</v>
      </c>
      <c r="B280" s="14" t="s">
        <v>234</v>
      </c>
      <c r="C280" s="56">
        <v>279</v>
      </c>
      <c r="D280" s="56">
        <v>244</v>
      </c>
      <c r="E280" s="57">
        <v>270.25</v>
      </c>
      <c r="F280" s="56">
        <v>287</v>
      </c>
    </row>
    <row r="281" spans="1:6" x14ac:dyDescent="0.2">
      <c r="A281" s="58">
        <v>277</v>
      </c>
      <c r="B281" s="14" t="s">
        <v>177</v>
      </c>
      <c r="C281" s="56">
        <v>281</v>
      </c>
      <c r="D281" s="56">
        <v>239</v>
      </c>
      <c r="E281" s="57">
        <v>270.5</v>
      </c>
      <c r="F281" s="56">
        <v>278</v>
      </c>
    </row>
    <row r="282" spans="1:6" x14ac:dyDescent="0.2">
      <c r="A282" s="58">
        <v>278</v>
      </c>
      <c r="B282" s="14" t="s">
        <v>246</v>
      </c>
      <c r="C282" s="56">
        <v>292</v>
      </c>
      <c r="D282" s="56">
        <v>208</v>
      </c>
      <c r="E282" s="57">
        <v>271</v>
      </c>
      <c r="F282" s="56">
        <v>291</v>
      </c>
    </row>
    <row r="283" spans="1:6" x14ac:dyDescent="0.2">
      <c r="A283" s="58">
        <v>279</v>
      </c>
      <c r="B283" s="14" t="s">
        <v>219</v>
      </c>
      <c r="C283" s="56">
        <v>276</v>
      </c>
      <c r="D283" s="56">
        <v>258</v>
      </c>
      <c r="E283" s="57">
        <v>271.5</v>
      </c>
      <c r="F283" s="56">
        <v>279</v>
      </c>
    </row>
    <row r="284" spans="1:6" x14ac:dyDescent="0.2">
      <c r="A284" s="58">
        <v>280</v>
      </c>
      <c r="B284" s="14" t="s">
        <v>136</v>
      </c>
      <c r="C284" s="56">
        <v>270</v>
      </c>
      <c r="D284" s="56">
        <v>280</v>
      </c>
      <c r="E284" s="57">
        <v>272.5</v>
      </c>
      <c r="F284" s="56">
        <v>252</v>
      </c>
    </row>
    <row r="285" spans="1:6" x14ac:dyDescent="0.2">
      <c r="A285" s="58">
        <v>281</v>
      </c>
      <c r="B285" s="14" t="s">
        <v>249</v>
      </c>
      <c r="C285" s="56">
        <v>289</v>
      </c>
      <c r="D285" s="56">
        <v>228</v>
      </c>
      <c r="E285" s="57">
        <v>273.75</v>
      </c>
      <c r="F285" s="56">
        <v>286</v>
      </c>
    </row>
    <row r="286" spans="1:6" x14ac:dyDescent="0.2">
      <c r="A286" s="58">
        <v>282</v>
      </c>
      <c r="B286" s="14" t="s">
        <v>229</v>
      </c>
      <c r="C286" s="56">
        <v>283</v>
      </c>
      <c r="D286" s="56">
        <v>249</v>
      </c>
      <c r="E286" s="57">
        <v>274.5</v>
      </c>
      <c r="F286" s="56">
        <v>282</v>
      </c>
    </row>
    <row r="287" spans="1:6" x14ac:dyDescent="0.2">
      <c r="A287" s="58">
        <v>283</v>
      </c>
      <c r="B287" s="14" t="s">
        <v>209</v>
      </c>
      <c r="C287" s="56">
        <v>277</v>
      </c>
      <c r="D287" s="56">
        <v>277</v>
      </c>
      <c r="E287" s="57">
        <v>277</v>
      </c>
      <c r="F287" s="56">
        <v>264</v>
      </c>
    </row>
    <row r="288" spans="1:6" x14ac:dyDescent="0.2">
      <c r="A288" s="58">
        <v>284</v>
      </c>
      <c r="B288" s="14" t="s">
        <v>50</v>
      </c>
      <c r="C288" s="56">
        <v>275</v>
      </c>
      <c r="D288" s="56">
        <v>285</v>
      </c>
      <c r="E288" s="57">
        <v>277.5</v>
      </c>
      <c r="F288" s="56">
        <v>265</v>
      </c>
    </row>
    <row r="289" spans="1:6" x14ac:dyDescent="0.2">
      <c r="A289" s="58">
        <v>285</v>
      </c>
      <c r="B289" s="14" t="s">
        <v>23</v>
      </c>
      <c r="C289" s="56">
        <v>278</v>
      </c>
      <c r="D289" s="56">
        <v>281</v>
      </c>
      <c r="E289" s="57">
        <v>278.75</v>
      </c>
      <c r="F289" s="56">
        <v>271</v>
      </c>
    </row>
    <row r="290" spans="1:6" x14ac:dyDescent="0.2">
      <c r="A290" s="58">
        <v>285</v>
      </c>
      <c r="B290" s="14" t="s">
        <v>16</v>
      </c>
      <c r="C290" s="56">
        <v>280</v>
      </c>
      <c r="D290" s="56">
        <v>275</v>
      </c>
      <c r="E290" s="57">
        <v>278.75</v>
      </c>
      <c r="F290" s="56">
        <v>280</v>
      </c>
    </row>
    <row r="291" spans="1:6" x14ac:dyDescent="0.2">
      <c r="A291" s="58">
        <v>287</v>
      </c>
      <c r="B291" s="14" t="s">
        <v>217</v>
      </c>
      <c r="C291" s="56">
        <v>282</v>
      </c>
      <c r="D291" s="56">
        <v>272</v>
      </c>
      <c r="E291" s="57">
        <v>279.5</v>
      </c>
      <c r="F291" s="56">
        <v>284</v>
      </c>
    </row>
    <row r="292" spans="1:6" x14ac:dyDescent="0.2">
      <c r="A292" s="58">
        <v>288</v>
      </c>
      <c r="B292" s="14" t="s">
        <v>78</v>
      </c>
      <c r="C292" s="56">
        <v>284</v>
      </c>
      <c r="D292" s="56">
        <v>274</v>
      </c>
      <c r="E292" s="57">
        <v>281.5</v>
      </c>
      <c r="F292" s="56">
        <v>281</v>
      </c>
    </row>
    <row r="293" spans="1:6" x14ac:dyDescent="0.2">
      <c r="A293" s="58">
        <v>289</v>
      </c>
      <c r="B293" s="14" t="s">
        <v>282</v>
      </c>
      <c r="C293" s="56">
        <v>286</v>
      </c>
      <c r="D293" s="56">
        <v>273</v>
      </c>
      <c r="E293" s="57">
        <v>282.75</v>
      </c>
      <c r="F293" s="56">
        <v>290</v>
      </c>
    </row>
    <row r="294" spans="1:6" x14ac:dyDescent="0.2">
      <c r="A294" s="58">
        <v>290</v>
      </c>
      <c r="B294" s="14" t="s">
        <v>99</v>
      </c>
      <c r="C294" s="56">
        <v>285</v>
      </c>
      <c r="D294" s="56">
        <v>284</v>
      </c>
      <c r="E294" s="57">
        <v>284.75</v>
      </c>
      <c r="F294" s="56">
        <v>285</v>
      </c>
    </row>
    <row r="295" spans="1:6" x14ac:dyDescent="0.2">
      <c r="A295" s="58">
        <v>291</v>
      </c>
      <c r="B295" s="14" t="s">
        <v>35</v>
      </c>
      <c r="C295" s="56">
        <v>287</v>
      </c>
      <c r="D295" s="56">
        <v>290</v>
      </c>
      <c r="E295" s="57">
        <v>287.75</v>
      </c>
      <c r="F295" s="56">
        <v>288</v>
      </c>
    </row>
    <row r="296" spans="1:6" x14ac:dyDescent="0.2">
      <c r="A296" s="58">
        <v>292</v>
      </c>
      <c r="B296" s="14" t="s">
        <v>274</v>
      </c>
      <c r="C296" s="56">
        <v>291</v>
      </c>
      <c r="D296" s="56">
        <v>289</v>
      </c>
      <c r="E296" s="57">
        <v>290.5</v>
      </c>
      <c r="F296" s="56">
        <v>293</v>
      </c>
    </row>
  </sheetData>
  <printOptions gridLines="1"/>
  <pageMargins left="0.2" right="0.2" top="0.75" bottom="0.75" header="0.3" footer="0.3"/>
  <pageSetup orientation="portrait" r:id="rId1"/>
  <headerFooter>
    <oddHeader>&amp;CLowest 10% of Districts Eligible for Charter Cap Lift</oddHeader>
    <oddFooter>&amp;LLast Updated: September 23,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94"/>
  <sheetViews>
    <sheetView tabSelected="1" zoomScaleNormal="100" workbookViewId="0"/>
  </sheetViews>
  <sheetFormatPr defaultColWidth="15.140625" defaultRowHeight="12.75" x14ac:dyDescent="0.2"/>
  <cols>
    <col min="1" max="1" width="9.85546875" style="40" bestFit="1" customWidth="1"/>
    <col min="2" max="2" width="52.5703125" style="49" customWidth="1"/>
    <col min="3" max="3" width="5.5703125" style="50" bestFit="1" customWidth="1"/>
    <col min="4" max="7" width="5.5703125" style="51" bestFit="1" customWidth="1"/>
    <col min="8" max="8" width="6" style="52" bestFit="1" customWidth="1"/>
    <col min="9" max="9" width="5.5703125" style="51" bestFit="1" customWidth="1"/>
    <col min="10" max="10" width="6.140625" style="51" customWidth="1"/>
    <col min="11" max="11" width="5.5703125" style="51" bestFit="1" customWidth="1"/>
    <col min="12" max="12" width="6.85546875" style="51" customWidth="1"/>
    <col min="13" max="13" width="8.28515625" style="51" customWidth="1"/>
    <col min="14" max="14" width="6.85546875" style="52" customWidth="1"/>
    <col min="15" max="19" width="6.7109375" style="51" customWidth="1"/>
    <col min="20" max="20" width="6.7109375" style="52" customWidth="1"/>
    <col min="21" max="22" width="7.7109375" style="51" bestFit="1" customWidth="1"/>
    <col min="23" max="23" width="6.42578125" style="51" customWidth="1"/>
    <col min="24" max="24" width="7.7109375" style="52" bestFit="1" customWidth="1"/>
    <col min="25" max="26" width="7.140625" style="40" bestFit="1" customWidth="1"/>
    <col min="27" max="28" width="7.85546875" style="40" bestFit="1" customWidth="1"/>
    <col min="29" max="30" width="6.85546875" style="40" bestFit="1" customWidth="1"/>
    <col min="31" max="32" width="7.85546875" style="40" bestFit="1" customWidth="1"/>
    <col min="33" max="34" width="8.5703125" style="40" bestFit="1" customWidth="1"/>
    <col min="35" max="36" width="7.5703125" style="40" bestFit="1" customWidth="1"/>
    <col min="37" max="38" width="6.85546875" style="40" bestFit="1" customWidth="1"/>
    <col min="39" max="40" width="7.5703125" style="40" bestFit="1" customWidth="1"/>
    <col min="41" max="42" width="6.7109375" style="40" bestFit="1" customWidth="1"/>
    <col min="43" max="43" width="21.140625" style="40" bestFit="1" customWidth="1"/>
    <col min="44" max="44" width="19.7109375" style="53" customWidth="1"/>
    <col min="45" max="46" width="7.42578125" style="54" bestFit="1" customWidth="1"/>
    <col min="47" max="48" width="8.140625" style="54" bestFit="1" customWidth="1"/>
    <col min="49" max="49" width="15.85546875" style="54" bestFit="1" customWidth="1"/>
    <col min="50" max="50" width="15" style="53" bestFit="1" customWidth="1"/>
    <col min="51" max="51" width="11" style="55" customWidth="1"/>
    <col min="52" max="52" width="13.140625" style="53" customWidth="1"/>
    <col min="53" max="53" width="5.7109375" style="24" bestFit="1" customWidth="1"/>
    <col min="54" max="16384" width="15.140625" style="40"/>
  </cols>
  <sheetData>
    <row r="1" spans="1:53" s="22" customFormat="1" ht="26.25" customHeight="1" x14ac:dyDescent="0.2">
      <c r="A1" s="20"/>
      <c r="B1" s="21"/>
      <c r="C1" s="77" t="s">
        <v>586</v>
      </c>
      <c r="D1" s="78"/>
      <c r="E1" s="78" t="s">
        <v>587</v>
      </c>
      <c r="F1" s="79"/>
      <c r="G1" s="78" t="s">
        <v>588</v>
      </c>
      <c r="H1" s="80"/>
      <c r="I1" s="81" t="s">
        <v>589</v>
      </c>
      <c r="J1" s="81"/>
      <c r="K1" s="81" t="s">
        <v>590</v>
      </c>
      <c r="L1" s="81"/>
      <c r="M1" s="78" t="s">
        <v>591</v>
      </c>
      <c r="N1" s="80"/>
      <c r="O1" s="77" t="s">
        <v>592</v>
      </c>
      <c r="P1" s="83"/>
      <c r="Q1" s="81" t="s">
        <v>593</v>
      </c>
      <c r="R1" s="81"/>
      <c r="S1" s="78" t="s">
        <v>594</v>
      </c>
      <c r="T1" s="80"/>
      <c r="U1" s="77" t="s">
        <v>595</v>
      </c>
      <c r="V1" s="81"/>
      <c r="W1" s="79" t="s">
        <v>596</v>
      </c>
      <c r="X1" s="82"/>
      <c r="AR1" s="23"/>
      <c r="AS1" s="24"/>
      <c r="AT1" s="24"/>
      <c r="AU1" s="24"/>
      <c r="AV1" s="24"/>
      <c r="AW1" s="24"/>
      <c r="AX1" s="23"/>
      <c r="AY1" s="25"/>
      <c r="AZ1" s="23"/>
      <c r="BA1" s="24"/>
    </row>
    <row r="2" spans="1:53" s="33" customFormat="1" ht="25.5" x14ac:dyDescent="0.2">
      <c r="A2" s="26" t="s">
        <v>584</v>
      </c>
      <c r="B2" s="27" t="s">
        <v>585</v>
      </c>
      <c r="C2" s="28">
        <v>2013</v>
      </c>
      <c r="D2" s="26">
        <v>2014</v>
      </c>
      <c r="E2" s="26">
        <v>2013</v>
      </c>
      <c r="F2" s="26">
        <v>2014</v>
      </c>
      <c r="G2" s="26">
        <v>2013</v>
      </c>
      <c r="H2" s="29" t="s">
        <v>597</v>
      </c>
      <c r="I2" s="26">
        <v>2013</v>
      </c>
      <c r="J2" s="26">
        <v>2014</v>
      </c>
      <c r="K2" s="26">
        <v>2013</v>
      </c>
      <c r="L2" s="26">
        <v>2014</v>
      </c>
      <c r="M2" s="26">
        <v>2013</v>
      </c>
      <c r="N2" s="29">
        <v>2014</v>
      </c>
      <c r="O2" s="26">
        <v>2013</v>
      </c>
      <c r="P2" s="26">
        <v>2014</v>
      </c>
      <c r="Q2" s="26">
        <v>2013</v>
      </c>
      <c r="R2" s="26">
        <v>2014</v>
      </c>
      <c r="S2" s="26">
        <v>2013</v>
      </c>
      <c r="T2" s="29">
        <v>2014</v>
      </c>
      <c r="U2" s="26">
        <v>2013</v>
      </c>
      <c r="V2" s="26">
        <v>2014</v>
      </c>
      <c r="W2" s="26">
        <v>2013</v>
      </c>
      <c r="X2" s="29">
        <v>2014</v>
      </c>
      <c r="Y2" s="30" t="s">
        <v>598</v>
      </c>
      <c r="Z2" s="30" t="s">
        <v>612</v>
      </c>
      <c r="AA2" s="30" t="s">
        <v>599</v>
      </c>
      <c r="AB2" s="30" t="s">
        <v>613</v>
      </c>
      <c r="AC2" s="30" t="s">
        <v>600</v>
      </c>
      <c r="AD2" s="30" t="s">
        <v>614</v>
      </c>
      <c r="AE2" s="30" t="s">
        <v>601</v>
      </c>
      <c r="AF2" s="30" t="s">
        <v>615</v>
      </c>
      <c r="AG2" s="30" t="s">
        <v>602</v>
      </c>
      <c r="AH2" s="30" t="s">
        <v>616</v>
      </c>
      <c r="AI2" s="30" t="s">
        <v>603</v>
      </c>
      <c r="AJ2" s="30" t="s">
        <v>617</v>
      </c>
      <c r="AK2" s="30" t="s">
        <v>604</v>
      </c>
      <c r="AL2" s="30" t="s">
        <v>618</v>
      </c>
      <c r="AM2" s="30" t="s">
        <v>605</v>
      </c>
      <c r="AN2" s="30" t="s">
        <v>619</v>
      </c>
      <c r="AO2" s="30" t="s">
        <v>606</v>
      </c>
      <c r="AP2" s="30" t="s">
        <v>620</v>
      </c>
      <c r="AQ2" s="2" t="s">
        <v>607</v>
      </c>
      <c r="AR2" s="31" t="s">
        <v>624</v>
      </c>
      <c r="AS2" s="2" t="s">
        <v>608</v>
      </c>
      <c r="AT2" s="2" t="s">
        <v>621</v>
      </c>
      <c r="AU2" s="2" t="s">
        <v>609</v>
      </c>
      <c r="AV2" s="2" t="s">
        <v>622</v>
      </c>
      <c r="AW2" s="3" t="s">
        <v>610</v>
      </c>
      <c r="AX2" s="31" t="s">
        <v>625</v>
      </c>
      <c r="AY2" s="3" t="s">
        <v>611</v>
      </c>
      <c r="AZ2" s="31" t="s">
        <v>626</v>
      </c>
      <c r="BA2" s="32" t="s">
        <v>623</v>
      </c>
    </row>
    <row r="3" spans="1:53" x14ac:dyDescent="0.2">
      <c r="A3" s="34" t="s">
        <v>478</v>
      </c>
      <c r="B3" s="14" t="s">
        <v>186</v>
      </c>
      <c r="C3" s="35">
        <v>71.3</v>
      </c>
      <c r="D3" s="36">
        <v>71.400000000000006</v>
      </c>
      <c r="E3" s="36">
        <v>60.7</v>
      </c>
      <c r="F3" s="36">
        <v>61.8</v>
      </c>
      <c r="G3" s="36">
        <v>58.1</v>
      </c>
      <c r="H3" s="37">
        <v>57.7</v>
      </c>
      <c r="I3" s="36">
        <v>4.8</v>
      </c>
      <c r="J3" s="36">
        <v>4.3</v>
      </c>
      <c r="K3" s="36">
        <v>10.3</v>
      </c>
      <c r="L3" s="36">
        <v>10.9</v>
      </c>
      <c r="M3" s="36">
        <v>4.5</v>
      </c>
      <c r="N3" s="37">
        <v>4</v>
      </c>
      <c r="O3" s="64">
        <v>21.691799048463835</v>
      </c>
      <c r="P3" s="64">
        <v>21.837046569613129</v>
      </c>
      <c r="Q3" s="64">
        <v>37.19453376205788</v>
      </c>
      <c r="R3" s="64">
        <v>35.366540597086988</v>
      </c>
      <c r="S3" s="64">
        <v>33.931148216862503</v>
      </c>
      <c r="T3" s="65">
        <v>33.9216879691621</v>
      </c>
      <c r="U3" s="36">
        <v>40.5</v>
      </c>
      <c r="V3" s="36">
        <v>41</v>
      </c>
      <c r="W3" s="36">
        <v>36</v>
      </c>
      <c r="X3" s="37">
        <v>40</v>
      </c>
      <c r="Y3" s="38">
        <f t="shared" ref="Y3:Y66" si="0">RANK(C3,C$3:C$294,1)</f>
        <v>3</v>
      </c>
      <c r="Z3" s="38">
        <f t="shared" ref="Z3:Z66" si="1">RANK(D3,D$3:D$294,1)</f>
        <v>4</v>
      </c>
      <c r="AA3" s="38">
        <f t="shared" ref="AA3:AA66" si="2">RANK(E3,E$3:E$294,1)</f>
        <v>2</v>
      </c>
      <c r="AB3" s="38">
        <f t="shared" ref="AB3:AB66" si="3">RANK(F3,F$3:F$294,1)</f>
        <v>3</v>
      </c>
      <c r="AC3" s="38">
        <f t="shared" ref="AC3:AC66" si="4">RANK(G3,G$3:G$294,1)</f>
        <v>4</v>
      </c>
      <c r="AD3" s="38">
        <f t="shared" ref="AD3:AD66" si="5">RANK(H3,H$3:H$294,1)</f>
        <v>2</v>
      </c>
      <c r="AE3" s="38">
        <f t="shared" ref="AE3:AE66" si="6">RANK(I3,I$3:I$294,1)</f>
        <v>7</v>
      </c>
      <c r="AF3" s="38">
        <f t="shared" ref="AF3:AF66" si="7">RANK(J3,J$3:J$294,1)</f>
        <v>4</v>
      </c>
      <c r="AG3" s="38">
        <f t="shared" ref="AG3:AG66" si="8">RANK(K3,K$3:K$294,1)</f>
        <v>6</v>
      </c>
      <c r="AH3" s="38">
        <f t="shared" ref="AH3:AH66" si="9">RANK(L3,L$3:L$294,1)</f>
        <v>8</v>
      </c>
      <c r="AI3" s="38">
        <f t="shared" ref="AI3:AI66" si="10">RANK(M3,M$3:M$294,1)</f>
        <v>16</v>
      </c>
      <c r="AJ3" s="38">
        <f t="shared" ref="AJ3:AJ66" si="11">RANK(N3,N$3:N$294,1)</f>
        <v>8</v>
      </c>
      <c r="AK3" s="38">
        <f t="shared" ref="AK3:AK66" si="12">RANK(O3,O$3:O$294,0)</f>
        <v>3</v>
      </c>
      <c r="AL3" s="38">
        <f t="shared" ref="AL3:AL66" si="13">RANK(P3,P$3:P$294,0)</f>
        <v>4</v>
      </c>
      <c r="AM3" s="38">
        <f t="shared" ref="AM3:AM66" si="14">RANK(Q3,Q$3:Q$294,0)</f>
        <v>2</v>
      </c>
      <c r="AN3" s="38">
        <f t="shared" ref="AN3:AN66" si="15">RANK(R3,R$3:R$294,0)</f>
        <v>3</v>
      </c>
      <c r="AO3" s="38">
        <f t="shared" ref="AO3:AO66" si="16">RANK(S3,S$3:S$294,0)</f>
        <v>4</v>
      </c>
      <c r="AP3" s="38">
        <f t="shared" ref="AP3:AP66" si="17">RANK(T3,T$3:T$294,0)</f>
        <v>4</v>
      </c>
      <c r="AQ3" s="39">
        <f t="shared" ref="AQ3:AQ66" si="18">AVERAGE(Y3:AP3)</f>
        <v>4.833333333333333</v>
      </c>
      <c r="AR3" s="15">
        <f t="shared" ref="AR3:AR66" si="19">RANK(AQ3,AQ$3:AQ$294,1)</f>
        <v>2</v>
      </c>
      <c r="AS3" s="6">
        <f t="shared" ref="AS3:AS66" si="20">RANK(U3,U$3:U$294,1)</f>
        <v>14</v>
      </c>
      <c r="AT3" s="6">
        <f t="shared" ref="AT3:AT66" si="21">RANK(V3,V$3:V$294,1)</f>
        <v>23</v>
      </c>
      <c r="AU3" s="6">
        <f t="shared" ref="AU3:AU66" si="22">RANK(W3,W$3:W$294,1)</f>
        <v>9</v>
      </c>
      <c r="AV3" s="6">
        <f t="shared" ref="AV3:AV66" si="23">RANK(X3,X$3:X$294,1)</f>
        <v>25</v>
      </c>
      <c r="AW3" s="7">
        <f t="shared" ref="AW3:AW66" si="24">AVERAGE(AS3:AV3)</f>
        <v>17.75</v>
      </c>
      <c r="AX3" s="15">
        <f t="shared" ref="AX3:AX66" si="25">RANK(AW3,AW$3:AW$294,1)</f>
        <v>7</v>
      </c>
      <c r="AY3" s="7">
        <f t="shared" ref="AY3:AY66" si="26">((AR3*3)+AX3)/4</f>
        <v>3.25</v>
      </c>
      <c r="AZ3" s="15">
        <f t="shared" ref="AZ3:AZ66" si="27">RANK(AY3,AY$3:AY$294,1)</f>
        <v>1</v>
      </c>
      <c r="BA3" s="6">
        <v>3</v>
      </c>
    </row>
    <row r="4" spans="1:53" x14ac:dyDescent="0.2">
      <c r="A4" s="34" t="s">
        <v>330</v>
      </c>
      <c r="B4" s="14" t="s">
        <v>38</v>
      </c>
      <c r="C4" s="35">
        <v>72.400000000000006</v>
      </c>
      <c r="D4" s="36">
        <v>69.099999999999994</v>
      </c>
      <c r="E4" s="36">
        <v>68.3</v>
      </c>
      <c r="F4" s="36">
        <v>67.400000000000006</v>
      </c>
      <c r="G4" s="36">
        <v>60.5</v>
      </c>
      <c r="H4" s="37">
        <v>57.8</v>
      </c>
      <c r="I4" s="36">
        <v>4.5</v>
      </c>
      <c r="J4" s="36">
        <v>4.5999999999999996</v>
      </c>
      <c r="K4" s="36">
        <v>11.7</v>
      </c>
      <c r="L4" s="36">
        <v>12.7</v>
      </c>
      <c r="M4" s="36">
        <v>3.4</v>
      </c>
      <c r="N4" s="37">
        <v>5.3</v>
      </c>
      <c r="O4" s="64">
        <v>20.523708421797593</v>
      </c>
      <c r="P4" s="64">
        <v>24.787935909519319</v>
      </c>
      <c r="Q4" s="64">
        <v>27.089947089947092</v>
      </c>
      <c r="R4" s="64">
        <v>29.350893697083723</v>
      </c>
      <c r="S4" s="64">
        <v>29.705882352941178</v>
      </c>
      <c r="T4" s="65">
        <v>35.10125361620058</v>
      </c>
      <c r="U4" s="36">
        <v>42</v>
      </c>
      <c r="V4" s="36">
        <v>40</v>
      </c>
      <c r="W4" s="36">
        <v>34</v>
      </c>
      <c r="X4" s="37">
        <v>36</v>
      </c>
      <c r="Y4" s="38">
        <f t="shared" si="0"/>
        <v>5</v>
      </c>
      <c r="Z4" s="38">
        <f t="shared" si="1"/>
        <v>2</v>
      </c>
      <c r="AA4" s="38">
        <f t="shared" si="2"/>
        <v>11</v>
      </c>
      <c r="AB4" s="38">
        <f t="shared" si="3"/>
        <v>10</v>
      </c>
      <c r="AC4" s="38">
        <f t="shared" si="4"/>
        <v>6</v>
      </c>
      <c r="AD4" s="38">
        <f t="shared" si="5"/>
        <v>3</v>
      </c>
      <c r="AE4" s="38">
        <f t="shared" si="6"/>
        <v>6</v>
      </c>
      <c r="AF4" s="38">
        <f t="shared" si="7"/>
        <v>7</v>
      </c>
      <c r="AG4" s="38">
        <f t="shared" si="8"/>
        <v>11</v>
      </c>
      <c r="AH4" s="38">
        <f t="shared" si="9"/>
        <v>13</v>
      </c>
      <c r="AI4" s="38">
        <f t="shared" si="10"/>
        <v>10</v>
      </c>
      <c r="AJ4" s="38">
        <f t="shared" si="11"/>
        <v>12</v>
      </c>
      <c r="AK4" s="38">
        <f t="shared" si="12"/>
        <v>5</v>
      </c>
      <c r="AL4" s="38">
        <f t="shared" si="13"/>
        <v>2</v>
      </c>
      <c r="AM4" s="38">
        <f t="shared" si="14"/>
        <v>11</v>
      </c>
      <c r="AN4" s="38">
        <f t="shared" si="15"/>
        <v>6</v>
      </c>
      <c r="AO4" s="38">
        <f t="shared" si="16"/>
        <v>6</v>
      </c>
      <c r="AP4" s="38">
        <f t="shared" si="17"/>
        <v>3</v>
      </c>
      <c r="AQ4" s="39">
        <f t="shared" si="18"/>
        <v>7.166666666666667</v>
      </c>
      <c r="AR4" s="15">
        <f t="shared" si="19"/>
        <v>4</v>
      </c>
      <c r="AS4" s="6">
        <f t="shared" si="20"/>
        <v>19</v>
      </c>
      <c r="AT4" s="6">
        <f t="shared" si="21"/>
        <v>17</v>
      </c>
      <c r="AU4" s="6">
        <f t="shared" si="22"/>
        <v>7</v>
      </c>
      <c r="AV4" s="6">
        <f t="shared" si="23"/>
        <v>5</v>
      </c>
      <c r="AW4" s="7">
        <f t="shared" si="24"/>
        <v>12</v>
      </c>
      <c r="AX4" s="15">
        <f t="shared" si="25"/>
        <v>3</v>
      </c>
      <c r="AY4" s="7">
        <f t="shared" si="26"/>
        <v>3.75</v>
      </c>
      <c r="AZ4" s="15">
        <f t="shared" si="27"/>
        <v>2</v>
      </c>
      <c r="BA4" s="6">
        <v>7</v>
      </c>
    </row>
    <row r="5" spans="1:53" x14ac:dyDescent="0.2">
      <c r="A5" s="34" t="s">
        <v>476</v>
      </c>
      <c r="B5" s="14" t="s">
        <v>184</v>
      </c>
      <c r="C5" s="35">
        <v>67.5</v>
      </c>
      <c r="D5" s="36">
        <v>69.599999999999994</v>
      </c>
      <c r="E5" s="36">
        <v>59.6</v>
      </c>
      <c r="F5" s="36">
        <v>60.9</v>
      </c>
      <c r="G5" s="36">
        <v>57.3</v>
      </c>
      <c r="H5" s="37">
        <v>58.4</v>
      </c>
      <c r="I5" s="36">
        <v>5.6</v>
      </c>
      <c r="J5" s="36">
        <v>7.7</v>
      </c>
      <c r="K5" s="36">
        <v>11</v>
      </c>
      <c r="L5" s="36">
        <v>13.7</v>
      </c>
      <c r="M5" s="36">
        <v>2.9</v>
      </c>
      <c r="N5" s="37">
        <v>4.8</v>
      </c>
      <c r="O5" s="64">
        <v>24.207011686143574</v>
      </c>
      <c r="P5" s="64">
        <v>24.623115577889447</v>
      </c>
      <c r="Q5" s="64">
        <v>36.378737541528238</v>
      </c>
      <c r="R5" s="64">
        <v>36.325852036575228</v>
      </c>
      <c r="S5" s="64">
        <v>34.537246049661405</v>
      </c>
      <c r="T5" s="65">
        <v>36.099585062240664</v>
      </c>
      <c r="U5" s="36">
        <v>34</v>
      </c>
      <c r="V5" s="36">
        <v>45</v>
      </c>
      <c r="W5" s="36">
        <v>32</v>
      </c>
      <c r="X5" s="37">
        <v>37</v>
      </c>
      <c r="Y5" s="38">
        <f t="shared" si="0"/>
        <v>2</v>
      </c>
      <c r="Z5" s="38">
        <f t="shared" si="1"/>
        <v>3</v>
      </c>
      <c r="AA5" s="38">
        <f t="shared" si="2"/>
        <v>1</v>
      </c>
      <c r="AB5" s="38">
        <f t="shared" si="3"/>
        <v>2</v>
      </c>
      <c r="AC5" s="38">
        <f t="shared" si="4"/>
        <v>3</v>
      </c>
      <c r="AD5" s="38">
        <f t="shared" si="5"/>
        <v>5</v>
      </c>
      <c r="AE5" s="38">
        <f t="shared" si="6"/>
        <v>10</v>
      </c>
      <c r="AF5" s="38">
        <f t="shared" si="7"/>
        <v>21</v>
      </c>
      <c r="AG5" s="38">
        <f t="shared" si="8"/>
        <v>9</v>
      </c>
      <c r="AH5" s="38">
        <f t="shared" si="9"/>
        <v>19</v>
      </c>
      <c r="AI5" s="38">
        <f t="shared" si="10"/>
        <v>8</v>
      </c>
      <c r="AJ5" s="38">
        <f t="shared" si="11"/>
        <v>10</v>
      </c>
      <c r="AK5" s="38">
        <f t="shared" si="12"/>
        <v>2</v>
      </c>
      <c r="AL5" s="38">
        <f t="shared" si="13"/>
        <v>3</v>
      </c>
      <c r="AM5" s="38">
        <f t="shared" si="14"/>
        <v>3</v>
      </c>
      <c r="AN5" s="38">
        <f t="shared" si="15"/>
        <v>2</v>
      </c>
      <c r="AO5" s="38">
        <f t="shared" si="16"/>
        <v>3</v>
      </c>
      <c r="AP5" s="38">
        <f t="shared" si="17"/>
        <v>2</v>
      </c>
      <c r="AQ5" s="39">
        <f t="shared" si="18"/>
        <v>6</v>
      </c>
      <c r="AR5" s="15">
        <f t="shared" si="19"/>
        <v>3</v>
      </c>
      <c r="AS5" s="6">
        <f t="shared" si="20"/>
        <v>1</v>
      </c>
      <c r="AT5" s="6">
        <f t="shared" si="21"/>
        <v>60</v>
      </c>
      <c r="AU5" s="6">
        <f t="shared" si="22"/>
        <v>3</v>
      </c>
      <c r="AV5" s="6">
        <f t="shared" si="23"/>
        <v>11</v>
      </c>
      <c r="AW5" s="7">
        <f t="shared" si="24"/>
        <v>18.75</v>
      </c>
      <c r="AX5" s="15">
        <f t="shared" si="25"/>
        <v>8</v>
      </c>
      <c r="AY5" s="7">
        <f t="shared" si="26"/>
        <v>4.25</v>
      </c>
      <c r="AZ5" s="15">
        <f t="shared" si="27"/>
        <v>3</v>
      </c>
      <c r="BA5" s="6">
        <v>2</v>
      </c>
    </row>
    <row r="6" spans="1:53" x14ac:dyDescent="0.2">
      <c r="A6" s="34" t="s">
        <v>502</v>
      </c>
      <c r="B6" s="14" t="s">
        <v>210</v>
      </c>
      <c r="C6" s="35">
        <v>77.7</v>
      </c>
      <c r="D6" s="36">
        <v>73.400000000000006</v>
      </c>
      <c r="E6" s="36">
        <v>61.5</v>
      </c>
      <c r="F6" s="36">
        <v>62.9</v>
      </c>
      <c r="G6" s="36">
        <v>63.9</v>
      </c>
      <c r="H6" s="37">
        <v>66.400000000000006</v>
      </c>
      <c r="I6" s="36">
        <v>6.2</v>
      </c>
      <c r="J6" s="36">
        <v>6.3</v>
      </c>
      <c r="K6" s="36">
        <v>9.1</v>
      </c>
      <c r="L6" s="36">
        <v>10.8</v>
      </c>
      <c r="M6" s="36">
        <v>3.2</v>
      </c>
      <c r="N6" s="37">
        <v>3.6</v>
      </c>
      <c r="O6" s="64">
        <v>16.531440162271803</v>
      </c>
      <c r="P6" s="64">
        <v>19.19291338582677</v>
      </c>
      <c r="Q6" s="64">
        <v>34.371859296482413</v>
      </c>
      <c r="R6" s="64">
        <v>33.168805528134257</v>
      </c>
      <c r="S6" s="64">
        <v>25.6</v>
      </c>
      <c r="T6" s="65">
        <v>23.604060913705585</v>
      </c>
      <c r="U6" s="36">
        <v>40</v>
      </c>
      <c r="V6" s="36">
        <v>32</v>
      </c>
      <c r="W6" s="36">
        <v>26</v>
      </c>
      <c r="X6" s="37">
        <v>42</v>
      </c>
      <c r="Y6" s="38">
        <f t="shared" si="0"/>
        <v>18</v>
      </c>
      <c r="Z6" s="38">
        <f t="shared" si="1"/>
        <v>6</v>
      </c>
      <c r="AA6" s="38">
        <f t="shared" si="2"/>
        <v>4</v>
      </c>
      <c r="AB6" s="38">
        <f t="shared" si="3"/>
        <v>4</v>
      </c>
      <c r="AC6" s="38">
        <f t="shared" si="4"/>
        <v>10</v>
      </c>
      <c r="AD6" s="38">
        <f t="shared" si="5"/>
        <v>12</v>
      </c>
      <c r="AE6" s="38">
        <f t="shared" si="6"/>
        <v>13</v>
      </c>
      <c r="AF6" s="38">
        <f t="shared" si="7"/>
        <v>11</v>
      </c>
      <c r="AG6" s="38">
        <f t="shared" si="8"/>
        <v>4</v>
      </c>
      <c r="AH6" s="38">
        <f t="shared" si="9"/>
        <v>7</v>
      </c>
      <c r="AI6" s="38">
        <f t="shared" si="10"/>
        <v>9</v>
      </c>
      <c r="AJ6" s="38">
        <f t="shared" si="11"/>
        <v>5</v>
      </c>
      <c r="AK6" s="38">
        <f t="shared" si="12"/>
        <v>12</v>
      </c>
      <c r="AL6" s="38">
        <f t="shared" si="13"/>
        <v>6</v>
      </c>
      <c r="AM6" s="38">
        <f t="shared" si="14"/>
        <v>4</v>
      </c>
      <c r="AN6" s="38">
        <f t="shared" si="15"/>
        <v>4</v>
      </c>
      <c r="AO6" s="38">
        <f t="shared" si="16"/>
        <v>11</v>
      </c>
      <c r="AP6" s="38">
        <f t="shared" si="17"/>
        <v>13</v>
      </c>
      <c r="AQ6" s="39">
        <f t="shared" si="18"/>
        <v>8.5</v>
      </c>
      <c r="AR6" s="15">
        <f t="shared" si="19"/>
        <v>6</v>
      </c>
      <c r="AS6" s="6">
        <f t="shared" si="20"/>
        <v>10</v>
      </c>
      <c r="AT6" s="6">
        <f t="shared" si="21"/>
        <v>3</v>
      </c>
      <c r="AU6" s="6">
        <f t="shared" si="22"/>
        <v>1</v>
      </c>
      <c r="AV6" s="6">
        <f t="shared" si="23"/>
        <v>35</v>
      </c>
      <c r="AW6" s="7">
        <f t="shared" si="24"/>
        <v>12.25</v>
      </c>
      <c r="AX6" s="15">
        <f t="shared" si="25"/>
        <v>4</v>
      </c>
      <c r="AY6" s="7">
        <f t="shared" si="26"/>
        <v>5.5</v>
      </c>
      <c r="AZ6" s="15">
        <f t="shared" si="27"/>
        <v>4</v>
      </c>
      <c r="BA6" s="6">
        <v>5</v>
      </c>
    </row>
    <row r="7" spans="1:53" x14ac:dyDescent="0.2">
      <c r="A7" s="34" t="s">
        <v>425</v>
      </c>
      <c r="B7" s="14" t="s">
        <v>133</v>
      </c>
      <c r="C7" s="35">
        <v>74.5</v>
      </c>
      <c r="D7" s="36">
        <v>75.099999999999994</v>
      </c>
      <c r="E7" s="36">
        <v>66.599999999999994</v>
      </c>
      <c r="F7" s="36">
        <v>67.2</v>
      </c>
      <c r="G7" s="36">
        <v>62</v>
      </c>
      <c r="H7" s="37">
        <v>64.099999999999994</v>
      </c>
      <c r="I7" s="36">
        <v>4.3</v>
      </c>
      <c r="J7" s="36">
        <v>4.5</v>
      </c>
      <c r="K7" s="36">
        <v>10.7</v>
      </c>
      <c r="L7" s="36">
        <v>11.6</v>
      </c>
      <c r="M7" s="36">
        <v>4.2</v>
      </c>
      <c r="N7" s="37">
        <v>4.8</v>
      </c>
      <c r="O7" s="64">
        <v>16.503587736464446</v>
      </c>
      <c r="P7" s="64">
        <v>16.02112676056338</v>
      </c>
      <c r="Q7" s="64">
        <v>26.346623270951991</v>
      </c>
      <c r="R7" s="64">
        <v>26.4391644075905</v>
      </c>
      <c r="S7" s="64">
        <v>26.151820974111452</v>
      </c>
      <c r="T7" s="65">
        <v>25.573033707865168</v>
      </c>
      <c r="U7" s="36">
        <v>41</v>
      </c>
      <c r="V7" s="36">
        <v>40</v>
      </c>
      <c r="W7" s="36">
        <v>40</v>
      </c>
      <c r="X7" s="37">
        <v>42</v>
      </c>
      <c r="Y7" s="38">
        <f t="shared" si="0"/>
        <v>6</v>
      </c>
      <c r="Z7" s="38">
        <f t="shared" si="1"/>
        <v>9</v>
      </c>
      <c r="AA7" s="38">
        <f t="shared" si="2"/>
        <v>6</v>
      </c>
      <c r="AB7" s="38">
        <f t="shared" si="3"/>
        <v>8</v>
      </c>
      <c r="AC7" s="38">
        <f t="shared" si="4"/>
        <v>8</v>
      </c>
      <c r="AD7" s="38">
        <f t="shared" si="5"/>
        <v>9</v>
      </c>
      <c r="AE7" s="38">
        <f t="shared" si="6"/>
        <v>5</v>
      </c>
      <c r="AF7" s="38">
        <f t="shared" si="7"/>
        <v>6</v>
      </c>
      <c r="AG7" s="38">
        <f t="shared" si="8"/>
        <v>7</v>
      </c>
      <c r="AH7" s="38">
        <f t="shared" si="9"/>
        <v>11</v>
      </c>
      <c r="AI7" s="38">
        <f t="shared" si="10"/>
        <v>12</v>
      </c>
      <c r="AJ7" s="38">
        <f t="shared" si="11"/>
        <v>10</v>
      </c>
      <c r="AK7" s="38">
        <f t="shared" si="12"/>
        <v>13</v>
      </c>
      <c r="AL7" s="38">
        <f t="shared" si="13"/>
        <v>14</v>
      </c>
      <c r="AM7" s="38">
        <f t="shared" si="14"/>
        <v>13</v>
      </c>
      <c r="AN7" s="38">
        <f t="shared" si="15"/>
        <v>14</v>
      </c>
      <c r="AO7" s="38">
        <f t="shared" si="16"/>
        <v>9</v>
      </c>
      <c r="AP7" s="38">
        <f t="shared" si="17"/>
        <v>10</v>
      </c>
      <c r="AQ7" s="39">
        <f t="shared" si="18"/>
        <v>9.4444444444444446</v>
      </c>
      <c r="AR7" s="15">
        <f t="shared" si="19"/>
        <v>7</v>
      </c>
      <c r="AS7" s="6">
        <f t="shared" si="20"/>
        <v>15</v>
      </c>
      <c r="AT7" s="6">
        <f t="shared" si="21"/>
        <v>17</v>
      </c>
      <c r="AU7" s="6">
        <f t="shared" si="22"/>
        <v>16</v>
      </c>
      <c r="AV7" s="6">
        <f t="shared" si="23"/>
        <v>35</v>
      </c>
      <c r="AW7" s="7">
        <f t="shared" si="24"/>
        <v>20.75</v>
      </c>
      <c r="AX7" s="15">
        <f t="shared" si="25"/>
        <v>10</v>
      </c>
      <c r="AY7" s="7">
        <f t="shared" si="26"/>
        <v>7.75</v>
      </c>
      <c r="AZ7" s="15">
        <f t="shared" si="27"/>
        <v>5</v>
      </c>
      <c r="BA7" s="6">
        <v>6</v>
      </c>
    </row>
    <row r="8" spans="1:53" x14ac:dyDescent="0.2">
      <c r="A8" s="34" t="s">
        <v>377</v>
      </c>
      <c r="B8" s="14" t="s">
        <v>85</v>
      </c>
      <c r="C8" s="35">
        <v>66.7</v>
      </c>
      <c r="D8" s="36">
        <v>64.3</v>
      </c>
      <c r="E8" s="36">
        <v>60.9</v>
      </c>
      <c r="F8" s="36">
        <v>58.5</v>
      </c>
      <c r="G8" s="36">
        <v>56.6</v>
      </c>
      <c r="H8" s="37">
        <v>54.2</v>
      </c>
      <c r="I8" s="36">
        <v>3.5</v>
      </c>
      <c r="J8" s="36">
        <v>2.9</v>
      </c>
      <c r="K8" s="36">
        <v>8.8000000000000007</v>
      </c>
      <c r="L8" s="36">
        <v>8.1</v>
      </c>
      <c r="M8" s="36">
        <v>2</v>
      </c>
      <c r="N8" s="37">
        <v>3.6</v>
      </c>
      <c r="O8" s="64">
        <v>29.429206819866565</v>
      </c>
      <c r="P8" s="64">
        <v>31.837200456447317</v>
      </c>
      <c r="Q8" s="64">
        <v>38.146233382570159</v>
      </c>
      <c r="R8" s="64">
        <v>39.908779931584945</v>
      </c>
      <c r="S8" s="64">
        <v>36.889692585895119</v>
      </c>
      <c r="T8" s="65">
        <v>42.611060743427018</v>
      </c>
      <c r="U8" s="36">
        <v>43</v>
      </c>
      <c r="V8" s="36">
        <v>39</v>
      </c>
      <c r="W8" s="36">
        <v>53</v>
      </c>
      <c r="X8" s="37">
        <v>45</v>
      </c>
      <c r="Y8" s="38">
        <f t="shared" si="0"/>
        <v>1</v>
      </c>
      <c r="Z8" s="38">
        <f t="shared" si="1"/>
        <v>1</v>
      </c>
      <c r="AA8" s="38">
        <f t="shared" si="2"/>
        <v>3</v>
      </c>
      <c r="AB8" s="38">
        <f t="shared" si="3"/>
        <v>1</v>
      </c>
      <c r="AC8" s="38">
        <f t="shared" si="4"/>
        <v>2</v>
      </c>
      <c r="AD8" s="38">
        <f t="shared" si="5"/>
        <v>1</v>
      </c>
      <c r="AE8" s="38">
        <f t="shared" si="6"/>
        <v>2</v>
      </c>
      <c r="AF8" s="38">
        <f t="shared" si="7"/>
        <v>3</v>
      </c>
      <c r="AG8" s="38">
        <f t="shared" si="8"/>
        <v>3</v>
      </c>
      <c r="AH8" s="38">
        <f t="shared" si="9"/>
        <v>4</v>
      </c>
      <c r="AI8" s="38">
        <f t="shared" si="10"/>
        <v>5</v>
      </c>
      <c r="AJ8" s="38">
        <f t="shared" si="11"/>
        <v>5</v>
      </c>
      <c r="AK8" s="38">
        <f t="shared" si="12"/>
        <v>1</v>
      </c>
      <c r="AL8" s="38">
        <f t="shared" si="13"/>
        <v>1</v>
      </c>
      <c r="AM8" s="38">
        <f t="shared" si="14"/>
        <v>1</v>
      </c>
      <c r="AN8" s="38">
        <f t="shared" si="15"/>
        <v>1</v>
      </c>
      <c r="AO8" s="38">
        <f t="shared" si="16"/>
        <v>1</v>
      </c>
      <c r="AP8" s="38">
        <f t="shared" si="17"/>
        <v>1</v>
      </c>
      <c r="AQ8" s="39">
        <f t="shared" si="18"/>
        <v>2.0555555555555554</v>
      </c>
      <c r="AR8" s="15">
        <f t="shared" si="19"/>
        <v>1</v>
      </c>
      <c r="AS8" s="6">
        <f t="shared" si="20"/>
        <v>24</v>
      </c>
      <c r="AT8" s="6">
        <f t="shared" si="21"/>
        <v>11</v>
      </c>
      <c r="AU8" s="6">
        <f t="shared" si="22"/>
        <v>153</v>
      </c>
      <c r="AV8" s="6">
        <f t="shared" si="23"/>
        <v>56</v>
      </c>
      <c r="AW8" s="7">
        <f t="shared" si="24"/>
        <v>61</v>
      </c>
      <c r="AX8" s="15">
        <f t="shared" si="25"/>
        <v>47</v>
      </c>
      <c r="AY8" s="7">
        <f t="shared" si="26"/>
        <v>12.5</v>
      </c>
      <c r="AZ8" s="15">
        <f t="shared" si="27"/>
        <v>6</v>
      </c>
      <c r="BA8" s="6">
        <v>1</v>
      </c>
    </row>
    <row r="9" spans="1:53" x14ac:dyDescent="0.2">
      <c r="A9" s="34" t="s">
        <v>361</v>
      </c>
      <c r="B9" s="14" t="s">
        <v>69</v>
      </c>
      <c r="C9" s="35">
        <v>81.3</v>
      </c>
      <c r="D9" s="36">
        <v>78.599999999999994</v>
      </c>
      <c r="E9" s="36">
        <v>70.900000000000006</v>
      </c>
      <c r="F9" s="36">
        <v>68.099999999999994</v>
      </c>
      <c r="G9" s="36">
        <v>70.900000000000006</v>
      </c>
      <c r="H9" s="37">
        <v>72.7</v>
      </c>
      <c r="I9" s="36">
        <v>9</v>
      </c>
      <c r="J9" s="36">
        <v>7.7</v>
      </c>
      <c r="K9" s="36">
        <v>14</v>
      </c>
      <c r="L9" s="36">
        <v>11.1</v>
      </c>
      <c r="M9" s="36">
        <v>5.9</v>
      </c>
      <c r="N9" s="37">
        <v>4.7</v>
      </c>
      <c r="O9" s="64">
        <v>10.574712643678161</v>
      </c>
      <c r="P9" s="64">
        <v>14.006259780907667</v>
      </c>
      <c r="Q9" s="64">
        <v>23.277182235834609</v>
      </c>
      <c r="R9" s="64">
        <v>25.407925407925408</v>
      </c>
      <c r="S9" s="64">
        <v>16.730038022813687</v>
      </c>
      <c r="T9" s="65">
        <v>14.901960784313726</v>
      </c>
      <c r="U9" s="36">
        <v>42</v>
      </c>
      <c r="V9" s="36">
        <v>32</v>
      </c>
      <c r="W9" s="36">
        <v>40.5</v>
      </c>
      <c r="X9" s="37">
        <v>37</v>
      </c>
      <c r="Y9" s="38">
        <f t="shared" si="0"/>
        <v>27</v>
      </c>
      <c r="Z9" s="38">
        <f t="shared" si="1"/>
        <v>19</v>
      </c>
      <c r="AA9" s="38">
        <f t="shared" si="2"/>
        <v>22</v>
      </c>
      <c r="AB9" s="38">
        <f t="shared" si="3"/>
        <v>12</v>
      </c>
      <c r="AC9" s="38">
        <f t="shared" si="4"/>
        <v>30</v>
      </c>
      <c r="AD9" s="38">
        <f t="shared" si="5"/>
        <v>28</v>
      </c>
      <c r="AE9" s="38">
        <f t="shared" si="6"/>
        <v>26</v>
      </c>
      <c r="AF9" s="38">
        <f t="shared" si="7"/>
        <v>21</v>
      </c>
      <c r="AG9" s="38">
        <f t="shared" si="8"/>
        <v>20</v>
      </c>
      <c r="AH9" s="38">
        <f t="shared" si="9"/>
        <v>9</v>
      </c>
      <c r="AI9" s="38">
        <f t="shared" si="10"/>
        <v>21</v>
      </c>
      <c r="AJ9" s="38">
        <f t="shared" si="11"/>
        <v>9</v>
      </c>
      <c r="AK9" s="38">
        <f t="shared" si="12"/>
        <v>36</v>
      </c>
      <c r="AL9" s="38">
        <f t="shared" si="13"/>
        <v>20</v>
      </c>
      <c r="AM9" s="38">
        <f t="shared" si="14"/>
        <v>21</v>
      </c>
      <c r="AN9" s="38">
        <f t="shared" si="15"/>
        <v>17</v>
      </c>
      <c r="AO9" s="38">
        <f t="shared" si="16"/>
        <v>29</v>
      </c>
      <c r="AP9" s="38">
        <f t="shared" si="17"/>
        <v>38</v>
      </c>
      <c r="AQ9" s="39">
        <f t="shared" si="18"/>
        <v>22.5</v>
      </c>
      <c r="AR9" s="15">
        <f t="shared" si="19"/>
        <v>18</v>
      </c>
      <c r="AS9" s="6">
        <f t="shared" si="20"/>
        <v>19</v>
      </c>
      <c r="AT9" s="6">
        <f t="shared" si="21"/>
        <v>3</v>
      </c>
      <c r="AU9" s="6">
        <f t="shared" si="22"/>
        <v>20</v>
      </c>
      <c r="AV9" s="6">
        <f t="shared" si="23"/>
        <v>11</v>
      </c>
      <c r="AW9" s="7">
        <f t="shared" si="24"/>
        <v>13.25</v>
      </c>
      <c r="AX9" s="15">
        <f t="shared" si="25"/>
        <v>5</v>
      </c>
      <c r="AY9" s="7">
        <f t="shared" si="26"/>
        <v>14.75</v>
      </c>
      <c r="AZ9" s="15">
        <f t="shared" si="27"/>
        <v>7</v>
      </c>
      <c r="BA9" s="6">
        <v>23</v>
      </c>
    </row>
    <row r="10" spans="1:53" x14ac:dyDescent="0.2">
      <c r="A10" s="34" t="s">
        <v>527</v>
      </c>
      <c r="B10" s="14" t="s">
        <v>235</v>
      </c>
      <c r="C10" s="35">
        <v>80.5</v>
      </c>
      <c r="D10" s="36">
        <v>79.599999999999994</v>
      </c>
      <c r="E10" s="36">
        <v>70.8</v>
      </c>
      <c r="F10" s="36">
        <v>67.3</v>
      </c>
      <c r="G10" s="36">
        <v>69.3</v>
      </c>
      <c r="H10" s="37">
        <v>67.599999999999994</v>
      </c>
      <c r="I10" s="36">
        <v>9.1999999999999993</v>
      </c>
      <c r="J10" s="36">
        <v>5.9</v>
      </c>
      <c r="K10" s="36">
        <v>13</v>
      </c>
      <c r="L10" s="36">
        <v>10.1</v>
      </c>
      <c r="M10" s="36">
        <v>4.4000000000000004</v>
      </c>
      <c r="N10" s="37">
        <v>5.5</v>
      </c>
      <c r="O10" s="64">
        <v>8.4791386271870799</v>
      </c>
      <c r="P10" s="64">
        <v>9.79020979020979</v>
      </c>
      <c r="Q10" s="64">
        <v>19.705093833780161</v>
      </c>
      <c r="R10" s="64">
        <v>22.58064516129032</v>
      </c>
      <c r="S10" s="64">
        <v>15.202702702702704</v>
      </c>
      <c r="T10" s="65">
        <v>18.75</v>
      </c>
      <c r="U10" s="36">
        <v>39</v>
      </c>
      <c r="V10" s="36">
        <v>35</v>
      </c>
      <c r="W10" s="36">
        <v>33</v>
      </c>
      <c r="X10" s="37">
        <v>38.5</v>
      </c>
      <c r="Y10" s="38">
        <f t="shared" si="0"/>
        <v>24</v>
      </c>
      <c r="Z10" s="38">
        <f t="shared" si="1"/>
        <v>23</v>
      </c>
      <c r="AA10" s="38">
        <f t="shared" si="2"/>
        <v>19</v>
      </c>
      <c r="AB10" s="38">
        <f t="shared" si="3"/>
        <v>9</v>
      </c>
      <c r="AC10" s="38">
        <f t="shared" si="4"/>
        <v>22</v>
      </c>
      <c r="AD10" s="38">
        <f t="shared" si="5"/>
        <v>15</v>
      </c>
      <c r="AE10" s="38">
        <f t="shared" si="6"/>
        <v>30</v>
      </c>
      <c r="AF10" s="38">
        <f t="shared" si="7"/>
        <v>10</v>
      </c>
      <c r="AG10" s="38">
        <f t="shared" si="8"/>
        <v>18</v>
      </c>
      <c r="AH10" s="38">
        <f t="shared" si="9"/>
        <v>5</v>
      </c>
      <c r="AI10" s="38">
        <f t="shared" si="10"/>
        <v>13</v>
      </c>
      <c r="AJ10" s="38">
        <f t="shared" si="11"/>
        <v>13</v>
      </c>
      <c r="AK10" s="38">
        <f t="shared" si="12"/>
        <v>59</v>
      </c>
      <c r="AL10" s="38">
        <f t="shared" si="13"/>
        <v>48</v>
      </c>
      <c r="AM10" s="38">
        <f t="shared" si="14"/>
        <v>33</v>
      </c>
      <c r="AN10" s="38">
        <f t="shared" si="15"/>
        <v>27</v>
      </c>
      <c r="AO10" s="38">
        <f t="shared" si="16"/>
        <v>36</v>
      </c>
      <c r="AP10" s="38">
        <f t="shared" si="17"/>
        <v>22</v>
      </c>
      <c r="AQ10" s="39">
        <f t="shared" si="18"/>
        <v>23.666666666666668</v>
      </c>
      <c r="AR10" s="15">
        <f t="shared" si="19"/>
        <v>19</v>
      </c>
      <c r="AS10" s="6">
        <f t="shared" si="20"/>
        <v>5</v>
      </c>
      <c r="AT10" s="6">
        <f t="shared" si="21"/>
        <v>6</v>
      </c>
      <c r="AU10" s="6">
        <f t="shared" si="22"/>
        <v>5</v>
      </c>
      <c r="AV10" s="6">
        <f t="shared" si="23"/>
        <v>18</v>
      </c>
      <c r="AW10" s="7">
        <f t="shared" si="24"/>
        <v>8.5</v>
      </c>
      <c r="AX10" s="15">
        <f t="shared" si="25"/>
        <v>2</v>
      </c>
      <c r="AY10" s="7">
        <f t="shared" si="26"/>
        <v>14.75</v>
      </c>
      <c r="AZ10" s="15">
        <f t="shared" si="27"/>
        <v>7</v>
      </c>
      <c r="BA10" s="6">
        <v>28</v>
      </c>
    </row>
    <row r="11" spans="1:53" x14ac:dyDescent="0.2">
      <c r="A11" s="34" t="s">
        <v>530</v>
      </c>
      <c r="B11" s="14" t="s">
        <v>238</v>
      </c>
      <c r="C11" s="35">
        <v>77.2</v>
      </c>
      <c r="D11" s="36">
        <v>75.900000000000006</v>
      </c>
      <c r="E11" s="36">
        <v>67.7</v>
      </c>
      <c r="F11" s="36">
        <v>66.3</v>
      </c>
      <c r="G11" s="36">
        <v>70.5</v>
      </c>
      <c r="H11" s="37">
        <v>71.900000000000006</v>
      </c>
      <c r="I11" s="36">
        <v>7.8</v>
      </c>
      <c r="J11" s="36">
        <v>4.4000000000000004</v>
      </c>
      <c r="K11" s="36">
        <v>10.7</v>
      </c>
      <c r="L11" s="36">
        <v>10.5</v>
      </c>
      <c r="M11" s="36">
        <v>6.9</v>
      </c>
      <c r="N11" s="37">
        <v>9.1999999999999993</v>
      </c>
      <c r="O11" s="64">
        <v>15.949367088607595</v>
      </c>
      <c r="P11" s="64">
        <v>15.796344647519584</v>
      </c>
      <c r="Q11" s="64">
        <v>25.410872313527182</v>
      </c>
      <c r="R11" s="64">
        <v>27.821522309711288</v>
      </c>
      <c r="S11" s="64">
        <v>19.873817034700316</v>
      </c>
      <c r="T11" s="65">
        <v>19.018404907975462</v>
      </c>
      <c r="U11" s="36">
        <v>45</v>
      </c>
      <c r="V11" s="36">
        <v>39</v>
      </c>
      <c r="W11" s="36">
        <v>41</v>
      </c>
      <c r="X11" s="37">
        <v>47</v>
      </c>
      <c r="Y11" s="38">
        <f t="shared" si="0"/>
        <v>16</v>
      </c>
      <c r="Z11" s="38">
        <f t="shared" si="1"/>
        <v>11</v>
      </c>
      <c r="AA11" s="38">
        <f t="shared" si="2"/>
        <v>8</v>
      </c>
      <c r="AB11" s="38">
        <f t="shared" si="3"/>
        <v>5</v>
      </c>
      <c r="AC11" s="38">
        <f t="shared" si="4"/>
        <v>29</v>
      </c>
      <c r="AD11" s="38">
        <f t="shared" si="5"/>
        <v>25</v>
      </c>
      <c r="AE11" s="38">
        <f t="shared" si="6"/>
        <v>20</v>
      </c>
      <c r="AF11" s="38">
        <f t="shared" si="7"/>
        <v>5</v>
      </c>
      <c r="AG11" s="38">
        <f t="shared" si="8"/>
        <v>7</v>
      </c>
      <c r="AH11" s="38">
        <f t="shared" si="9"/>
        <v>6</v>
      </c>
      <c r="AI11" s="38">
        <f t="shared" si="10"/>
        <v>30</v>
      </c>
      <c r="AJ11" s="38">
        <f t="shared" si="11"/>
        <v>36</v>
      </c>
      <c r="AK11" s="38">
        <f t="shared" si="12"/>
        <v>15</v>
      </c>
      <c r="AL11" s="38">
        <f t="shared" si="13"/>
        <v>15</v>
      </c>
      <c r="AM11" s="38">
        <f t="shared" si="14"/>
        <v>15</v>
      </c>
      <c r="AN11" s="38">
        <f t="shared" si="15"/>
        <v>10</v>
      </c>
      <c r="AO11" s="38">
        <f t="shared" si="16"/>
        <v>19</v>
      </c>
      <c r="AP11" s="38">
        <f t="shared" si="17"/>
        <v>21</v>
      </c>
      <c r="AQ11" s="39">
        <f t="shared" si="18"/>
        <v>16.277777777777779</v>
      </c>
      <c r="AR11" s="15">
        <f t="shared" si="19"/>
        <v>12</v>
      </c>
      <c r="AS11" s="6">
        <f t="shared" si="20"/>
        <v>40</v>
      </c>
      <c r="AT11" s="6">
        <f t="shared" si="21"/>
        <v>11</v>
      </c>
      <c r="AU11" s="6">
        <f t="shared" si="22"/>
        <v>21</v>
      </c>
      <c r="AV11" s="6">
        <f t="shared" si="23"/>
        <v>74</v>
      </c>
      <c r="AW11" s="7">
        <f t="shared" si="24"/>
        <v>36.5</v>
      </c>
      <c r="AX11" s="15">
        <f t="shared" si="25"/>
        <v>26</v>
      </c>
      <c r="AY11" s="7">
        <f t="shared" si="26"/>
        <v>15.5</v>
      </c>
      <c r="AZ11" s="15">
        <f t="shared" si="27"/>
        <v>9</v>
      </c>
      <c r="BA11" s="6">
        <v>12</v>
      </c>
    </row>
    <row r="12" spans="1:53" x14ac:dyDescent="0.2">
      <c r="A12" s="34" t="s">
        <v>429</v>
      </c>
      <c r="B12" s="14" t="s">
        <v>137</v>
      </c>
      <c r="C12" s="35">
        <v>81.3</v>
      </c>
      <c r="D12" s="36">
        <v>78.8</v>
      </c>
      <c r="E12" s="36">
        <v>71.099999999999994</v>
      </c>
      <c r="F12" s="36">
        <v>70.400000000000006</v>
      </c>
      <c r="G12" s="36">
        <v>70.400000000000006</v>
      </c>
      <c r="H12" s="37">
        <v>68.8</v>
      </c>
      <c r="I12" s="36">
        <v>9.4</v>
      </c>
      <c r="J12" s="36">
        <v>6.9</v>
      </c>
      <c r="K12" s="36">
        <v>16.7</v>
      </c>
      <c r="L12" s="36">
        <v>15.7</v>
      </c>
      <c r="M12" s="36">
        <v>9.6</v>
      </c>
      <c r="N12" s="37">
        <v>6.7</v>
      </c>
      <c r="O12" s="64">
        <v>12.066574202496533</v>
      </c>
      <c r="P12" s="64">
        <v>15.021459227467812</v>
      </c>
      <c r="Q12" s="64">
        <v>22.928176795580111</v>
      </c>
      <c r="R12" s="64">
        <v>25.608011444921313</v>
      </c>
      <c r="S12" s="64">
        <v>16.720257234726688</v>
      </c>
      <c r="T12" s="65">
        <v>19.78798586572438</v>
      </c>
      <c r="U12" s="36">
        <v>45</v>
      </c>
      <c r="V12" s="36">
        <v>33</v>
      </c>
      <c r="W12" s="36">
        <v>41.5</v>
      </c>
      <c r="X12" s="37">
        <v>36</v>
      </c>
      <c r="Y12" s="38">
        <f t="shared" si="0"/>
        <v>27</v>
      </c>
      <c r="Z12" s="38">
        <f t="shared" si="1"/>
        <v>20</v>
      </c>
      <c r="AA12" s="38">
        <f t="shared" si="2"/>
        <v>23</v>
      </c>
      <c r="AB12" s="38">
        <f t="shared" si="3"/>
        <v>21</v>
      </c>
      <c r="AC12" s="38">
        <f t="shared" si="4"/>
        <v>26</v>
      </c>
      <c r="AD12" s="38">
        <f t="shared" si="5"/>
        <v>19</v>
      </c>
      <c r="AE12" s="38">
        <f t="shared" si="6"/>
        <v>34</v>
      </c>
      <c r="AF12" s="38">
        <f t="shared" si="7"/>
        <v>15</v>
      </c>
      <c r="AG12" s="38">
        <f t="shared" si="8"/>
        <v>31</v>
      </c>
      <c r="AH12" s="38">
        <f t="shared" si="9"/>
        <v>28</v>
      </c>
      <c r="AI12" s="38">
        <f t="shared" si="10"/>
        <v>56</v>
      </c>
      <c r="AJ12" s="38">
        <f t="shared" si="11"/>
        <v>20</v>
      </c>
      <c r="AK12" s="38">
        <f t="shared" si="12"/>
        <v>31</v>
      </c>
      <c r="AL12" s="38">
        <f t="shared" si="13"/>
        <v>18</v>
      </c>
      <c r="AM12" s="38">
        <f t="shared" si="14"/>
        <v>24</v>
      </c>
      <c r="AN12" s="38">
        <f t="shared" si="15"/>
        <v>16</v>
      </c>
      <c r="AO12" s="38">
        <f t="shared" si="16"/>
        <v>30</v>
      </c>
      <c r="AP12" s="38">
        <f t="shared" si="17"/>
        <v>20</v>
      </c>
      <c r="AQ12" s="39">
        <f t="shared" si="18"/>
        <v>25.5</v>
      </c>
      <c r="AR12" s="15">
        <f t="shared" si="19"/>
        <v>23</v>
      </c>
      <c r="AS12" s="6">
        <f t="shared" si="20"/>
        <v>40</v>
      </c>
      <c r="AT12" s="6">
        <f t="shared" si="21"/>
        <v>5</v>
      </c>
      <c r="AU12" s="6">
        <f t="shared" si="22"/>
        <v>30</v>
      </c>
      <c r="AV12" s="6">
        <f t="shared" si="23"/>
        <v>5</v>
      </c>
      <c r="AW12" s="7">
        <f t="shared" si="24"/>
        <v>20</v>
      </c>
      <c r="AX12" s="15">
        <f t="shared" si="25"/>
        <v>9</v>
      </c>
      <c r="AY12" s="7">
        <f t="shared" si="26"/>
        <v>19.5</v>
      </c>
      <c r="AZ12" s="15">
        <f t="shared" si="27"/>
        <v>10</v>
      </c>
      <c r="BA12" s="6">
        <v>21</v>
      </c>
    </row>
    <row r="13" spans="1:53" x14ac:dyDescent="0.2">
      <c r="A13" s="34" t="s">
        <v>520</v>
      </c>
      <c r="B13" s="14" t="s">
        <v>228</v>
      </c>
      <c r="C13" s="35">
        <v>78.900000000000006</v>
      </c>
      <c r="D13" s="36">
        <v>80.8</v>
      </c>
      <c r="E13" s="36">
        <v>68.599999999999994</v>
      </c>
      <c r="F13" s="36">
        <v>68.400000000000006</v>
      </c>
      <c r="G13" s="36">
        <v>74.3</v>
      </c>
      <c r="H13" s="37">
        <v>74.099999999999994</v>
      </c>
      <c r="I13" s="36">
        <v>4.8</v>
      </c>
      <c r="J13" s="36">
        <v>6.9</v>
      </c>
      <c r="K13" s="36">
        <v>11.1</v>
      </c>
      <c r="L13" s="36">
        <v>12.9</v>
      </c>
      <c r="M13" s="36">
        <v>9.1</v>
      </c>
      <c r="N13" s="37">
        <v>8.1</v>
      </c>
      <c r="O13" s="64">
        <v>12.48407643312102</v>
      </c>
      <c r="P13" s="64">
        <v>11.405835543766578</v>
      </c>
      <c r="Q13" s="64">
        <v>24.776500638569605</v>
      </c>
      <c r="R13" s="64">
        <v>25.033288948069242</v>
      </c>
      <c r="S13" s="64">
        <v>15.408805031446541</v>
      </c>
      <c r="T13" s="65">
        <v>14.14141414141414</v>
      </c>
      <c r="U13" s="36">
        <v>44</v>
      </c>
      <c r="V13" s="36">
        <v>43</v>
      </c>
      <c r="W13" s="36">
        <v>40</v>
      </c>
      <c r="X13" s="37">
        <v>42</v>
      </c>
      <c r="Y13" s="38">
        <f t="shared" si="0"/>
        <v>21</v>
      </c>
      <c r="Z13" s="38">
        <f t="shared" si="1"/>
        <v>30</v>
      </c>
      <c r="AA13" s="38">
        <f t="shared" si="2"/>
        <v>12</v>
      </c>
      <c r="AB13" s="38">
        <f t="shared" si="3"/>
        <v>13</v>
      </c>
      <c r="AC13" s="38">
        <f t="shared" si="4"/>
        <v>43</v>
      </c>
      <c r="AD13" s="38">
        <f t="shared" si="5"/>
        <v>33</v>
      </c>
      <c r="AE13" s="38">
        <f t="shared" si="6"/>
        <v>7</v>
      </c>
      <c r="AF13" s="38">
        <f t="shared" si="7"/>
        <v>15</v>
      </c>
      <c r="AG13" s="38">
        <f t="shared" si="8"/>
        <v>10</v>
      </c>
      <c r="AH13" s="38">
        <f t="shared" si="9"/>
        <v>16</v>
      </c>
      <c r="AI13" s="38">
        <f t="shared" si="10"/>
        <v>50</v>
      </c>
      <c r="AJ13" s="38">
        <f t="shared" si="11"/>
        <v>31</v>
      </c>
      <c r="AK13" s="38">
        <f t="shared" si="12"/>
        <v>26</v>
      </c>
      <c r="AL13" s="38">
        <f t="shared" si="13"/>
        <v>33</v>
      </c>
      <c r="AM13" s="38">
        <f t="shared" si="14"/>
        <v>19</v>
      </c>
      <c r="AN13" s="38">
        <f t="shared" si="15"/>
        <v>18</v>
      </c>
      <c r="AO13" s="38">
        <f t="shared" si="16"/>
        <v>34</v>
      </c>
      <c r="AP13" s="38">
        <f t="shared" si="17"/>
        <v>44</v>
      </c>
      <c r="AQ13" s="39">
        <f t="shared" si="18"/>
        <v>25.277777777777779</v>
      </c>
      <c r="AR13" s="15">
        <f t="shared" si="19"/>
        <v>21</v>
      </c>
      <c r="AS13" s="6">
        <f t="shared" si="20"/>
        <v>32</v>
      </c>
      <c r="AT13" s="6">
        <f t="shared" si="21"/>
        <v>38</v>
      </c>
      <c r="AU13" s="6">
        <f t="shared" si="22"/>
        <v>16</v>
      </c>
      <c r="AV13" s="6">
        <f t="shared" si="23"/>
        <v>35</v>
      </c>
      <c r="AW13" s="7">
        <f t="shared" si="24"/>
        <v>30.25</v>
      </c>
      <c r="AX13" s="15">
        <f t="shared" si="25"/>
        <v>20</v>
      </c>
      <c r="AY13" s="7">
        <f t="shared" si="26"/>
        <v>20.75</v>
      </c>
      <c r="AZ13" s="15">
        <f t="shared" si="27"/>
        <v>11</v>
      </c>
      <c r="BA13" s="6">
        <v>18</v>
      </c>
    </row>
    <row r="14" spans="1:53" x14ac:dyDescent="0.2">
      <c r="A14" s="34" t="s">
        <v>398</v>
      </c>
      <c r="B14" s="14" t="s">
        <v>106</v>
      </c>
      <c r="C14" s="35">
        <v>78.099999999999994</v>
      </c>
      <c r="D14" s="36">
        <v>79</v>
      </c>
      <c r="E14" s="36">
        <v>70.099999999999994</v>
      </c>
      <c r="F14" s="36">
        <v>71.3</v>
      </c>
      <c r="G14" s="36">
        <v>67.099999999999994</v>
      </c>
      <c r="H14" s="37">
        <v>68.8</v>
      </c>
      <c r="I14" s="36">
        <v>7.4</v>
      </c>
      <c r="J14" s="36">
        <v>7.1</v>
      </c>
      <c r="K14" s="36">
        <v>12.8</v>
      </c>
      <c r="L14" s="36">
        <v>14.4</v>
      </c>
      <c r="M14" s="36">
        <v>7</v>
      </c>
      <c r="N14" s="37">
        <v>5.7</v>
      </c>
      <c r="O14" s="64">
        <v>15.522563574893431</v>
      </c>
      <c r="P14" s="64">
        <v>14.854148966298499</v>
      </c>
      <c r="Q14" s="64">
        <v>25.367863449087697</v>
      </c>
      <c r="R14" s="64">
        <v>24.508833922261484</v>
      </c>
      <c r="S14" s="64">
        <v>24.082568807339449</v>
      </c>
      <c r="T14" s="65">
        <v>20.74074074074074</v>
      </c>
      <c r="U14" s="36">
        <v>47</v>
      </c>
      <c r="V14" s="36">
        <v>48</v>
      </c>
      <c r="W14" s="36">
        <v>41</v>
      </c>
      <c r="X14" s="37">
        <v>45</v>
      </c>
      <c r="Y14" s="38">
        <f t="shared" si="0"/>
        <v>19</v>
      </c>
      <c r="Z14" s="38">
        <f t="shared" si="1"/>
        <v>21</v>
      </c>
      <c r="AA14" s="38">
        <f t="shared" si="2"/>
        <v>17</v>
      </c>
      <c r="AB14" s="38">
        <f t="shared" si="3"/>
        <v>23</v>
      </c>
      <c r="AC14" s="38">
        <f t="shared" si="4"/>
        <v>18</v>
      </c>
      <c r="AD14" s="38">
        <f t="shared" si="5"/>
        <v>19</v>
      </c>
      <c r="AE14" s="38">
        <f t="shared" si="6"/>
        <v>16</v>
      </c>
      <c r="AF14" s="38">
        <f t="shared" si="7"/>
        <v>17</v>
      </c>
      <c r="AG14" s="38">
        <f t="shared" si="8"/>
        <v>17</v>
      </c>
      <c r="AH14" s="38">
        <f t="shared" si="9"/>
        <v>21</v>
      </c>
      <c r="AI14" s="38">
        <f t="shared" si="10"/>
        <v>32</v>
      </c>
      <c r="AJ14" s="38">
        <f t="shared" si="11"/>
        <v>16</v>
      </c>
      <c r="AK14" s="38">
        <f t="shared" si="12"/>
        <v>17</v>
      </c>
      <c r="AL14" s="38">
        <f t="shared" si="13"/>
        <v>19</v>
      </c>
      <c r="AM14" s="38">
        <f t="shared" si="14"/>
        <v>16</v>
      </c>
      <c r="AN14" s="38">
        <f t="shared" si="15"/>
        <v>20</v>
      </c>
      <c r="AO14" s="38">
        <f t="shared" si="16"/>
        <v>14</v>
      </c>
      <c r="AP14" s="38">
        <f t="shared" si="17"/>
        <v>19</v>
      </c>
      <c r="AQ14" s="39">
        <f t="shared" si="18"/>
        <v>18.944444444444443</v>
      </c>
      <c r="AR14" s="15">
        <f t="shared" si="19"/>
        <v>16</v>
      </c>
      <c r="AS14" s="6">
        <f t="shared" si="20"/>
        <v>56</v>
      </c>
      <c r="AT14" s="6">
        <f t="shared" si="21"/>
        <v>111</v>
      </c>
      <c r="AU14" s="6">
        <f t="shared" si="22"/>
        <v>21</v>
      </c>
      <c r="AV14" s="6">
        <f t="shared" si="23"/>
        <v>56</v>
      </c>
      <c r="AW14" s="7">
        <f t="shared" si="24"/>
        <v>61</v>
      </c>
      <c r="AX14" s="15">
        <f t="shared" si="25"/>
        <v>47</v>
      </c>
      <c r="AY14" s="7">
        <f t="shared" si="26"/>
        <v>23.75</v>
      </c>
      <c r="AZ14" s="15">
        <f t="shared" si="27"/>
        <v>12</v>
      </c>
      <c r="BA14" s="6">
        <v>17</v>
      </c>
    </row>
    <row r="15" spans="1:53" x14ac:dyDescent="0.2">
      <c r="A15" s="34" t="s">
        <v>366</v>
      </c>
      <c r="B15" s="14" t="s">
        <v>74</v>
      </c>
      <c r="C15" s="35">
        <v>85.2</v>
      </c>
      <c r="D15" s="36">
        <v>81.2</v>
      </c>
      <c r="E15" s="36">
        <v>70.8</v>
      </c>
      <c r="F15" s="36">
        <v>71.7</v>
      </c>
      <c r="G15" s="36">
        <v>74.3</v>
      </c>
      <c r="H15" s="37">
        <v>73.900000000000006</v>
      </c>
      <c r="I15" s="36">
        <v>11.5</v>
      </c>
      <c r="J15" s="36">
        <v>10.6</v>
      </c>
      <c r="K15" s="36">
        <v>16.399999999999999</v>
      </c>
      <c r="L15" s="36">
        <v>19.600000000000001</v>
      </c>
      <c r="M15" s="36">
        <v>7.4</v>
      </c>
      <c r="N15" s="37">
        <v>10.4</v>
      </c>
      <c r="O15" s="64">
        <v>11.159546643417611</v>
      </c>
      <c r="P15" s="64">
        <v>13.565426170468186</v>
      </c>
      <c r="Q15" s="64">
        <v>25.32523850823938</v>
      </c>
      <c r="R15" s="64">
        <v>25.029940119760479</v>
      </c>
      <c r="S15" s="64">
        <v>13.594470046082948</v>
      </c>
      <c r="T15" s="65">
        <v>18.241042345276874</v>
      </c>
      <c r="U15" s="36">
        <v>49</v>
      </c>
      <c r="V15" s="36">
        <v>37</v>
      </c>
      <c r="W15" s="36">
        <v>33</v>
      </c>
      <c r="X15" s="37">
        <v>39</v>
      </c>
      <c r="Y15" s="38">
        <f t="shared" si="0"/>
        <v>59</v>
      </c>
      <c r="Z15" s="38">
        <f t="shared" si="1"/>
        <v>31</v>
      </c>
      <c r="AA15" s="38">
        <f t="shared" si="2"/>
        <v>19</v>
      </c>
      <c r="AB15" s="38">
        <f t="shared" si="3"/>
        <v>26</v>
      </c>
      <c r="AC15" s="38">
        <f t="shared" si="4"/>
        <v>43</v>
      </c>
      <c r="AD15" s="38">
        <f t="shared" si="5"/>
        <v>31</v>
      </c>
      <c r="AE15" s="38">
        <f t="shared" si="6"/>
        <v>50</v>
      </c>
      <c r="AF15" s="38">
        <f t="shared" si="7"/>
        <v>46</v>
      </c>
      <c r="AG15" s="38">
        <f t="shared" si="8"/>
        <v>28</v>
      </c>
      <c r="AH15" s="38">
        <f t="shared" si="9"/>
        <v>53</v>
      </c>
      <c r="AI15" s="38">
        <f t="shared" si="10"/>
        <v>34</v>
      </c>
      <c r="AJ15" s="38">
        <f t="shared" si="11"/>
        <v>43</v>
      </c>
      <c r="AK15" s="38">
        <f t="shared" si="12"/>
        <v>34</v>
      </c>
      <c r="AL15" s="38">
        <f t="shared" si="13"/>
        <v>22</v>
      </c>
      <c r="AM15" s="38">
        <f t="shared" si="14"/>
        <v>17</v>
      </c>
      <c r="AN15" s="38">
        <f t="shared" si="15"/>
        <v>19</v>
      </c>
      <c r="AO15" s="38">
        <f t="shared" si="16"/>
        <v>43</v>
      </c>
      <c r="AP15" s="38">
        <f t="shared" si="17"/>
        <v>26</v>
      </c>
      <c r="AQ15" s="39">
        <f t="shared" si="18"/>
        <v>34.666666666666664</v>
      </c>
      <c r="AR15" s="15">
        <f t="shared" si="19"/>
        <v>27</v>
      </c>
      <c r="AS15" s="6">
        <f t="shared" si="20"/>
        <v>80</v>
      </c>
      <c r="AT15" s="6">
        <f t="shared" si="21"/>
        <v>7</v>
      </c>
      <c r="AU15" s="6">
        <f t="shared" si="22"/>
        <v>5</v>
      </c>
      <c r="AV15" s="6">
        <f t="shared" si="23"/>
        <v>19</v>
      </c>
      <c r="AW15" s="7">
        <f t="shared" si="24"/>
        <v>27.75</v>
      </c>
      <c r="AX15" s="15">
        <f t="shared" si="25"/>
        <v>19</v>
      </c>
      <c r="AY15" s="7">
        <f t="shared" si="26"/>
        <v>25</v>
      </c>
      <c r="AZ15" s="15">
        <f t="shared" si="27"/>
        <v>13</v>
      </c>
      <c r="BA15" s="6">
        <v>31</v>
      </c>
    </row>
    <row r="16" spans="1:53" x14ac:dyDescent="0.2">
      <c r="A16" s="34" t="s">
        <v>499</v>
      </c>
      <c r="B16" s="14" t="s">
        <v>207</v>
      </c>
      <c r="C16" s="35">
        <v>82.6</v>
      </c>
      <c r="D16" s="36">
        <v>80.5</v>
      </c>
      <c r="E16" s="36">
        <v>75.2</v>
      </c>
      <c r="F16" s="36">
        <v>73.5</v>
      </c>
      <c r="G16" s="36">
        <v>72.099999999999994</v>
      </c>
      <c r="H16" s="37">
        <v>77.2</v>
      </c>
      <c r="I16" s="36">
        <v>9</v>
      </c>
      <c r="J16" s="36">
        <v>8.5</v>
      </c>
      <c r="K16" s="36">
        <v>14.9</v>
      </c>
      <c r="L16" s="36">
        <v>14.9</v>
      </c>
      <c r="M16" s="36">
        <v>4.4000000000000004</v>
      </c>
      <c r="N16" s="37">
        <v>11.5</v>
      </c>
      <c r="O16" s="64">
        <v>11.132940406024886</v>
      </c>
      <c r="P16" s="64">
        <v>13.453536754507628</v>
      </c>
      <c r="Q16" s="64">
        <v>19.05075807514832</v>
      </c>
      <c r="R16" s="64">
        <v>20.972222222222221</v>
      </c>
      <c r="S16" s="64">
        <v>16.422764227642276</v>
      </c>
      <c r="T16" s="65">
        <v>11.645101663585953</v>
      </c>
      <c r="U16" s="36">
        <v>43</v>
      </c>
      <c r="V16" s="36">
        <v>41</v>
      </c>
      <c r="W16" s="36">
        <v>44</v>
      </c>
      <c r="X16" s="37">
        <v>39</v>
      </c>
      <c r="Y16" s="38">
        <f t="shared" si="0"/>
        <v>35</v>
      </c>
      <c r="Z16" s="38">
        <f t="shared" si="1"/>
        <v>25</v>
      </c>
      <c r="AA16" s="38">
        <f t="shared" si="2"/>
        <v>42</v>
      </c>
      <c r="AB16" s="38">
        <f t="shared" si="3"/>
        <v>34</v>
      </c>
      <c r="AC16" s="38">
        <f t="shared" si="4"/>
        <v>36</v>
      </c>
      <c r="AD16" s="38">
        <f t="shared" si="5"/>
        <v>57</v>
      </c>
      <c r="AE16" s="38">
        <f t="shared" si="6"/>
        <v>26</v>
      </c>
      <c r="AF16" s="38">
        <f t="shared" si="7"/>
        <v>29</v>
      </c>
      <c r="AG16" s="38">
        <f t="shared" si="8"/>
        <v>21</v>
      </c>
      <c r="AH16" s="38">
        <f t="shared" si="9"/>
        <v>25</v>
      </c>
      <c r="AI16" s="38">
        <f t="shared" si="10"/>
        <v>13</v>
      </c>
      <c r="AJ16" s="38">
        <f t="shared" si="11"/>
        <v>54</v>
      </c>
      <c r="AK16" s="38">
        <f t="shared" si="12"/>
        <v>35</v>
      </c>
      <c r="AL16" s="38">
        <f t="shared" si="13"/>
        <v>24</v>
      </c>
      <c r="AM16" s="38">
        <f t="shared" si="14"/>
        <v>40</v>
      </c>
      <c r="AN16" s="38">
        <f t="shared" si="15"/>
        <v>33</v>
      </c>
      <c r="AO16" s="38">
        <f t="shared" si="16"/>
        <v>31</v>
      </c>
      <c r="AP16" s="38">
        <f t="shared" si="17"/>
        <v>65</v>
      </c>
      <c r="AQ16" s="39">
        <f t="shared" si="18"/>
        <v>34.722222222222221</v>
      </c>
      <c r="AR16" s="15">
        <f t="shared" si="19"/>
        <v>28</v>
      </c>
      <c r="AS16" s="6">
        <f t="shared" si="20"/>
        <v>24</v>
      </c>
      <c r="AT16" s="6">
        <f t="shared" si="21"/>
        <v>23</v>
      </c>
      <c r="AU16" s="6">
        <f t="shared" si="22"/>
        <v>42</v>
      </c>
      <c r="AV16" s="6">
        <f t="shared" si="23"/>
        <v>19</v>
      </c>
      <c r="AW16" s="7">
        <f t="shared" si="24"/>
        <v>27</v>
      </c>
      <c r="AX16" s="15">
        <f t="shared" si="25"/>
        <v>18</v>
      </c>
      <c r="AY16" s="7">
        <f t="shared" si="26"/>
        <v>25.5</v>
      </c>
      <c r="AZ16" s="15">
        <f t="shared" si="27"/>
        <v>14</v>
      </c>
      <c r="BA16" s="6">
        <v>37</v>
      </c>
    </row>
    <row r="17" spans="1:53" x14ac:dyDescent="0.2">
      <c r="A17" s="34" t="s">
        <v>463</v>
      </c>
      <c r="B17" s="14" t="s">
        <v>171</v>
      </c>
      <c r="C17" s="35">
        <v>76.599999999999994</v>
      </c>
      <c r="D17" s="36">
        <v>76.099999999999994</v>
      </c>
      <c r="E17" s="36">
        <v>70.2</v>
      </c>
      <c r="F17" s="36">
        <v>67.5</v>
      </c>
      <c r="G17" s="36">
        <v>70.400000000000006</v>
      </c>
      <c r="H17" s="37">
        <v>68.2</v>
      </c>
      <c r="I17" s="36">
        <v>9.3000000000000007</v>
      </c>
      <c r="J17" s="36">
        <v>7.9</v>
      </c>
      <c r="K17" s="36">
        <v>19</v>
      </c>
      <c r="L17" s="36">
        <v>17.5</v>
      </c>
      <c r="M17" s="36">
        <v>10.4</v>
      </c>
      <c r="N17" s="37">
        <v>10.9</v>
      </c>
      <c r="O17" s="64">
        <v>15.408118725447403</v>
      </c>
      <c r="P17" s="64">
        <v>16.916961130742049</v>
      </c>
      <c r="Q17" s="64">
        <v>25.054277029960918</v>
      </c>
      <c r="R17" s="64">
        <v>27.843653930610451</v>
      </c>
      <c r="S17" s="64">
        <v>17.932489451476794</v>
      </c>
      <c r="T17" s="65">
        <v>21.675977653631286</v>
      </c>
      <c r="U17" s="36">
        <v>46</v>
      </c>
      <c r="V17" s="36">
        <v>45</v>
      </c>
      <c r="W17" s="36">
        <v>47</v>
      </c>
      <c r="X17" s="37">
        <v>43</v>
      </c>
      <c r="Y17" s="38">
        <f t="shared" si="0"/>
        <v>12</v>
      </c>
      <c r="Z17" s="38">
        <f t="shared" si="1"/>
        <v>14</v>
      </c>
      <c r="AA17" s="38">
        <f t="shared" si="2"/>
        <v>18</v>
      </c>
      <c r="AB17" s="38">
        <f t="shared" si="3"/>
        <v>11</v>
      </c>
      <c r="AC17" s="38">
        <f t="shared" si="4"/>
        <v>26</v>
      </c>
      <c r="AD17" s="38">
        <f t="shared" si="5"/>
        <v>17</v>
      </c>
      <c r="AE17" s="38">
        <f t="shared" si="6"/>
        <v>32</v>
      </c>
      <c r="AF17" s="38">
        <f t="shared" si="7"/>
        <v>25</v>
      </c>
      <c r="AG17" s="38">
        <f t="shared" si="8"/>
        <v>50</v>
      </c>
      <c r="AH17" s="38">
        <f t="shared" si="9"/>
        <v>34</v>
      </c>
      <c r="AI17" s="38">
        <f t="shared" si="10"/>
        <v>65</v>
      </c>
      <c r="AJ17" s="38">
        <f t="shared" si="11"/>
        <v>49</v>
      </c>
      <c r="AK17" s="38">
        <f t="shared" si="12"/>
        <v>18</v>
      </c>
      <c r="AL17" s="38">
        <f t="shared" si="13"/>
        <v>10</v>
      </c>
      <c r="AM17" s="38">
        <f t="shared" si="14"/>
        <v>18</v>
      </c>
      <c r="AN17" s="38">
        <f t="shared" si="15"/>
        <v>9</v>
      </c>
      <c r="AO17" s="38">
        <f t="shared" si="16"/>
        <v>22</v>
      </c>
      <c r="AP17" s="38">
        <f t="shared" si="17"/>
        <v>16</v>
      </c>
      <c r="AQ17" s="39">
        <f t="shared" si="18"/>
        <v>24.777777777777779</v>
      </c>
      <c r="AR17" s="15">
        <f t="shared" si="19"/>
        <v>20</v>
      </c>
      <c r="AS17" s="6">
        <f t="shared" si="20"/>
        <v>47</v>
      </c>
      <c r="AT17" s="6">
        <f t="shared" si="21"/>
        <v>60</v>
      </c>
      <c r="AU17" s="6">
        <f t="shared" si="22"/>
        <v>74</v>
      </c>
      <c r="AV17" s="6">
        <f t="shared" si="23"/>
        <v>45</v>
      </c>
      <c r="AW17" s="7">
        <f t="shared" si="24"/>
        <v>56.5</v>
      </c>
      <c r="AX17" s="15">
        <f t="shared" si="25"/>
        <v>43</v>
      </c>
      <c r="AY17" s="7">
        <f t="shared" si="26"/>
        <v>25.75</v>
      </c>
      <c r="AZ17" s="15">
        <f t="shared" si="27"/>
        <v>15</v>
      </c>
      <c r="BA17" s="6">
        <v>16</v>
      </c>
    </row>
    <row r="18" spans="1:53" x14ac:dyDescent="0.2">
      <c r="A18" s="34" t="s">
        <v>441</v>
      </c>
      <c r="B18" s="14" t="s">
        <v>149</v>
      </c>
      <c r="C18" s="35">
        <v>76.099999999999994</v>
      </c>
      <c r="D18" s="36">
        <v>74.8</v>
      </c>
      <c r="E18" s="36">
        <v>72.8</v>
      </c>
      <c r="F18" s="36">
        <v>71.400000000000006</v>
      </c>
      <c r="G18" s="36">
        <v>66.3</v>
      </c>
      <c r="H18" s="37">
        <v>70.2</v>
      </c>
      <c r="I18" s="36">
        <v>7.3</v>
      </c>
      <c r="J18" s="36">
        <v>7.5</v>
      </c>
      <c r="K18" s="36">
        <v>16.2</v>
      </c>
      <c r="L18" s="36">
        <v>13</v>
      </c>
      <c r="M18" s="36">
        <v>7.4</v>
      </c>
      <c r="N18" s="37">
        <v>9.6999999999999993</v>
      </c>
      <c r="O18" s="64">
        <v>13.054830287206268</v>
      </c>
      <c r="P18" s="64">
        <v>15.745856353591158</v>
      </c>
      <c r="Q18" s="64">
        <v>18.276762402088771</v>
      </c>
      <c r="R18" s="64">
        <v>19.113573407202217</v>
      </c>
      <c r="S18" s="64">
        <v>17.894736842105264</v>
      </c>
      <c r="T18" s="65">
        <v>13.978494623655912</v>
      </c>
      <c r="U18" s="36">
        <v>43</v>
      </c>
      <c r="V18" s="36">
        <v>46</v>
      </c>
      <c r="W18" s="36">
        <v>47</v>
      </c>
      <c r="X18" s="37">
        <v>44</v>
      </c>
      <c r="Y18" s="38">
        <f t="shared" si="0"/>
        <v>11</v>
      </c>
      <c r="Z18" s="38">
        <f t="shared" si="1"/>
        <v>8</v>
      </c>
      <c r="AA18" s="38">
        <f t="shared" si="2"/>
        <v>29</v>
      </c>
      <c r="AB18" s="38">
        <f t="shared" si="3"/>
        <v>24</v>
      </c>
      <c r="AC18" s="38">
        <f t="shared" si="4"/>
        <v>16</v>
      </c>
      <c r="AD18" s="38">
        <f t="shared" si="5"/>
        <v>23</v>
      </c>
      <c r="AE18" s="38">
        <f t="shared" si="6"/>
        <v>15</v>
      </c>
      <c r="AF18" s="38">
        <f t="shared" si="7"/>
        <v>20</v>
      </c>
      <c r="AG18" s="38">
        <f t="shared" si="8"/>
        <v>26</v>
      </c>
      <c r="AH18" s="38">
        <f t="shared" si="9"/>
        <v>17</v>
      </c>
      <c r="AI18" s="38">
        <f t="shared" si="10"/>
        <v>34</v>
      </c>
      <c r="AJ18" s="38">
        <f t="shared" si="11"/>
        <v>39</v>
      </c>
      <c r="AK18" s="38">
        <f t="shared" si="12"/>
        <v>21</v>
      </c>
      <c r="AL18" s="38">
        <f t="shared" si="13"/>
        <v>16</v>
      </c>
      <c r="AM18" s="38">
        <f t="shared" si="14"/>
        <v>46</v>
      </c>
      <c r="AN18" s="38">
        <f t="shared" si="15"/>
        <v>43</v>
      </c>
      <c r="AO18" s="38">
        <f t="shared" si="16"/>
        <v>23</v>
      </c>
      <c r="AP18" s="38">
        <f t="shared" si="17"/>
        <v>45</v>
      </c>
      <c r="AQ18" s="39">
        <f t="shared" si="18"/>
        <v>25.333333333333332</v>
      </c>
      <c r="AR18" s="15">
        <f t="shared" si="19"/>
        <v>22</v>
      </c>
      <c r="AS18" s="6">
        <f t="shared" si="20"/>
        <v>24</v>
      </c>
      <c r="AT18" s="6">
        <f t="shared" si="21"/>
        <v>78</v>
      </c>
      <c r="AU18" s="6">
        <f t="shared" si="22"/>
        <v>74</v>
      </c>
      <c r="AV18" s="6">
        <f t="shared" si="23"/>
        <v>50</v>
      </c>
      <c r="AW18" s="7">
        <f t="shared" si="24"/>
        <v>56.5</v>
      </c>
      <c r="AX18" s="15">
        <f t="shared" si="25"/>
        <v>43</v>
      </c>
      <c r="AY18" s="7">
        <f t="shared" si="26"/>
        <v>27.25</v>
      </c>
      <c r="AZ18" s="15">
        <f t="shared" si="27"/>
        <v>16</v>
      </c>
      <c r="BA18" s="6">
        <v>20</v>
      </c>
    </row>
    <row r="19" spans="1:53" x14ac:dyDescent="0.2">
      <c r="A19" s="34" t="s">
        <v>313</v>
      </c>
      <c r="B19" s="14" t="s">
        <v>21</v>
      </c>
      <c r="C19" s="35">
        <v>75.099999999999994</v>
      </c>
      <c r="D19" s="36">
        <v>75.7</v>
      </c>
      <c r="E19" s="36">
        <v>69.3</v>
      </c>
      <c r="F19" s="36">
        <v>69.900000000000006</v>
      </c>
      <c r="G19" s="36">
        <v>60.2</v>
      </c>
      <c r="H19" s="37">
        <v>61.6</v>
      </c>
      <c r="I19" s="36">
        <v>8.1</v>
      </c>
      <c r="J19" s="36">
        <v>7.9</v>
      </c>
      <c r="K19" s="36">
        <v>16.100000000000001</v>
      </c>
      <c r="L19" s="36">
        <v>17.8</v>
      </c>
      <c r="M19" s="36">
        <v>6.2</v>
      </c>
      <c r="N19" s="37">
        <v>6.4</v>
      </c>
      <c r="O19" s="64">
        <v>18.485436893203882</v>
      </c>
      <c r="P19" s="64">
        <v>18.393558523173606</v>
      </c>
      <c r="Q19" s="64">
        <v>26.523754345307065</v>
      </c>
      <c r="R19" s="64">
        <v>26.271550881582549</v>
      </c>
      <c r="S19" s="64">
        <v>32.408673569056454</v>
      </c>
      <c r="T19" s="65">
        <v>30.083325351977781</v>
      </c>
      <c r="U19" s="36">
        <v>49</v>
      </c>
      <c r="V19" s="36">
        <v>47</v>
      </c>
      <c r="W19" s="36">
        <v>48</v>
      </c>
      <c r="X19" s="37">
        <v>50</v>
      </c>
      <c r="Y19" s="38">
        <f t="shared" si="0"/>
        <v>7</v>
      </c>
      <c r="Z19" s="38">
        <f t="shared" si="1"/>
        <v>10</v>
      </c>
      <c r="AA19" s="38">
        <f t="shared" si="2"/>
        <v>15</v>
      </c>
      <c r="AB19" s="38">
        <f t="shared" si="3"/>
        <v>19</v>
      </c>
      <c r="AC19" s="38">
        <f t="shared" si="4"/>
        <v>5</v>
      </c>
      <c r="AD19" s="38">
        <f t="shared" si="5"/>
        <v>6</v>
      </c>
      <c r="AE19" s="38">
        <f t="shared" si="6"/>
        <v>21</v>
      </c>
      <c r="AF19" s="38">
        <f t="shared" si="7"/>
        <v>25</v>
      </c>
      <c r="AG19" s="38">
        <f t="shared" si="8"/>
        <v>25</v>
      </c>
      <c r="AH19" s="38">
        <f t="shared" si="9"/>
        <v>36</v>
      </c>
      <c r="AI19" s="38">
        <f t="shared" si="10"/>
        <v>24</v>
      </c>
      <c r="AJ19" s="38">
        <f t="shared" si="11"/>
        <v>19</v>
      </c>
      <c r="AK19" s="38">
        <f t="shared" si="12"/>
        <v>6</v>
      </c>
      <c r="AL19" s="38">
        <f t="shared" si="13"/>
        <v>7</v>
      </c>
      <c r="AM19" s="38">
        <f t="shared" si="14"/>
        <v>12</v>
      </c>
      <c r="AN19" s="38">
        <f t="shared" si="15"/>
        <v>15</v>
      </c>
      <c r="AO19" s="38">
        <f t="shared" si="16"/>
        <v>5</v>
      </c>
      <c r="AP19" s="38">
        <f t="shared" si="17"/>
        <v>6</v>
      </c>
      <c r="AQ19" s="39">
        <f t="shared" si="18"/>
        <v>14.611111111111111</v>
      </c>
      <c r="AR19" s="15">
        <f t="shared" si="19"/>
        <v>9</v>
      </c>
      <c r="AS19" s="6">
        <f t="shared" si="20"/>
        <v>80</v>
      </c>
      <c r="AT19" s="6">
        <f t="shared" si="21"/>
        <v>90</v>
      </c>
      <c r="AU19" s="6">
        <f t="shared" si="22"/>
        <v>90</v>
      </c>
      <c r="AV19" s="6">
        <f t="shared" si="23"/>
        <v>125</v>
      </c>
      <c r="AW19" s="7">
        <f t="shared" si="24"/>
        <v>96.25</v>
      </c>
      <c r="AX19" s="15">
        <f t="shared" si="25"/>
        <v>85</v>
      </c>
      <c r="AY19" s="7">
        <f t="shared" si="26"/>
        <v>28</v>
      </c>
      <c r="AZ19" s="15">
        <f t="shared" si="27"/>
        <v>17</v>
      </c>
      <c r="BA19" s="6">
        <v>10</v>
      </c>
    </row>
    <row r="20" spans="1:53" x14ac:dyDescent="0.2">
      <c r="A20" s="34" t="s">
        <v>357</v>
      </c>
      <c r="B20" s="14" t="s">
        <v>65</v>
      </c>
      <c r="C20" s="35">
        <v>83.6</v>
      </c>
      <c r="D20" s="36">
        <v>79</v>
      </c>
      <c r="E20" s="36">
        <v>79.5</v>
      </c>
      <c r="F20" s="36">
        <v>74.5</v>
      </c>
      <c r="G20" s="36">
        <v>68.8</v>
      </c>
      <c r="H20" s="37">
        <v>61.8</v>
      </c>
      <c r="I20" s="36">
        <v>4.9000000000000004</v>
      </c>
      <c r="J20" s="36">
        <v>1.8</v>
      </c>
      <c r="K20" s="36">
        <v>16.399999999999999</v>
      </c>
      <c r="L20" s="36">
        <v>7.3</v>
      </c>
      <c r="M20" s="36">
        <v>0</v>
      </c>
      <c r="N20" s="37">
        <v>0</v>
      </c>
      <c r="O20" s="64">
        <v>1.639344262295082</v>
      </c>
      <c r="P20" s="64">
        <v>10.714285714285714</v>
      </c>
      <c r="Q20" s="64">
        <v>14.754098360655737</v>
      </c>
      <c r="R20" s="64">
        <v>12.727272727272727</v>
      </c>
      <c r="S20" s="64">
        <v>10</v>
      </c>
      <c r="T20" s="65">
        <v>26.315789473684209</v>
      </c>
      <c r="U20" s="36">
        <v>34.5</v>
      </c>
      <c r="V20" s="36">
        <v>30</v>
      </c>
      <c r="W20" s="36">
        <v>41</v>
      </c>
      <c r="X20" s="37">
        <v>32</v>
      </c>
      <c r="Y20" s="38">
        <f t="shared" si="0"/>
        <v>42</v>
      </c>
      <c r="Z20" s="38">
        <f t="shared" si="1"/>
        <v>21</v>
      </c>
      <c r="AA20" s="38">
        <f t="shared" si="2"/>
        <v>75</v>
      </c>
      <c r="AB20" s="38">
        <f t="shared" si="3"/>
        <v>43</v>
      </c>
      <c r="AC20" s="38">
        <f t="shared" si="4"/>
        <v>21</v>
      </c>
      <c r="AD20" s="38">
        <f t="shared" si="5"/>
        <v>8</v>
      </c>
      <c r="AE20" s="38">
        <f t="shared" si="6"/>
        <v>9</v>
      </c>
      <c r="AF20" s="38">
        <f t="shared" si="7"/>
        <v>1</v>
      </c>
      <c r="AG20" s="38">
        <f t="shared" si="8"/>
        <v>28</v>
      </c>
      <c r="AH20" s="38">
        <f t="shared" si="9"/>
        <v>2</v>
      </c>
      <c r="AI20" s="38">
        <f t="shared" si="10"/>
        <v>1</v>
      </c>
      <c r="AJ20" s="38">
        <f t="shared" si="11"/>
        <v>1</v>
      </c>
      <c r="AK20" s="38">
        <f t="shared" si="12"/>
        <v>273</v>
      </c>
      <c r="AL20" s="38">
        <f t="shared" si="13"/>
        <v>36</v>
      </c>
      <c r="AM20" s="38">
        <f t="shared" si="14"/>
        <v>72</v>
      </c>
      <c r="AN20" s="38">
        <f t="shared" si="15"/>
        <v>103</v>
      </c>
      <c r="AO20" s="38">
        <f t="shared" si="16"/>
        <v>81</v>
      </c>
      <c r="AP20" s="38">
        <f t="shared" si="17"/>
        <v>9</v>
      </c>
      <c r="AQ20" s="39">
        <f t="shared" si="18"/>
        <v>45.888888888888886</v>
      </c>
      <c r="AR20" s="15">
        <f t="shared" si="19"/>
        <v>38</v>
      </c>
      <c r="AS20" s="6">
        <f t="shared" si="20"/>
        <v>3</v>
      </c>
      <c r="AT20" s="6">
        <f t="shared" si="21"/>
        <v>1</v>
      </c>
      <c r="AU20" s="6">
        <f t="shared" si="22"/>
        <v>21</v>
      </c>
      <c r="AV20" s="6">
        <f t="shared" si="23"/>
        <v>1</v>
      </c>
      <c r="AW20" s="7">
        <f t="shared" si="24"/>
        <v>6.5</v>
      </c>
      <c r="AX20" s="15">
        <f t="shared" si="25"/>
        <v>1</v>
      </c>
      <c r="AY20" s="7">
        <f t="shared" si="26"/>
        <v>28.75</v>
      </c>
      <c r="AZ20" s="15">
        <f t="shared" si="27"/>
        <v>18</v>
      </c>
      <c r="BA20" s="6">
        <v>85</v>
      </c>
    </row>
    <row r="21" spans="1:53" x14ac:dyDescent="0.2">
      <c r="A21" s="34" t="s">
        <v>455</v>
      </c>
      <c r="B21" s="14" t="s">
        <v>163</v>
      </c>
      <c r="C21" s="35">
        <v>76.900000000000006</v>
      </c>
      <c r="D21" s="36">
        <v>78.3</v>
      </c>
      <c r="E21" s="36">
        <v>69.3</v>
      </c>
      <c r="F21" s="36">
        <v>68.599999999999994</v>
      </c>
      <c r="G21" s="36">
        <v>67.400000000000006</v>
      </c>
      <c r="H21" s="37">
        <v>67</v>
      </c>
      <c r="I21" s="36">
        <v>6.5</v>
      </c>
      <c r="J21" s="36">
        <v>7.2</v>
      </c>
      <c r="K21" s="36">
        <v>15.7</v>
      </c>
      <c r="L21" s="36">
        <v>17</v>
      </c>
      <c r="M21" s="36">
        <v>7.6</v>
      </c>
      <c r="N21" s="37">
        <v>6.9</v>
      </c>
      <c r="O21" s="64">
        <v>15.776241357636705</v>
      </c>
      <c r="P21" s="64">
        <v>15.310077519379844</v>
      </c>
      <c r="Q21" s="64">
        <v>27.232979387882573</v>
      </c>
      <c r="R21" s="64">
        <v>28.304319793681497</v>
      </c>
      <c r="S21" s="64">
        <v>23.89240506329114</v>
      </c>
      <c r="T21" s="65">
        <v>24.306688417618272</v>
      </c>
      <c r="U21" s="36">
        <v>42</v>
      </c>
      <c r="V21" s="36">
        <v>49</v>
      </c>
      <c r="W21" s="36">
        <v>48</v>
      </c>
      <c r="X21" s="37">
        <v>51</v>
      </c>
      <c r="Y21" s="38">
        <f t="shared" si="0"/>
        <v>14</v>
      </c>
      <c r="Z21" s="38">
        <f t="shared" si="1"/>
        <v>18</v>
      </c>
      <c r="AA21" s="38">
        <f t="shared" si="2"/>
        <v>15</v>
      </c>
      <c r="AB21" s="38">
        <f t="shared" si="3"/>
        <v>15</v>
      </c>
      <c r="AC21" s="38">
        <f t="shared" si="4"/>
        <v>19</v>
      </c>
      <c r="AD21" s="38">
        <f t="shared" si="5"/>
        <v>14</v>
      </c>
      <c r="AE21" s="38">
        <f t="shared" si="6"/>
        <v>14</v>
      </c>
      <c r="AF21" s="38">
        <f t="shared" si="7"/>
        <v>18</v>
      </c>
      <c r="AG21" s="38">
        <f t="shared" si="8"/>
        <v>23</v>
      </c>
      <c r="AH21" s="38">
        <f t="shared" si="9"/>
        <v>32</v>
      </c>
      <c r="AI21" s="38">
        <f t="shared" si="10"/>
        <v>36</v>
      </c>
      <c r="AJ21" s="38">
        <f t="shared" si="11"/>
        <v>23</v>
      </c>
      <c r="AK21" s="38">
        <f t="shared" si="12"/>
        <v>16</v>
      </c>
      <c r="AL21" s="38">
        <f t="shared" si="13"/>
        <v>17</v>
      </c>
      <c r="AM21" s="38">
        <f t="shared" si="14"/>
        <v>10</v>
      </c>
      <c r="AN21" s="38">
        <f t="shared" si="15"/>
        <v>7</v>
      </c>
      <c r="AO21" s="38">
        <f t="shared" si="16"/>
        <v>15</v>
      </c>
      <c r="AP21" s="38">
        <f t="shared" si="17"/>
        <v>11</v>
      </c>
      <c r="AQ21" s="39">
        <f t="shared" si="18"/>
        <v>17.611111111111111</v>
      </c>
      <c r="AR21" s="15">
        <f t="shared" si="19"/>
        <v>15</v>
      </c>
      <c r="AS21" s="6">
        <f t="shared" si="20"/>
        <v>19</v>
      </c>
      <c r="AT21" s="6">
        <f t="shared" si="21"/>
        <v>117</v>
      </c>
      <c r="AU21" s="6">
        <f t="shared" si="22"/>
        <v>90</v>
      </c>
      <c r="AV21" s="6">
        <f t="shared" si="23"/>
        <v>143</v>
      </c>
      <c r="AW21" s="7">
        <f t="shared" si="24"/>
        <v>92.25</v>
      </c>
      <c r="AX21" s="15">
        <f t="shared" si="25"/>
        <v>78</v>
      </c>
      <c r="AY21" s="7">
        <f t="shared" si="26"/>
        <v>30.75</v>
      </c>
      <c r="AZ21" s="15">
        <f t="shared" si="27"/>
        <v>19</v>
      </c>
      <c r="BA21" s="6">
        <v>15</v>
      </c>
    </row>
    <row r="22" spans="1:53" x14ac:dyDescent="0.2">
      <c r="A22" s="34" t="s">
        <v>577</v>
      </c>
      <c r="B22" s="14" t="s">
        <v>285</v>
      </c>
      <c r="C22" s="35">
        <v>83.2</v>
      </c>
      <c r="D22" s="36">
        <v>85.3</v>
      </c>
      <c r="E22" s="36">
        <v>74.7</v>
      </c>
      <c r="F22" s="36">
        <v>74.7</v>
      </c>
      <c r="G22" s="36">
        <v>72.7</v>
      </c>
      <c r="H22" s="37">
        <v>76.099999999999994</v>
      </c>
      <c r="I22" s="36">
        <v>8.1999999999999993</v>
      </c>
      <c r="J22" s="36">
        <v>10.1</v>
      </c>
      <c r="K22" s="36">
        <v>17.899999999999999</v>
      </c>
      <c r="L22" s="36">
        <v>18.399999999999999</v>
      </c>
      <c r="M22" s="36">
        <v>8</v>
      </c>
      <c r="N22" s="37">
        <v>9.8000000000000007</v>
      </c>
      <c r="O22" s="64">
        <v>9.5862764883955602</v>
      </c>
      <c r="P22" s="64">
        <v>7.6169749727965179</v>
      </c>
      <c r="Q22" s="64">
        <v>17.706237424547282</v>
      </c>
      <c r="R22" s="64">
        <v>16.122004357298476</v>
      </c>
      <c r="S22" s="64">
        <v>15.085158150851582</v>
      </c>
      <c r="T22" s="65">
        <v>12.931034482758621</v>
      </c>
      <c r="U22" s="36">
        <v>37</v>
      </c>
      <c r="V22" s="36">
        <v>46</v>
      </c>
      <c r="W22" s="36">
        <v>40</v>
      </c>
      <c r="X22" s="37">
        <v>41</v>
      </c>
      <c r="Y22" s="38">
        <f t="shared" si="0"/>
        <v>39</v>
      </c>
      <c r="Z22" s="38">
        <f t="shared" si="1"/>
        <v>63</v>
      </c>
      <c r="AA22" s="38">
        <f t="shared" si="2"/>
        <v>38</v>
      </c>
      <c r="AB22" s="38">
        <f t="shared" si="3"/>
        <v>44</v>
      </c>
      <c r="AC22" s="38">
        <f t="shared" si="4"/>
        <v>39</v>
      </c>
      <c r="AD22" s="38">
        <f t="shared" si="5"/>
        <v>45</v>
      </c>
      <c r="AE22" s="38">
        <f t="shared" si="6"/>
        <v>22</v>
      </c>
      <c r="AF22" s="38">
        <f t="shared" si="7"/>
        <v>40</v>
      </c>
      <c r="AG22" s="38">
        <f t="shared" si="8"/>
        <v>38</v>
      </c>
      <c r="AH22" s="38">
        <f t="shared" si="9"/>
        <v>38</v>
      </c>
      <c r="AI22" s="38">
        <f t="shared" si="10"/>
        <v>37</v>
      </c>
      <c r="AJ22" s="38">
        <f t="shared" si="11"/>
        <v>40</v>
      </c>
      <c r="AK22" s="38">
        <f t="shared" si="12"/>
        <v>45</v>
      </c>
      <c r="AL22" s="38">
        <f t="shared" si="13"/>
        <v>79</v>
      </c>
      <c r="AM22" s="38">
        <f t="shared" si="14"/>
        <v>50</v>
      </c>
      <c r="AN22" s="38">
        <f t="shared" si="15"/>
        <v>65</v>
      </c>
      <c r="AO22" s="38">
        <f t="shared" si="16"/>
        <v>37</v>
      </c>
      <c r="AP22" s="38">
        <f t="shared" si="17"/>
        <v>52</v>
      </c>
      <c r="AQ22" s="39">
        <f t="shared" si="18"/>
        <v>45.055555555555557</v>
      </c>
      <c r="AR22" s="15">
        <f t="shared" si="19"/>
        <v>34</v>
      </c>
      <c r="AS22" s="6">
        <f t="shared" si="20"/>
        <v>4</v>
      </c>
      <c r="AT22" s="6">
        <f t="shared" si="21"/>
        <v>78</v>
      </c>
      <c r="AU22" s="6">
        <f t="shared" si="22"/>
        <v>16</v>
      </c>
      <c r="AV22" s="6">
        <f t="shared" si="23"/>
        <v>28</v>
      </c>
      <c r="AW22" s="7">
        <f t="shared" si="24"/>
        <v>31.5</v>
      </c>
      <c r="AX22" s="15">
        <f t="shared" si="25"/>
        <v>23</v>
      </c>
      <c r="AY22" s="7">
        <f t="shared" si="26"/>
        <v>31.25</v>
      </c>
      <c r="AZ22" s="15">
        <f t="shared" si="27"/>
        <v>20</v>
      </c>
      <c r="BA22" s="6">
        <v>38</v>
      </c>
    </row>
    <row r="23" spans="1:53" x14ac:dyDescent="0.2">
      <c r="A23" s="34" t="s">
        <v>487</v>
      </c>
      <c r="B23" s="14" t="s">
        <v>195</v>
      </c>
      <c r="C23" s="35">
        <v>85.4</v>
      </c>
      <c r="D23" s="36">
        <v>84.6</v>
      </c>
      <c r="E23" s="36">
        <v>76.599999999999994</v>
      </c>
      <c r="F23" s="36">
        <v>74.400000000000006</v>
      </c>
      <c r="G23" s="36">
        <v>71.2</v>
      </c>
      <c r="H23" s="37">
        <v>72.2</v>
      </c>
      <c r="I23" s="36">
        <v>12.9</v>
      </c>
      <c r="J23" s="36">
        <v>12.5</v>
      </c>
      <c r="K23" s="36">
        <v>19.8</v>
      </c>
      <c r="L23" s="36">
        <v>19.600000000000001</v>
      </c>
      <c r="M23" s="36">
        <v>9.4</v>
      </c>
      <c r="N23" s="37">
        <v>10.8</v>
      </c>
      <c r="O23" s="64">
        <v>9.659635666347075</v>
      </c>
      <c r="P23" s="64">
        <v>10.354451576890874</v>
      </c>
      <c r="Q23" s="64">
        <v>18.536235350394641</v>
      </c>
      <c r="R23" s="64">
        <v>21.00418410041841</v>
      </c>
      <c r="S23" s="64">
        <v>16.79245283018868</v>
      </c>
      <c r="T23" s="65">
        <v>16.959418534221683</v>
      </c>
      <c r="U23" s="36">
        <v>46</v>
      </c>
      <c r="V23" s="36">
        <v>42</v>
      </c>
      <c r="W23" s="36">
        <v>41</v>
      </c>
      <c r="X23" s="37">
        <v>36</v>
      </c>
      <c r="Y23" s="38">
        <f t="shared" si="0"/>
        <v>61</v>
      </c>
      <c r="Z23" s="38">
        <f t="shared" si="1"/>
        <v>52</v>
      </c>
      <c r="AA23" s="38">
        <f t="shared" si="2"/>
        <v>55</v>
      </c>
      <c r="AB23" s="38">
        <f t="shared" si="3"/>
        <v>40</v>
      </c>
      <c r="AC23" s="38">
        <f t="shared" si="4"/>
        <v>32</v>
      </c>
      <c r="AD23" s="38">
        <f t="shared" si="5"/>
        <v>26</v>
      </c>
      <c r="AE23" s="38">
        <f t="shared" si="6"/>
        <v>67</v>
      </c>
      <c r="AF23" s="38">
        <f t="shared" si="7"/>
        <v>63</v>
      </c>
      <c r="AG23" s="38">
        <f t="shared" si="8"/>
        <v>56</v>
      </c>
      <c r="AH23" s="38">
        <f t="shared" si="9"/>
        <v>53</v>
      </c>
      <c r="AI23" s="38">
        <f t="shared" si="10"/>
        <v>54</v>
      </c>
      <c r="AJ23" s="38">
        <f t="shared" si="11"/>
        <v>46</v>
      </c>
      <c r="AK23" s="38">
        <f t="shared" si="12"/>
        <v>44</v>
      </c>
      <c r="AL23" s="38">
        <f t="shared" si="13"/>
        <v>43</v>
      </c>
      <c r="AM23" s="38">
        <f t="shared" si="14"/>
        <v>42</v>
      </c>
      <c r="AN23" s="38">
        <f t="shared" si="15"/>
        <v>32</v>
      </c>
      <c r="AO23" s="38">
        <f t="shared" si="16"/>
        <v>28</v>
      </c>
      <c r="AP23" s="38">
        <f t="shared" si="17"/>
        <v>29</v>
      </c>
      <c r="AQ23" s="39">
        <f t="shared" si="18"/>
        <v>45.722222222222221</v>
      </c>
      <c r="AR23" s="15">
        <f t="shared" si="19"/>
        <v>37</v>
      </c>
      <c r="AS23" s="6">
        <f t="shared" si="20"/>
        <v>47</v>
      </c>
      <c r="AT23" s="6">
        <f t="shared" si="21"/>
        <v>34</v>
      </c>
      <c r="AU23" s="6">
        <f t="shared" si="22"/>
        <v>21</v>
      </c>
      <c r="AV23" s="6">
        <f t="shared" si="23"/>
        <v>5</v>
      </c>
      <c r="AW23" s="7">
        <f t="shared" si="24"/>
        <v>26.75</v>
      </c>
      <c r="AX23" s="15">
        <f t="shared" si="25"/>
        <v>17</v>
      </c>
      <c r="AY23" s="7">
        <f t="shared" si="26"/>
        <v>32</v>
      </c>
      <c r="AZ23" s="15">
        <f t="shared" si="27"/>
        <v>21</v>
      </c>
      <c r="BA23" s="6">
        <v>56</v>
      </c>
    </row>
    <row r="24" spans="1:53" x14ac:dyDescent="0.2">
      <c r="A24" s="34" t="s">
        <v>354</v>
      </c>
      <c r="B24" s="14" t="s">
        <v>62</v>
      </c>
      <c r="C24" s="35">
        <v>75.5</v>
      </c>
      <c r="D24" s="36">
        <v>76.900000000000006</v>
      </c>
      <c r="E24" s="36">
        <v>66.5</v>
      </c>
      <c r="F24" s="36">
        <v>68.5</v>
      </c>
      <c r="G24" s="36">
        <v>63.9</v>
      </c>
      <c r="H24" s="37">
        <v>69.400000000000006</v>
      </c>
      <c r="I24" s="36">
        <v>8.9</v>
      </c>
      <c r="J24" s="36">
        <v>8.9</v>
      </c>
      <c r="K24" s="36">
        <v>12.6</v>
      </c>
      <c r="L24" s="36">
        <v>14.6</v>
      </c>
      <c r="M24" s="36">
        <v>6.2</v>
      </c>
      <c r="N24" s="37">
        <v>7.2</v>
      </c>
      <c r="O24" s="64">
        <v>18.153044125861108</v>
      </c>
      <c r="P24" s="64">
        <v>17.159336697909154</v>
      </c>
      <c r="Q24" s="64">
        <v>28.927773641102011</v>
      </c>
      <c r="R24" s="64">
        <v>27.328299172959369</v>
      </c>
      <c r="S24" s="64">
        <v>27.321341759844437</v>
      </c>
      <c r="T24" s="65">
        <v>21.662817551963048</v>
      </c>
      <c r="U24" s="36">
        <v>49</v>
      </c>
      <c r="V24" s="36">
        <v>49</v>
      </c>
      <c r="W24" s="36">
        <v>45</v>
      </c>
      <c r="X24" s="37">
        <v>53</v>
      </c>
      <c r="Y24" s="38">
        <f t="shared" si="0"/>
        <v>9</v>
      </c>
      <c r="Z24" s="38">
        <f t="shared" si="1"/>
        <v>15</v>
      </c>
      <c r="AA24" s="38">
        <f t="shared" si="2"/>
        <v>5</v>
      </c>
      <c r="AB24" s="38">
        <f t="shared" si="3"/>
        <v>14</v>
      </c>
      <c r="AC24" s="38">
        <f t="shared" si="4"/>
        <v>10</v>
      </c>
      <c r="AD24" s="38">
        <f t="shared" si="5"/>
        <v>21</v>
      </c>
      <c r="AE24" s="38">
        <f t="shared" si="6"/>
        <v>25</v>
      </c>
      <c r="AF24" s="38">
        <f t="shared" si="7"/>
        <v>30</v>
      </c>
      <c r="AG24" s="38">
        <f t="shared" si="8"/>
        <v>14</v>
      </c>
      <c r="AH24" s="38">
        <f t="shared" si="9"/>
        <v>24</v>
      </c>
      <c r="AI24" s="38">
        <f t="shared" si="10"/>
        <v>24</v>
      </c>
      <c r="AJ24" s="38">
        <f t="shared" si="11"/>
        <v>26</v>
      </c>
      <c r="AK24" s="38">
        <f t="shared" si="12"/>
        <v>7</v>
      </c>
      <c r="AL24" s="38">
        <f t="shared" si="13"/>
        <v>9</v>
      </c>
      <c r="AM24" s="38">
        <f t="shared" si="14"/>
        <v>7</v>
      </c>
      <c r="AN24" s="38">
        <f t="shared" si="15"/>
        <v>11</v>
      </c>
      <c r="AO24" s="38">
        <f t="shared" si="16"/>
        <v>8</v>
      </c>
      <c r="AP24" s="38">
        <f t="shared" si="17"/>
        <v>17</v>
      </c>
      <c r="AQ24" s="39">
        <f t="shared" si="18"/>
        <v>15.333333333333334</v>
      </c>
      <c r="AR24" s="15">
        <f t="shared" si="19"/>
        <v>10</v>
      </c>
      <c r="AS24" s="6">
        <f t="shared" si="20"/>
        <v>80</v>
      </c>
      <c r="AT24" s="6">
        <f t="shared" si="21"/>
        <v>117</v>
      </c>
      <c r="AU24" s="6">
        <f t="shared" si="22"/>
        <v>52</v>
      </c>
      <c r="AV24" s="6">
        <f t="shared" si="23"/>
        <v>181</v>
      </c>
      <c r="AW24" s="7">
        <f t="shared" si="24"/>
        <v>107.5</v>
      </c>
      <c r="AX24" s="15">
        <f t="shared" si="25"/>
        <v>103</v>
      </c>
      <c r="AY24" s="7">
        <f t="shared" si="26"/>
        <v>33.25</v>
      </c>
      <c r="AZ24" s="15">
        <f t="shared" si="27"/>
        <v>22</v>
      </c>
      <c r="BA24" s="6">
        <v>8</v>
      </c>
    </row>
    <row r="25" spans="1:53" x14ac:dyDescent="0.2">
      <c r="A25" s="34" t="s">
        <v>395</v>
      </c>
      <c r="B25" s="14" t="s">
        <v>103</v>
      </c>
      <c r="C25" s="35">
        <v>75.3</v>
      </c>
      <c r="D25" s="36">
        <v>76</v>
      </c>
      <c r="E25" s="36">
        <v>71.8</v>
      </c>
      <c r="F25" s="36">
        <v>71.8</v>
      </c>
      <c r="G25" s="36">
        <v>61.5</v>
      </c>
      <c r="H25" s="37">
        <v>61.7</v>
      </c>
      <c r="I25" s="36">
        <v>7.6</v>
      </c>
      <c r="J25" s="36">
        <v>7.2</v>
      </c>
      <c r="K25" s="36">
        <v>17.600000000000001</v>
      </c>
      <c r="L25" s="36">
        <v>17.5</v>
      </c>
      <c r="M25" s="36">
        <v>4.5999999999999996</v>
      </c>
      <c r="N25" s="37">
        <v>5.8</v>
      </c>
      <c r="O25" s="64">
        <v>17.391304347826086</v>
      </c>
      <c r="P25" s="64">
        <v>16.668993438503421</v>
      </c>
      <c r="Q25" s="64">
        <v>22.969383475464841</v>
      </c>
      <c r="R25" s="64">
        <v>23.169033695349484</v>
      </c>
      <c r="S25" s="64">
        <v>28.194650817236255</v>
      </c>
      <c r="T25" s="65">
        <v>29.271708683473392</v>
      </c>
      <c r="U25" s="36">
        <v>48</v>
      </c>
      <c r="V25" s="36">
        <v>47</v>
      </c>
      <c r="W25" s="36">
        <v>50</v>
      </c>
      <c r="X25" s="37">
        <v>50</v>
      </c>
      <c r="Y25" s="38">
        <f t="shared" si="0"/>
        <v>8</v>
      </c>
      <c r="Z25" s="38">
        <f t="shared" si="1"/>
        <v>13</v>
      </c>
      <c r="AA25" s="38">
        <f t="shared" si="2"/>
        <v>25</v>
      </c>
      <c r="AB25" s="38">
        <f t="shared" si="3"/>
        <v>27</v>
      </c>
      <c r="AC25" s="38">
        <f t="shared" si="4"/>
        <v>7</v>
      </c>
      <c r="AD25" s="38">
        <f t="shared" si="5"/>
        <v>7</v>
      </c>
      <c r="AE25" s="38">
        <f t="shared" si="6"/>
        <v>17</v>
      </c>
      <c r="AF25" s="38">
        <f t="shared" si="7"/>
        <v>18</v>
      </c>
      <c r="AG25" s="38">
        <f t="shared" si="8"/>
        <v>36</v>
      </c>
      <c r="AH25" s="38">
        <f t="shared" si="9"/>
        <v>34</v>
      </c>
      <c r="AI25" s="38">
        <f t="shared" si="10"/>
        <v>18</v>
      </c>
      <c r="AJ25" s="38">
        <f t="shared" si="11"/>
        <v>17</v>
      </c>
      <c r="AK25" s="38">
        <f t="shared" si="12"/>
        <v>9</v>
      </c>
      <c r="AL25" s="38">
        <f t="shared" si="13"/>
        <v>12</v>
      </c>
      <c r="AM25" s="38">
        <f t="shared" si="14"/>
        <v>23</v>
      </c>
      <c r="AN25" s="38">
        <f t="shared" si="15"/>
        <v>23</v>
      </c>
      <c r="AO25" s="38">
        <f t="shared" si="16"/>
        <v>7</v>
      </c>
      <c r="AP25" s="38">
        <f t="shared" si="17"/>
        <v>7</v>
      </c>
      <c r="AQ25" s="39">
        <f t="shared" si="18"/>
        <v>17.111111111111111</v>
      </c>
      <c r="AR25" s="15">
        <f t="shared" si="19"/>
        <v>13</v>
      </c>
      <c r="AS25" s="6">
        <f t="shared" si="20"/>
        <v>71</v>
      </c>
      <c r="AT25" s="6">
        <f t="shared" si="21"/>
        <v>90</v>
      </c>
      <c r="AU25" s="6">
        <f t="shared" si="22"/>
        <v>120</v>
      </c>
      <c r="AV25" s="6">
        <f t="shared" si="23"/>
        <v>125</v>
      </c>
      <c r="AW25" s="7">
        <f t="shared" si="24"/>
        <v>101.5</v>
      </c>
      <c r="AX25" s="15">
        <f t="shared" si="25"/>
        <v>96</v>
      </c>
      <c r="AY25" s="7">
        <f t="shared" si="26"/>
        <v>33.75</v>
      </c>
      <c r="AZ25" s="15">
        <f t="shared" si="27"/>
        <v>23</v>
      </c>
      <c r="BA25" s="6">
        <v>14</v>
      </c>
    </row>
    <row r="26" spans="1:53" x14ac:dyDescent="0.2">
      <c r="A26" s="34" t="s">
        <v>444</v>
      </c>
      <c r="B26" s="14" t="s">
        <v>152</v>
      </c>
      <c r="C26" s="35">
        <v>83.4</v>
      </c>
      <c r="D26" s="36">
        <v>83</v>
      </c>
      <c r="E26" s="36">
        <v>73.400000000000006</v>
      </c>
      <c r="F26" s="36">
        <v>72.5</v>
      </c>
      <c r="G26" s="36">
        <v>75.7</v>
      </c>
      <c r="H26" s="37">
        <v>79.099999999999994</v>
      </c>
      <c r="I26" s="36">
        <v>12.3</v>
      </c>
      <c r="J26" s="36">
        <v>14.3</v>
      </c>
      <c r="K26" s="36">
        <v>15.3</v>
      </c>
      <c r="L26" s="36">
        <v>18.600000000000001</v>
      </c>
      <c r="M26" s="36">
        <v>11</v>
      </c>
      <c r="N26" s="37">
        <v>13.1</v>
      </c>
      <c r="O26" s="64">
        <v>11.488862837045721</v>
      </c>
      <c r="P26" s="64">
        <v>12.163742690058479</v>
      </c>
      <c r="Q26" s="64">
        <v>22.482435597189696</v>
      </c>
      <c r="R26" s="64">
        <v>22.287047841306883</v>
      </c>
      <c r="S26" s="64">
        <v>12.797619047619047</v>
      </c>
      <c r="T26" s="65">
        <v>11.9533527696793</v>
      </c>
      <c r="U26" s="36">
        <v>47</v>
      </c>
      <c r="V26" s="36">
        <v>39</v>
      </c>
      <c r="W26" s="36">
        <v>34</v>
      </c>
      <c r="X26" s="37">
        <v>41</v>
      </c>
      <c r="Y26" s="38">
        <f t="shared" si="0"/>
        <v>41</v>
      </c>
      <c r="Z26" s="38">
        <f t="shared" si="1"/>
        <v>38</v>
      </c>
      <c r="AA26" s="38">
        <f t="shared" si="2"/>
        <v>30</v>
      </c>
      <c r="AB26" s="38">
        <f t="shared" si="3"/>
        <v>31</v>
      </c>
      <c r="AC26" s="38">
        <f t="shared" si="4"/>
        <v>52</v>
      </c>
      <c r="AD26" s="38">
        <f t="shared" si="5"/>
        <v>75</v>
      </c>
      <c r="AE26" s="38">
        <f t="shared" si="6"/>
        <v>59</v>
      </c>
      <c r="AF26" s="38">
        <f t="shared" si="7"/>
        <v>82</v>
      </c>
      <c r="AG26" s="38">
        <f t="shared" si="8"/>
        <v>22</v>
      </c>
      <c r="AH26" s="38">
        <f t="shared" si="9"/>
        <v>42</v>
      </c>
      <c r="AI26" s="38">
        <f t="shared" si="10"/>
        <v>74</v>
      </c>
      <c r="AJ26" s="38">
        <f t="shared" si="11"/>
        <v>74</v>
      </c>
      <c r="AK26" s="38">
        <f t="shared" si="12"/>
        <v>33</v>
      </c>
      <c r="AL26" s="38">
        <f t="shared" si="13"/>
        <v>31</v>
      </c>
      <c r="AM26" s="38">
        <f t="shared" si="14"/>
        <v>26</v>
      </c>
      <c r="AN26" s="38">
        <f t="shared" si="15"/>
        <v>28</v>
      </c>
      <c r="AO26" s="38">
        <f t="shared" si="16"/>
        <v>47</v>
      </c>
      <c r="AP26" s="38">
        <f t="shared" si="17"/>
        <v>60</v>
      </c>
      <c r="AQ26" s="39">
        <f t="shared" si="18"/>
        <v>46.944444444444443</v>
      </c>
      <c r="AR26" s="15">
        <f t="shared" si="19"/>
        <v>40</v>
      </c>
      <c r="AS26" s="6">
        <f t="shared" si="20"/>
        <v>56</v>
      </c>
      <c r="AT26" s="6">
        <f t="shared" si="21"/>
        <v>11</v>
      </c>
      <c r="AU26" s="6">
        <f t="shared" si="22"/>
        <v>7</v>
      </c>
      <c r="AV26" s="6">
        <f t="shared" si="23"/>
        <v>28</v>
      </c>
      <c r="AW26" s="7">
        <f t="shared" si="24"/>
        <v>25.5</v>
      </c>
      <c r="AX26" s="15">
        <f t="shared" si="25"/>
        <v>16</v>
      </c>
      <c r="AY26" s="7">
        <f t="shared" si="26"/>
        <v>34</v>
      </c>
      <c r="AZ26" s="15">
        <f t="shared" si="27"/>
        <v>24</v>
      </c>
      <c r="BA26" s="6">
        <v>40</v>
      </c>
    </row>
    <row r="27" spans="1:53" x14ac:dyDescent="0.2">
      <c r="A27" s="34" t="s">
        <v>331</v>
      </c>
      <c r="B27" s="14" t="s">
        <v>39</v>
      </c>
      <c r="C27" s="35">
        <v>82.8</v>
      </c>
      <c r="D27" s="36">
        <v>83.9</v>
      </c>
      <c r="E27" s="36">
        <v>74.8</v>
      </c>
      <c r="F27" s="36">
        <v>75.400000000000006</v>
      </c>
      <c r="G27" s="36">
        <v>66.7</v>
      </c>
      <c r="H27" s="37">
        <v>70.900000000000006</v>
      </c>
      <c r="I27" s="36">
        <v>9.1</v>
      </c>
      <c r="J27" s="36">
        <v>8.9</v>
      </c>
      <c r="K27" s="36">
        <v>19.600000000000001</v>
      </c>
      <c r="L27" s="36">
        <v>19.600000000000001</v>
      </c>
      <c r="M27" s="36">
        <v>5.9</v>
      </c>
      <c r="N27" s="37">
        <v>7.3</v>
      </c>
      <c r="O27" s="64">
        <v>9.4623089088033741</v>
      </c>
      <c r="P27" s="64">
        <v>8.9205595143837435</v>
      </c>
      <c r="Q27" s="64">
        <v>18.432816197738628</v>
      </c>
      <c r="R27" s="64">
        <v>17.559055118110237</v>
      </c>
      <c r="S27" s="64">
        <v>21.272727272727273</v>
      </c>
      <c r="T27" s="65">
        <v>17.073170731707318</v>
      </c>
      <c r="U27" s="36">
        <v>43</v>
      </c>
      <c r="V27" s="36">
        <v>45</v>
      </c>
      <c r="W27" s="36">
        <v>48</v>
      </c>
      <c r="X27" s="37">
        <v>47</v>
      </c>
      <c r="Y27" s="38">
        <f t="shared" si="0"/>
        <v>37</v>
      </c>
      <c r="Z27" s="38">
        <f t="shared" si="1"/>
        <v>46</v>
      </c>
      <c r="AA27" s="38">
        <f t="shared" si="2"/>
        <v>39</v>
      </c>
      <c r="AB27" s="38">
        <f t="shared" si="3"/>
        <v>48</v>
      </c>
      <c r="AC27" s="38">
        <f t="shared" si="4"/>
        <v>17</v>
      </c>
      <c r="AD27" s="38">
        <f t="shared" si="5"/>
        <v>24</v>
      </c>
      <c r="AE27" s="38">
        <f t="shared" si="6"/>
        <v>28</v>
      </c>
      <c r="AF27" s="38">
        <f t="shared" si="7"/>
        <v>30</v>
      </c>
      <c r="AG27" s="38">
        <f t="shared" si="8"/>
        <v>55</v>
      </c>
      <c r="AH27" s="38">
        <f t="shared" si="9"/>
        <v>53</v>
      </c>
      <c r="AI27" s="38">
        <f t="shared" si="10"/>
        <v>21</v>
      </c>
      <c r="AJ27" s="38">
        <f t="shared" si="11"/>
        <v>28</v>
      </c>
      <c r="AK27" s="38">
        <f t="shared" si="12"/>
        <v>46</v>
      </c>
      <c r="AL27" s="38">
        <f t="shared" si="13"/>
        <v>56</v>
      </c>
      <c r="AM27" s="38">
        <f t="shared" si="14"/>
        <v>44</v>
      </c>
      <c r="AN27" s="38">
        <f t="shared" si="15"/>
        <v>51</v>
      </c>
      <c r="AO27" s="38">
        <f t="shared" si="16"/>
        <v>16</v>
      </c>
      <c r="AP27" s="38">
        <f t="shared" si="17"/>
        <v>27</v>
      </c>
      <c r="AQ27" s="39">
        <f t="shared" si="18"/>
        <v>37</v>
      </c>
      <c r="AR27" s="15">
        <f t="shared" si="19"/>
        <v>29</v>
      </c>
      <c r="AS27" s="6">
        <f t="shared" si="20"/>
        <v>24</v>
      </c>
      <c r="AT27" s="6">
        <f t="shared" si="21"/>
        <v>60</v>
      </c>
      <c r="AU27" s="6">
        <f t="shared" si="22"/>
        <v>90</v>
      </c>
      <c r="AV27" s="6">
        <f t="shared" si="23"/>
        <v>74</v>
      </c>
      <c r="AW27" s="7">
        <f t="shared" si="24"/>
        <v>62</v>
      </c>
      <c r="AX27" s="15">
        <f t="shared" si="25"/>
        <v>50</v>
      </c>
      <c r="AY27" s="7">
        <f t="shared" si="26"/>
        <v>34.25</v>
      </c>
      <c r="AZ27" s="15">
        <f t="shared" si="27"/>
        <v>25</v>
      </c>
      <c r="BA27" s="6">
        <v>30</v>
      </c>
    </row>
    <row r="28" spans="1:53" x14ac:dyDescent="0.2">
      <c r="A28" s="34" t="s">
        <v>413</v>
      </c>
      <c r="B28" s="14" t="s">
        <v>121</v>
      </c>
      <c r="C28" s="35">
        <v>81.3</v>
      </c>
      <c r="D28" s="36">
        <v>80.599999999999994</v>
      </c>
      <c r="E28" s="36">
        <v>73.7</v>
      </c>
      <c r="F28" s="36">
        <v>72.400000000000006</v>
      </c>
      <c r="G28" s="36">
        <v>69.8</v>
      </c>
      <c r="H28" s="37">
        <v>69.400000000000006</v>
      </c>
      <c r="I28" s="36">
        <v>8.3000000000000007</v>
      </c>
      <c r="J28" s="36">
        <v>8.3000000000000007</v>
      </c>
      <c r="K28" s="36">
        <v>18.399999999999999</v>
      </c>
      <c r="L28" s="36">
        <v>19.100000000000001</v>
      </c>
      <c r="M28" s="36">
        <v>8.1999999999999993</v>
      </c>
      <c r="N28" s="37">
        <v>8.1</v>
      </c>
      <c r="O28" s="64">
        <v>12.068965517241379</v>
      </c>
      <c r="P28" s="64">
        <v>12.357807652533609</v>
      </c>
      <c r="Q28" s="64">
        <v>20.421810699588477</v>
      </c>
      <c r="R28" s="64">
        <v>21.476510067114095</v>
      </c>
      <c r="S28" s="64">
        <v>18.383311603650586</v>
      </c>
      <c r="T28" s="65">
        <v>20.777565328234544</v>
      </c>
      <c r="U28" s="36">
        <v>45</v>
      </c>
      <c r="V28" s="36">
        <v>47</v>
      </c>
      <c r="W28" s="36">
        <v>47</v>
      </c>
      <c r="X28" s="37">
        <v>50</v>
      </c>
      <c r="Y28" s="38">
        <f t="shared" si="0"/>
        <v>27</v>
      </c>
      <c r="Z28" s="38">
        <f t="shared" si="1"/>
        <v>27</v>
      </c>
      <c r="AA28" s="38">
        <f t="shared" si="2"/>
        <v>32</v>
      </c>
      <c r="AB28" s="38">
        <f t="shared" si="3"/>
        <v>30</v>
      </c>
      <c r="AC28" s="38">
        <f t="shared" si="4"/>
        <v>23</v>
      </c>
      <c r="AD28" s="38">
        <f t="shared" si="5"/>
        <v>21</v>
      </c>
      <c r="AE28" s="38">
        <f t="shared" si="6"/>
        <v>23</v>
      </c>
      <c r="AF28" s="38">
        <f t="shared" si="7"/>
        <v>28</v>
      </c>
      <c r="AG28" s="38">
        <f t="shared" si="8"/>
        <v>42</v>
      </c>
      <c r="AH28" s="38">
        <f t="shared" si="9"/>
        <v>44</v>
      </c>
      <c r="AI28" s="38">
        <f t="shared" si="10"/>
        <v>38</v>
      </c>
      <c r="AJ28" s="38">
        <f t="shared" si="11"/>
        <v>31</v>
      </c>
      <c r="AK28" s="38">
        <f t="shared" si="12"/>
        <v>30</v>
      </c>
      <c r="AL28" s="38">
        <f t="shared" si="13"/>
        <v>29</v>
      </c>
      <c r="AM28" s="38">
        <f t="shared" si="14"/>
        <v>30</v>
      </c>
      <c r="AN28" s="38">
        <f t="shared" si="15"/>
        <v>31</v>
      </c>
      <c r="AO28" s="38">
        <f t="shared" si="16"/>
        <v>21</v>
      </c>
      <c r="AP28" s="38">
        <f t="shared" si="17"/>
        <v>18</v>
      </c>
      <c r="AQ28" s="39">
        <f t="shared" si="18"/>
        <v>29.166666666666668</v>
      </c>
      <c r="AR28" s="15">
        <f t="shared" si="19"/>
        <v>24</v>
      </c>
      <c r="AS28" s="6">
        <f t="shared" si="20"/>
        <v>40</v>
      </c>
      <c r="AT28" s="6">
        <f t="shared" si="21"/>
        <v>90</v>
      </c>
      <c r="AU28" s="6">
        <f t="shared" si="22"/>
        <v>74</v>
      </c>
      <c r="AV28" s="6">
        <f t="shared" si="23"/>
        <v>125</v>
      </c>
      <c r="AW28" s="7">
        <f t="shared" si="24"/>
        <v>82.25</v>
      </c>
      <c r="AX28" s="15">
        <f t="shared" si="25"/>
        <v>68</v>
      </c>
      <c r="AY28" s="7">
        <f t="shared" si="26"/>
        <v>35</v>
      </c>
      <c r="AZ28" s="15">
        <f t="shared" si="27"/>
        <v>26</v>
      </c>
      <c r="BA28" s="6">
        <v>25</v>
      </c>
    </row>
    <row r="29" spans="1:53" x14ac:dyDescent="0.2">
      <c r="A29" s="34" t="s">
        <v>539</v>
      </c>
      <c r="B29" s="14" t="s">
        <v>247</v>
      </c>
      <c r="C29" s="35">
        <v>83.3</v>
      </c>
      <c r="D29" s="36">
        <v>84.2</v>
      </c>
      <c r="E29" s="36">
        <v>73.900000000000006</v>
      </c>
      <c r="F29" s="36">
        <v>74.3</v>
      </c>
      <c r="G29" s="36">
        <v>72</v>
      </c>
      <c r="H29" s="37">
        <v>75.400000000000006</v>
      </c>
      <c r="I29" s="36">
        <v>13.1</v>
      </c>
      <c r="J29" s="36">
        <v>13.4</v>
      </c>
      <c r="K29" s="36">
        <v>18.100000000000001</v>
      </c>
      <c r="L29" s="36">
        <v>19.5</v>
      </c>
      <c r="M29" s="36">
        <v>10.9</v>
      </c>
      <c r="N29" s="37">
        <v>12.4</v>
      </c>
      <c r="O29" s="64">
        <v>10.513595166163142</v>
      </c>
      <c r="P29" s="64">
        <v>9.8370927318295731</v>
      </c>
      <c r="Q29" s="64">
        <v>20.240963855421686</v>
      </c>
      <c r="R29" s="64">
        <v>19.477286869943995</v>
      </c>
      <c r="S29" s="64">
        <v>17.514970059880238</v>
      </c>
      <c r="T29" s="65">
        <v>17.001545595054097</v>
      </c>
      <c r="U29" s="36">
        <v>49</v>
      </c>
      <c r="V29" s="36">
        <v>47</v>
      </c>
      <c r="W29" s="36">
        <v>41</v>
      </c>
      <c r="X29" s="37">
        <v>39</v>
      </c>
      <c r="Y29" s="38">
        <f t="shared" si="0"/>
        <v>40</v>
      </c>
      <c r="Z29" s="38">
        <f t="shared" si="1"/>
        <v>50</v>
      </c>
      <c r="AA29" s="38">
        <f t="shared" si="2"/>
        <v>33</v>
      </c>
      <c r="AB29" s="38">
        <f t="shared" si="3"/>
        <v>39</v>
      </c>
      <c r="AC29" s="38">
        <f t="shared" si="4"/>
        <v>35</v>
      </c>
      <c r="AD29" s="38">
        <f t="shared" si="5"/>
        <v>42</v>
      </c>
      <c r="AE29" s="38">
        <f t="shared" si="6"/>
        <v>68</v>
      </c>
      <c r="AF29" s="38">
        <f t="shared" si="7"/>
        <v>72</v>
      </c>
      <c r="AG29" s="38">
        <f t="shared" si="8"/>
        <v>39</v>
      </c>
      <c r="AH29" s="38">
        <f t="shared" si="9"/>
        <v>52</v>
      </c>
      <c r="AI29" s="38">
        <f t="shared" si="10"/>
        <v>72</v>
      </c>
      <c r="AJ29" s="38">
        <f t="shared" si="11"/>
        <v>65</v>
      </c>
      <c r="AK29" s="38">
        <f t="shared" si="12"/>
        <v>37</v>
      </c>
      <c r="AL29" s="38">
        <f t="shared" si="13"/>
        <v>47</v>
      </c>
      <c r="AM29" s="38">
        <f t="shared" si="14"/>
        <v>32</v>
      </c>
      <c r="AN29" s="38">
        <f t="shared" si="15"/>
        <v>38</v>
      </c>
      <c r="AO29" s="38">
        <f t="shared" si="16"/>
        <v>24</v>
      </c>
      <c r="AP29" s="38">
        <f t="shared" si="17"/>
        <v>28</v>
      </c>
      <c r="AQ29" s="39">
        <f t="shared" si="18"/>
        <v>45.166666666666664</v>
      </c>
      <c r="AR29" s="15">
        <f t="shared" si="19"/>
        <v>35</v>
      </c>
      <c r="AS29" s="6">
        <f t="shared" si="20"/>
        <v>80</v>
      </c>
      <c r="AT29" s="6">
        <f t="shared" si="21"/>
        <v>90</v>
      </c>
      <c r="AU29" s="6">
        <f t="shared" si="22"/>
        <v>21</v>
      </c>
      <c r="AV29" s="6">
        <f t="shared" si="23"/>
        <v>19</v>
      </c>
      <c r="AW29" s="7">
        <f t="shared" si="24"/>
        <v>52.5</v>
      </c>
      <c r="AX29" s="15">
        <f t="shared" si="25"/>
        <v>40</v>
      </c>
      <c r="AY29" s="7">
        <f t="shared" si="26"/>
        <v>36.25</v>
      </c>
      <c r="AZ29" s="15">
        <f t="shared" si="27"/>
        <v>27</v>
      </c>
      <c r="BA29" s="6">
        <v>34</v>
      </c>
    </row>
    <row r="30" spans="1:53" x14ac:dyDescent="0.2">
      <c r="A30" s="34" t="s">
        <v>352</v>
      </c>
      <c r="B30" s="14" t="s">
        <v>60</v>
      </c>
      <c r="C30" s="35">
        <v>81.3</v>
      </c>
      <c r="D30" s="36">
        <v>80.5</v>
      </c>
      <c r="E30" s="36">
        <v>71.7</v>
      </c>
      <c r="F30" s="36">
        <v>70</v>
      </c>
      <c r="G30" s="36">
        <v>65.7</v>
      </c>
      <c r="H30" s="37">
        <v>65.5</v>
      </c>
      <c r="I30" s="36">
        <v>9.3000000000000007</v>
      </c>
      <c r="J30" s="36">
        <v>8.1</v>
      </c>
      <c r="K30" s="36">
        <v>16.399999999999999</v>
      </c>
      <c r="L30" s="36">
        <v>14.5</v>
      </c>
      <c r="M30" s="36">
        <v>3.5</v>
      </c>
      <c r="N30" s="37">
        <v>5.8</v>
      </c>
      <c r="O30" s="64">
        <v>11.829306557891433</v>
      </c>
      <c r="P30" s="64">
        <v>12.402129658628249</v>
      </c>
      <c r="Q30" s="64">
        <v>23.12265331664581</v>
      </c>
      <c r="R30" s="64">
        <v>23.737848855440578</v>
      </c>
      <c r="S30" s="64">
        <v>19.924242424242426</v>
      </c>
      <c r="T30" s="65">
        <v>21.966205837173579</v>
      </c>
      <c r="U30" s="36">
        <v>53</v>
      </c>
      <c r="V30" s="36">
        <v>52</v>
      </c>
      <c r="W30" s="36">
        <v>45</v>
      </c>
      <c r="X30" s="37">
        <v>41</v>
      </c>
      <c r="Y30" s="38">
        <f t="shared" si="0"/>
        <v>27</v>
      </c>
      <c r="Z30" s="38">
        <f t="shared" si="1"/>
        <v>25</v>
      </c>
      <c r="AA30" s="38">
        <f t="shared" si="2"/>
        <v>24</v>
      </c>
      <c r="AB30" s="38">
        <f t="shared" si="3"/>
        <v>20</v>
      </c>
      <c r="AC30" s="38">
        <f t="shared" si="4"/>
        <v>14</v>
      </c>
      <c r="AD30" s="38">
        <f t="shared" si="5"/>
        <v>11</v>
      </c>
      <c r="AE30" s="38">
        <f t="shared" si="6"/>
        <v>32</v>
      </c>
      <c r="AF30" s="38">
        <f t="shared" si="7"/>
        <v>27</v>
      </c>
      <c r="AG30" s="38">
        <f t="shared" si="8"/>
        <v>28</v>
      </c>
      <c r="AH30" s="38">
        <f t="shared" si="9"/>
        <v>22</v>
      </c>
      <c r="AI30" s="38">
        <f t="shared" si="10"/>
        <v>11</v>
      </c>
      <c r="AJ30" s="38">
        <f t="shared" si="11"/>
        <v>17</v>
      </c>
      <c r="AK30" s="38">
        <f t="shared" si="12"/>
        <v>32</v>
      </c>
      <c r="AL30" s="38">
        <f t="shared" si="13"/>
        <v>28</v>
      </c>
      <c r="AM30" s="38">
        <f t="shared" si="14"/>
        <v>22</v>
      </c>
      <c r="AN30" s="38">
        <f t="shared" si="15"/>
        <v>21</v>
      </c>
      <c r="AO30" s="38">
        <f t="shared" si="16"/>
        <v>18</v>
      </c>
      <c r="AP30" s="38">
        <f t="shared" si="17"/>
        <v>14</v>
      </c>
      <c r="AQ30" s="39">
        <f t="shared" si="18"/>
        <v>21.833333333333332</v>
      </c>
      <c r="AR30" s="15">
        <f t="shared" si="19"/>
        <v>17</v>
      </c>
      <c r="AS30" s="6">
        <f t="shared" si="20"/>
        <v>161</v>
      </c>
      <c r="AT30" s="6">
        <f t="shared" si="21"/>
        <v>164</v>
      </c>
      <c r="AU30" s="6">
        <f t="shared" si="22"/>
        <v>52</v>
      </c>
      <c r="AV30" s="6">
        <f t="shared" si="23"/>
        <v>28</v>
      </c>
      <c r="AW30" s="7">
        <f t="shared" si="24"/>
        <v>101.25</v>
      </c>
      <c r="AX30" s="15">
        <f t="shared" si="25"/>
        <v>95</v>
      </c>
      <c r="AY30" s="7">
        <f t="shared" si="26"/>
        <v>36.5</v>
      </c>
      <c r="AZ30" s="15">
        <f t="shared" si="27"/>
        <v>28</v>
      </c>
      <c r="BA30" s="6">
        <v>24</v>
      </c>
    </row>
    <row r="31" spans="1:53" ht="13.5" thickBot="1" x14ac:dyDescent="0.25">
      <c r="A31" s="43" t="s">
        <v>498</v>
      </c>
      <c r="B31" s="17" t="s">
        <v>206</v>
      </c>
      <c r="C31" s="44">
        <v>81.8</v>
      </c>
      <c r="D31" s="45">
        <v>82</v>
      </c>
      <c r="E31" s="45">
        <v>72.599999999999994</v>
      </c>
      <c r="F31" s="45">
        <v>70.5</v>
      </c>
      <c r="G31" s="45">
        <v>75.400000000000006</v>
      </c>
      <c r="H31" s="46">
        <v>75</v>
      </c>
      <c r="I31" s="45">
        <v>11.2</v>
      </c>
      <c r="J31" s="45">
        <v>12.1</v>
      </c>
      <c r="K31" s="45">
        <v>12.7</v>
      </c>
      <c r="L31" s="45">
        <v>14.5</v>
      </c>
      <c r="M31" s="45">
        <v>8.5</v>
      </c>
      <c r="N31" s="46">
        <v>7.6</v>
      </c>
      <c r="O31" s="66">
        <v>12.084592145015106</v>
      </c>
      <c r="P31" s="67">
        <v>13.107511045655377</v>
      </c>
      <c r="Q31" s="67">
        <v>21.116138763197586</v>
      </c>
      <c r="R31" s="67">
        <v>22.271386430678465</v>
      </c>
      <c r="S31" s="67">
        <v>12.195121951219512</v>
      </c>
      <c r="T31" s="68">
        <v>16.287878787878789</v>
      </c>
      <c r="U31" s="45">
        <v>47</v>
      </c>
      <c r="V31" s="45">
        <v>50</v>
      </c>
      <c r="W31" s="45">
        <v>44</v>
      </c>
      <c r="X31" s="46">
        <v>50</v>
      </c>
      <c r="Y31" s="47">
        <f t="shared" si="0"/>
        <v>32</v>
      </c>
      <c r="Z31" s="47">
        <f t="shared" si="1"/>
        <v>35</v>
      </c>
      <c r="AA31" s="47">
        <f t="shared" si="2"/>
        <v>28</v>
      </c>
      <c r="AB31" s="47">
        <f t="shared" si="3"/>
        <v>22</v>
      </c>
      <c r="AC31" s="47">
        <f t="shared" si="4"/>
        <v>49</v>
      </c>
      <c r="AD31" s="47">
        <f t="shared" si="5"/>
        <v>39</v>
      </c>
      <c r="AE31" s="47">
        <f t="shared" si="6"/>
        <v>47</v>
      </c>
      <c r="AF31" s="47">
        <f t="shared" si="7"/>
        <v>56</v>
      </c>
      <c r="AG31" s="47">
        <f t="shared" si="8"/>
        <v>16</v>
      </c>
      <c r="AH31" s="47">
        <f t="shared" si="9"/>
        <v>22</v>
      </c>
      <c r="AI31" s="47">
        <f t="shared" si="10"/>
        <v>40</v>
      </c>
      <c r="AJ31" s="47">
        <f t="shared" si="11"/>
        <v>30</v>
      </c>
      <c r="AK31" s="47">
        <f t="shared" si="12"/>
        <v>29</v>
      </c>
      <c r="AL31" s="47">
        <f t="shared" si="13"/>
        <v>25</v>
      </c>
      <c r="AM31" s="47">
        <f t="shared" si="14"/>
        <v>27</v>
      </c>
      <c r="AN31" s="47">
        <f t="shared" si="15"/>
        <v>29</v>
      </c>
      <c r="AO31" s="47">
        <f t="shared" si="16"/>
        <v>53</v>
      </c>
      <c r="AP31" s="47">
        <f t="shared" si="17"/>
        <v>33</v>
      </c>
      <c r="AQ31" s="48">
        <f t="shared" si="18"/>
        <v>34</v>
      </c>
      <c r="AR31" s="18">
        <f t="shared" si="19"/>
        <v>26</v>
      </c>
      <c r="AS31" s="12">
        <f t="shared" si="20"/>
        <v>56</v>
      </c>
      <c r="AT31" s="12">
        <f t="shared" si="21"/>
        <v>135</v>
      </c>
      <c r="AU31" s="12">
        <f t="shared" si="22"/>
        <v>42</v>
      </c>
      <c r="AV31" s="12">
        <f t="shared" si="23"/>
        <v>125</v>
      </c>
      <c r="AW31" s="13">
        <f t="shared" si="24"/>
        <v>89.5</v>
      </c>
      <c r="AX31" s="18">
        <f t="shared" si="25"/>
        <v>73</v>
      </c>
      <c r="AY31" s="13">
        <f t="shared" si="26"/>
        <v>37.75</v>
      </c>
      <c r="AZ31" s="18">
        <f t="shared" si="27"/>
        <v>29</v>
      </c>
      <c r="BA31" s="12">
        <v>29</v>
      </c>
    </row>
    <row r="32" spans="1:53" ht="13.5" thickTop="1" x14ac:dyDescent="0.2">
      <c r="A32" s="34" t="s">
        <v>332</v>
      </c>
      <c r="B32" s="14" t="s">
        <v>40</v>
      </c>
      <c r="C32" s="35">
        <v>86.3</v>
      </c>
      <c r="D32" s="36">
        <v>85.7</v>
      </c>
      <c r="E32" s="36">
        <v>77.900000000000006</v>
      </c>
      <c r="F32" s="36">
        <v>80.5</v>
      </c>
      <c r="G32" s="36">
        <v>67.900000000000006</v>
      </c>
      <c r="H32" s="37">
        <v>68.599999999999994</v>
      </c>
      <c r="I32" s="36">
        <v>4.2</v>
      </c>
      <c r="J32" s="36">
        <v>5.0999999999999996</v>
      </c>
      <c r="K32" s="36">
        <v>12.6</v>
      </c>
      <c r="L32" s="36">
        <v>12.7</v>
      </c>
      <c r="M32" s="36">
        <v>5.0999999999999996</v>
      </c>
      <c r="N32" s="37">
        <v>0</v>
      </c>
      <c r="O32" s="64">
        <v>5.8823529411764701</v>
      </c>
      <c r="P32" s="64">
        <v>5.982905982905983</v>
      </c>
      <c r="Q32" s="64">
        <v>11.76470588235294</v>
      </c>
      <c r="R32" s="64">
        <v>11.864406779661017</v>
      </c>
      <c r="S32" s="64">
        <v>12.820512820512819</v>
      </c>
      <c r="T32" s="65">
        <v>15.384615384615385</v>
      </c>
      <c r="U32" s="36">
        <v>39.5</v>
      </c>
      <c r="V32" s="36">
        <v>41</v>
      </c>
      <c r="W32" s="36">
        <v>42</v>
      </c>
      <c r="X32" s="37">
        <v>46</v>
      </c>
      <c r="Y32" s="38">
        <f t="shared" si="0"/>
        <v>80</v>
      </c>
      <c r="Z32" s="38">
        <f t="shared" si="1"/>
        <v>69</v>
      </c>
      <c r="AA32" s="38">
        <f t="shared" si="2"/>
        <v>64</v>
      </c>
      <c r="AB32" s="38">
        <f t="shared" si="3"/>
        <v>96</v>
      </c>
      <c r="AC32" s="38">
        <f t="shared" si="4"/>
        <v>20</v>
      </c>
      <c r="AD32" s="38">
        <f t="shared" si="5"/>
        <v>18</v>
      </c>
      <c r="AE32" s="38">
        <f t="shared" si="6"/>
        <v>4</v>
      </c>
      <c r="AF32" s="38">
        <f t="shared" si="7"/>
        <v>8</v>
      </c>
      <c r="AG32" s="38">
        <f t="shared" si="8"/>
        <v>14</v>
      </c>
      <c r="AH32" s="38">
        <f t="shared" si="9"/>
        <v>13</v>
      </c>
      <c r="AI32" s="38">
        <f t="shared" si="10"/>
        <v>19</v>
      </c>
      <c r="AJ32" s="38">
        <f t="shared" si="11"/>
        <v>1</v>
      </c>
      <c r="AK32" s="38">
        <f t="shared" si="12"/>
        <v>126</v>
      </c>
      <c r="AL32" s="38">
        <f t="shared" si="13"/>
        <v>122</v>
      </c>
      <c r="AM32" s="38">
        <f t="shared" si="14"/>
        <v>102</v>
      </c>
      <c r="AN32" s="38">
        <f t="shared" si="15"/>
        <v>116</v>
      </c>
      <c r="AO32" s="38">
        <f t="shared" si="16"/>
        <v>46</v>
      </c>
      <c r="AP32" s="38">
        <f t="shared" si="17"/>
        <v>35</v>
      </c>
      <c r="AQ32" s="39">
        <f t="shared" si="18"/>
        <v>52.944444444444443</v>
      </c>
      <c r="AR32" s="15">
        <f t="shared" si="19"/>
        <v>44</v>
      </c>
      <c r="AS32" s="6">
        <f t="shared" si="20"/>
        <v>9</v>
      </c>
      <c r="AT32" s="6">
        <f t="shared" si="21"/>
        <v>23</v>
      </c>
      <c r="AU32" s="6">
        <f t="shared" si="22"/>
        <v>32</v>
      </c>
      <c r="AV32" s="6">
        <f t="shared" si="23"/>
        <v>60</v>
      </c>
      <c r="AW32" s="7">
        <f t="shared" si="24"/>
        <v>31</v>
      </c>
      <c r="AX32" s="15">
        <f t="shared" si="25"/>
        <v>21</v>
      </c>
      <c r="AY32" s="7">
        <f t="shared" si="26"/>
        <v>38.25</v>
      </c>
      <c r="AZ32" s="15">
        <f t="shared" si="27"/>
        <v>30</v>
      </c>
      <c r="BA32" s="6">
        <v>83</v>
      </c>
    </row>
    <row r="33" spans="1:53" x14ac:dyDescent="0.2">
      <c r="A33" s="34" t="s">
        <v>333</v>
      </c>
      <c r="B33" s="14" t="s">
        <v>41</v>
      </c>
      <c r="C33" s="35">
        <v>84.5</v>
      </c>
      <c r="D33" s="36">
        <v>83.9</v>
      </c>
      <c r="E33" s="36">
        <v>72.099999999999994</v>
      </c>
      <c r="F33" s="36">
        <v>69.599999999999994</v>
      </c>
      <c r="G33" s="36">
        <v>69.900000000000006</v>
      </c>
      <c r="H33" s="37">
        <v>72.3</v>
      </c>
      <c r="I33" s="36">
        <v>13.1</v>
      </c>
      <c r="J33" s="36">
        <v>10.1</v>
      </c>
      <c r="K33" s="36">
        <v>16.2</v>
      </c>
      <c r="L33" s="36">
        <v>12.8</v>
      </c>
      <c r="M33" s="36">
        <v>11.2</v>
      </c>
      <c r="N33" s="37">
        <v>9.5</v>
      </c>
      <c r="O33" s="64">
        <v>6.6390041493775938</v>
      </c>
      <c r="P33" s="64">
        <v>6.541019955654102</v>
      </c>
      <c r="Q33" s="64">
        <v>19.087136929460581</v>
      </c>
      <c r="R33" s="64">
        <v>22.13302752293578</v>
      </c>
      <c r="S33" s="64">
        <v>16.844919786096256</v>
      </c>
      <c r="T33" s="65">
        <v>14.463840399002494</v>
      </c>
      <c r="U33" s="36">
        <v>55</v>
      </c>
      <c r="V33" s="36">
        <v>44</v>
      </c>
      <c r="W33" s="36">
        <v>41</v>
      </c>
      <c r="X33" s="37">
        <v>36</v>
      </c>
      <c r="Y33" s="38">
        <f t="shared" si="0"/>
        <v>49</v>
      </c>
      <c r="Z33" s="38">
        <f t="shared" si="1"/>
        <v>46</v>
      </c>
      <c r="AA33" s="38">
        <f t="shared" si="2"/>
        <v>27</v>
      </c>
      <c r="AB33" s="38">
        <f t="shared" si="3"/>
        <v>18</v>
      </c>
      <c r="AC33" s="38">
        <f t="shared" si="4"/>
        <v>24</v>
      </c>
      <c r="AD33" s="38">
        <f t="shared" si="5"/>
        <v>27</v>
      </c>
      <c r="AE33" s="38">
        <f t="shared" si="6"/>
        <v>68</v>
      </c>
      <c r="AF33" s="38">
        <f t="shared" si="7"/>
        <v>40</v>
      </c>
      <c r="AG33" s="38">
        <f t="shared" si="8"/>
        <v>26</v>
      </c>
      <c r="AH33" s="38">
        <f t="shared" si="9"/>
        <v>15</v>
      </c>
      <c r="AI33" s="38">
        <f t="shared" si="10"/>
        <v>77</v>
      </c>
      <c r="AJ33" s="38">
        <f t="shared" si="11"/>
        <v>37</v>
      </c>
      <c r="AK33" s="38">
        <f t="shared" si="12"/>
        <v>98</v>
      </c>
      <c r="AL33" s="38">
        <f t="shared" si="13"/>
        <v>109</v>
      </c>
      <c r="AM33" s="38">
        <f t="shared" si="14"/>
        <v>39</v>
      </c>
      <c r="AN33" s="38">
        <f t="shared" si="15"/>
        <v>30</v>
      </c>
      <c r="AO33" s="38">
        <f t="shared" si="16"/>
        <v>27</v>
      </c>
      <c r="AP33" s="38">
        <f t="shared" si="17"/>
        <v>42</v>
      </c>
      <c r="AQ33" s="39">
        <f t="shared" si="18"/>
        <v>44.388888888888886</v>
      </c>
      <c r="AR33" s="15">
        <f t="shared" si="19"/>
        <v>33</v>
      </c>
      <c r="AS33" s="6">
        <f t="shared" si="20"/>
        <v>194</v>
      </c>
      <c r="AT33" s="6">
        <f t="shared" si="21"/>
        <v>51</v>
      </c>
      <c r="AU33" s="6">
        <f t="shared" si="22"/>
        <v>21</v>
      </c>
      <c r="AV33" s="6">
        <f t="shared" si="23"/>
        <v>5</v>
      </c>
      <c r="AW33" s="7">
        <f t="shared" si="24"/>
        <v>67.75</v>
      </c>
      <c r="AX33" s="15">
        <f t="shared" si="25"/>
        <v>55</v>
      </c>
      <c r="AY33" s="7">
        <f t="shared" si="26"/>
        <v>38.5</v>
      </c>
      <c r="AZ33" s="15">
        <f t="shared" si="27"/>
        <v>31</v>
      </c>
      <c r="BA33" s="6">
        <v>31</v>
      </c>
    </row>
    <row r="34" spans="1:53" x14ac:dyDescent="0.2">
      <c r="A34" s="34" t="s">
        <v>553</v>
      </c>
      <c r="B34" s="14" t="s">
        <v>261</v>
      </c>
      <c r="C34" s="35">
        <v>78.2</v>
      </c>
      <c r="D34" s="36">
        <v>74</v>
      </c>
      <c r="E34" s="36">
        <v>68.099999999999994</v>
      </c>
      <c r="F34" s="36">
        <v>71.900000000000006</v>
      </c>
      <c r="G34" s="36">
        <v>72.5</v>
      </c>
      <c r="H34" s="37">
        <v>86.1</v>
      </c>
      <c r="I34" s="36">
        <v>12.7</v>
      </c>
      <c r="J34" s="36">
        <v>2.1</v>
      </c>
      <c r="K34" s="36">
        <v>5.6</v>
      </c>
      <c r="L34" s="36">
        <v>6.1</v>
      </c>
      <c r="M34" s="36">
        <v>10</v>
      </c>
      <c r="N34" s="37">
        <v>0</v>
      </c>
      <c r="O34" s="64">
        <v>12.727272727272727</v>
      </c>
      <c r="P34" s="64">
        <v>10.416666666666668</v>
      </c>
      <c r="Q34" s="64">
        <v>29.629629629629626</v>
      </c>
      <c r="R34" s="64">
        <v>14.285714285714285</v>
      </c>
      <c r="S34" s="64">
        <v>10</v>
      </c>
      <c r="T34" s="65">
        <v>11.111111111111111</v>
      </c>
      <c r="U34" s="36">
        <v>47.5</v>
      </c>
      <c r="V34" s="36">
        <v>40.5</v>
      </c>
      <c r="W34" s="36">
        <v>28</v>
      </c>
      <c r="X34" s="37">
        <v>56</v>
      </c>
      <c r="Y34" s="38">
        <f t="shared" si="0"/>
        <v>20</v>
      </c>
      <c r="Z34" s="38">
        <f t="shared" si="1"/>
        <v>7</v>
      </c>
      <c r="AA34" s="38">
        <f t="shared" si="2"/>
        <v>10</v>
      </c>
      <c r="AB34" s="38">
        <f t="shared" si="3"/>
        <v>28</v>
      </c>
      <c r="AC34" s="38">
        <f t="shared" si="4"/>
        <v>38</v>
      </c>
      <c r="AD34" s="38">
        <f t="shared" si="5"/>
        <v>180</v>
      </c>
      <c r="AE34" s="38">
        <f t="shared" si="6"/>
        <v>65</v>
      </c>
      <c r="AF34" s="38">
        <f t="shared" si="7"/>
        <v>2</v>
      </c>
      <c r="AG34" s="38">
        <f t="shared" si="8"/>
        <v>2</v>
      </c>
      <c r="AH34" s="38">
        <f t="shared" si="9"/>
        <v>1</v>
      </c>
      <c r="AI34" s="38">
        <f t="shared" si="10"/>
        <v>59</v>
      </c>
      <c r="AJ34" s="38">
        <f t="shared" si="11"/>
        <v>1</v>
      </c>
      <c r="AK34" s="38">
        <f t="shared" si="12"/>
        <v>23</v>
      </c>
      <c r="AL34" s="38">
        <f t="shared" si="13"/>
        <v>42</v>
      </c>
      <c r="AM34" s="38">
        <f t="shared" si="14"/>
        <v>6</v>
      </c>
      <c r="AN34" s="38">
        <f t="shared" si="15"/>
        <v>84</v>
      </c>
      <c r="AO34" s="38">
        <f t="shared" si="16"/>
        <v>81</v>
      </c>
      <c r="AP34" s="38">
        <f t="shared" si="17"/>
        <v>71</v>
      </c>
      <c r="AQ34" s="39">
        <f t="shared" si="18"/>
        <v>40</v>
      </c>
      <c r="AR34" s="15">
        <f t="shared" si="19"/>
        <v>30</v>
      </c>
      <c r="AS34" s="6">
        <f t="shared" si="20"/>
        <v>70</v>
      </c>
      <c r="AT34" s="6">
        <f t="shared" si="21"/>
        <v>21</v>
      </c>
      <c r="AU34" s="6">
        <f t="shared" si="22"/>
        <v>2</v>
      </c>
      <c r="AV34" s="6">
        <f t="shared" si="23"/>
        <v>224</v>
      </c>
      <c r="AW34" s="7">
        <f t="shared" si="24"/>
        <v>79.25</v>
      </c>
      <c r="AX34" s="15">
        <f t="shared" si="25"/>
        <v>66</v>
      </c>
      <c r="AY34" s="7">
        <f t="shared" si="26"/>
        <v>39</v>
      </c>
      <c r="AZ34" s="15">
        <f t="shared" si="27"/>
        <v>32</v>
      </c>
      <c r="BA34" s="6">
        <v>22</v>
      </c>
    </row>
    <row r="35" spans="1:53" x14ac:dyDescent="0.2">
      <c r="A35" s="34" t="s">
        <v>449</v>
      </c>
      <c r="B35" s="14" t="s">
        <v>157</v>
      </c>
      <c r="C35" s="35">
        <v>85</v>
      </c>
      <c r="D35" s="36">
        <v>84.2</v>
      </c>
      <c r="E35" s="36">
        <v>79.900000000000006</v>
      </c>
      <c r="F35" s="36">
        <v>76.599999999999994</v>
      </c>
      <c r="G35" s="36">
        <v>76.099999999999994</v>
      </c>
      <c r="H35" s="37">
        <v>74.099999999999994</v>
      </c>
      <c r="I35" s="36">
        <v>13.6</v>
      </c>
      <c r="J35" s="36">
        <v>10.7</v>
      </c>
      <c r="K35" s="36">
        <v>21.2</v>
      </c>
      <c r="L35" s="36">
        <v>18.600000000000001</v>
      </c>
      <c r="M35" s="36">
        <v>9.4</v>
      </c>
      <c r="N35" s="37">
        <v>9</v>
      </c>
      <c r="O35" s="64">
        <v>10.231465951023146</v>
      </c>
      <c r="P35" s="64">
        <v>11.056853854203</v>
      </c>
      <c r="Q35" s="64">
        <v>15.072171869754952</v>
      </c>
      <c r="R35" s="64">
        <v>19.270833333333336</v>
      </c>
      <c r="S35" s="64">
        <v>13.455414012738853</v>
      </c>
      <c r="T35" s="65">
        <v>16.584158415841586</v>
      </c>
      <c r="U35" s="36">
        <v>47</v>
      </c>
      <c r="V35" s="36">
        <v>44</v>
      </c>
      <c r="W35" s="36">
        <v>46</v>
      </c>
      <c r="X35" s="37">
        <v>41</v>
      </c>
      <c r="Y35" s="38">
        <f t="shared" si="0"/>
        <v>56</v>
      </c>
      <c r="Z35" s="38">
        <f t="shared" si="1"/>
        <v>50</v>
      </c>
      <c r="AA35" s="38">
        <f t="shared" si="2"/>
        <v>83</v>
      </c>
      <c r="AB35" s="38">
        <f t="shared" si="3"/>
        <v>57</v>
      </c>
      <c r="AC35" s="38">
        <f t="shared" si="4"/>
        <v>55</v>
      </c>
      <c r="AD35" s="38">
        <f t="shared" si="5"/>
        <v>33</v>
      </c>
      <c r="AE35" s="38">
        <f t="shared" si="6"/>
        <v>78</v>
      </c>
      <c r="AF35" s="38">
        <f t="shared" si="7"/>
        <v>47</v>
      </c>
      <c r="AG35" s="38">
        <f t="shared" si="8"/>
        <v>66</v>
      </c>
      <c r="AH35" s="38">
        <f t="shared" si="9"/>
        <v>42</v>
      </c>
      <c r="AI35" s="38">
        <f t="shared" si="10"/>
        <v>54</v>
      </c>
      <c r="AJ35" s="38">
        <f t="shared" si="11"/>
        <v>33</v>
      </c>
      <c r="AK35" s="38">
        <f t="shared" si="12"/>
        <v>39</v>
      </c>
      <c r="AL35" s="38">
        <f t="shared" si="13"/>
        <v>34</v>
      </c>
      <c r="AM35" s="38">
        <f t="shared" si="14"/>
        <v>68</v>
      </c>
      <c r="AN35" s="38">
        <f t="shared" si="15"/>
        <v>41</v>
      </c>
      <c r="AO35" s="38">
        <f t="shared" si="16"/>
        <v>44</v>
      </c>
      <c r="AP35" s="38">
        <f t="shared" si="17"/>
        <v>31</v>
      </c>
      <c r="AQ35" s="39">
        <f t="shared" si="18"/>
        <v>50.611111111111114</v>
      </c>
      <c r="AR35" s="15">
        <f t="shared" si="19"/>
        <v>42</v>
      </c>
      <c r="AS35" s="6">
        <f t="shared" si="20"/>
        <v>56</v>
      </c>
      <c r="AT35" s="6">
        <f t="shared" si="21"/>
        <v>51</v>
      </c>
      <c r="AU35" s="6">
        <f t="shared" si="22"/>
        <v>63</v>
      </c>
      <c r="AV35" s="6">
        <f t="shared" si="23"/>
        <v>28</v>
      </c>
      <c r="AW35" s="7">
        <f t="shared" si="24"/>
        <v>49.5</v>
      </c>
      <c r="AX35" s="15">
        <f t="shared" si="25"/>
        <v>37</v>
      </c>
      <c r="AY35" s="7">
        <f t="shared" si="26"/>
        <v>40.75</v>
      </c>
      <c r="AZ35" s="15">
        <f t="shared" si="27"/>
        <v>33</v>
      </c>
      <c r="BA35" s="6">
        <v>73</v>
      </c>
    </row>
    <row r="36" spans="1:53" x14ac:dyDescent="0.2">
      <c r="A36" s="34" t="s">
        <v>524</v>
      </c>
      <c r="B36" s="14" t="s">
        <v>232</v>
      </c>
      <c r="C36" s="35">
        <v>77.099999999999994</v>
      </c>
      <c r="D36" s="36">
        <v>77.099999999999994</v>
      </c>
      <c r="E36" s="36">
        <v>68</v>
      </c>
      <c r="F36" s="36">
        <v>66.3</v>
      </c>
      <c r="G36" s="36">
        <v>64.8</v>
      </c>
      <c r="H36" s="37">
        <v>66.400000000000006</v>
      </c>
      <c r="I36" s="36">
        <v>10</v>
      </c>
      <c r="J36" s="36">
        <v>9.8000000000000007</v>
      </c>
      <c r="K36" s="36">
        <v>15.9</v>
      </c>
      <c r="L36" s="36">
        <v>14.9</v>
      </c>
      <c r="M36" s="36">
        <v>6.5</v>
      </c>
      <c r="N36" s="37">
        <v>7.5</v>
      </c>
      <c r="O36" s="64">
        <v>16.320148749154832</v>
      </c>
      <c r="P36" s="64">
        <v>16.8884847482847</v>
      </c>
      <c r="Q36" s="64">
        <v>28.06204164208042</v>
      </c>
      <c r="R36" s="64">
        <v>29.67241521577688</v>
      </c>
      <c r="S36" s="64">
        <v>25.224285416232007</v>
      </c>
      <c r="T36" s="65">
        <v>23.950910530482979</v>
      </c>
      <c r="U36" s="36">
        <v>51</v>
      </c>
      <c r="V36" s="36">
        <v>53</v>
      </c>
      <c r="W36" s="36">
        <v>49</v>
      </c>
      <c r="X36" s="37">
        <v>47</v>
      </c>
      <c r="Y36" s="38">
        <f t="shared" si="0"/>
        <v>15</v>
      </c>
      <c r="Z36" s="38">
        <f t="shared" si="1"/>
        <v>16</v>
      </c>
      <c r="AA36" s="38">
        <f t="shared" si="2"/>
        <v>9</v>
      </c>
      <c r="AB36" s="38">
        <f t="shared" si="3"/>
        <v>5</v>
      </c>
      <c r="AC36" s="38">
        <f t="shared" si="4"/>
        <v>13</v>
      </c>
      <c r="AD36" s="38">
        <f t="shared" si="5"/>
        <v>12</v>
      </c>
      <c r="AE36" s="38">
        <f t="shared" si="6"/>
        <v>38</v>
      </c>
      <c r="AF36" s="38">
        <f t="shared" si="7"/>
        <v>37</v>
      </c>
      <c r="AG36" s="38">
        <f t="shared" si="8"/>
        <v>24</v>
      </c>
      <c r="AH36" s="38">
        <f t="shared" si="9"/>
        <v>25</v>
      </c>
      <c r="AI36" s="38">
        <f t="shared" si="10"/>
        <v>28</v>
      </c>
      <c r="AJ36" s="38">
        <f t="shared" si="11"/>
        <v>29</v>
      </c>
      <c r="AK36" s="38">
        <f t="shared" si="12"/>
        <v>14</v>
      </c>
      <c r="AL36" s="38">
        <f t="shared" si="13"/>
        <v>11</v>
      </c>
      <c r="AM36" s="38">
        <f t="shared" si="14"/>
        <v>8</v>
      </c>
      <c r="AN36" s="38">
        <f t="shared" si="15"/>
        <v>5</v>
      </c>
      <c r="AO36" s="38">
        <f t="shared" si="16"/>
        <v>12</v>
      </c>
      <c r="AP36" s="38">
        <f t="shared" si="17"/>
        <v>12</v>
      </c>
      <c r="AQ36" s="39">
        <f t="shared" si="18"/>
        <v>17.388888888888889</v>
      </c>
      <c r="AR36" s="15">
        <f t="shared" si="19"/>
        <v>14</v>
      </c>
      <c r="AS36" s="6">
        <f t="shared" si="20"/>
        <v>125</v>
      </c>
      <c r="AT36" s="6">
        <f t="shared" si="21"/>
        <v>180</v>
      </c>
      <c r="AU36" s="6">
        <f t="shared" si="22"/>
        <v>107</v>
      </c>
      <c r="AV36" s="6">
        <f t="shared" si="23"/>
        <v>74</v>
      </c>
      <c r="AW36" s="7">
        <f t="shared" si="24"/>
        <v>121.5</v>
      </c>
      <c r="AX36" s="15">
        <f t="shared" si="25"/>
        <v>122</v>
      </c>
      <c r="AY36" s="7">
        <f t="shared" si="26"/>
        <v>41</v>
      </c>
      <c r="AZ36" s="15">
        <f t="shared" si="27"/>
        <v>34</v>
      </c>
      <c r="BA36" s="6">
        <v>13</v>
      </c>
    </row>
    <row r="37" spans="1:53" x14ac:dyDescent="0.2">
      <c r="A37" s="34" t="s">
        <v>508</v>
      </c>
      <c r="B37" s="14" t="s">
        <v>216</v>
      </c>
      <c r="C37" s="35">
        <v>85.2</v>
      </c>
      <c r="D37" s="36">
        <v>83.9</v>
      </c>
      <c r="E37" s="36">
        <v>75.7</v>
      </c>
      <c r="F37" s="36">
        <v>73.900000000000006</v>
      </c>
      <c r="G37" s="36">
        <v>76.7</v>
      </c>
      <c r="H37" s="37">
        <v>78.2</v>
      </c>
      <c r="I37" s="36">
        <v>13.2</v>
      </c>
      <c r="J37" s="36">
        <v>12.6</v>
      </c>
      <c r="K37" s="36">
        <v>21.5</v>
      </c>
      <c r="L37" s="36">
        <v>20.3</v>
      </c>
      <c r="M37" s="36">
        <v>8.6</v>
      </c>
      <c r="N37" s="37">
        <v>9.8000000000000007</v>
      </c>
      <c r="O37" s="64">
        <v>8.6573015354459333</v>
      </c>
      <c r="P37" s="64">
        <v>10.445729840081661</v>
      </c>
      <c r="Q37" s="64">
        <v>19.087947882736156</v>
      </c>
      <c r="R37" s="64">
        <v>20.272572402044293</v>
      </c>
      <c r="S37" s="64">
        <v>11.312217194570136</v>
      </c>
      <c r="T37" s="65">
        <v>11.578112609040444</v>
      </c>
      <c r="U37" s="36">
        <v>47</v>
      </c>
      <c r="V37" s="36">
        <v>41</v>
      </c>
      <c r="W37" s="36">
        <v>47</v>
      </c>
      <c r="X37" s="37">
        <v>42</v>
      </c>
      <c r="Y37" s="38">
        <f t="shared" si="0"/>
        <v>59</v>
      </c>
      <c r="Z37" s="38">
        <f t="shared" si="1"/>
        <v>46</v>
      </c>
      <c r="AA37" s="38">
        <f t="shared" si="2"/>
        <v>45</v>
      </c>
      <c r="AB37" s="38">
        <f t="shared" si="3"/>
        <v>37</v>
      </c>
      <c r="AC37" s="38">
        <f t="shared" si="4"/>
        <v>58</v>
      </c>
      <c r="AD37" s="38">
        <f t="shared" si="5"/>
        <v>65</v>
      </c>
      <c r="AE37" s="38">
        <f t="shared" si="6"/>
        <v>73</v>
      </c>
      <c r="AF37" s="38">
        <f t="shared" si="7"/>
        <v>64</v>
      </c>
      <c r="AG37" s="38">
        <f t="shared" si="8"/>
        <v>70</v>
      </c>
      <c r="AH37" s="38">
        <f t="shared" si="9"/>
        <v>62</v>
      </c>
      <c r="AI37" s="38">
        <f t="shared" si="10"/>
        <v>42</v>
      </c>
      <c r="AJ37" s="38">
        <f t="shared" si="11"/>
        <v>40</v>
      </c>
      <c r="AK37" s="38">
        <f t="shared" si="12"/>
        <v>56</v>
      </c>
      <c r="AL37" s="38">
        <f t="shared" si="13"/>
        <v>41</v>
      </c>
      <c r="AM37" s="38">
        <f t="shared" si="14"/>
        <v>38</v>
      </c>
      <c r="AN37" s="38">
        <f t="shared" si="15"/>
        <v>34</v>
      </c>
      <c r="AO37" s="38">
        <f t="shared" si="16"/>
        <v>62</v>
      </c>
      <c r="AP37" s="38">
        <f t="shared" si="17"/>
        <v>66</v>
      </c>
      <c r="AQ37" s="39">
        <f t="shared" si="18"/>
        <v>53.222222222222221</v>
      </c>
      <c r="AR37" s="15">
        <f t="shared" si="19"/>
        <v>45</v>
      </c>
      <c r="AS37" s="6">
        <f t="shared" si="20"/>
        <v>56</v>
      </c>
      <c r="AT37" s="6">
        <f t="shared" si="21"/>
        <v>23</v>
      </c>
      <c r="AU37" s="6">
        <f t="shared" si="22"/>
        <v>74</v>
      </c>
      <c r="AV37" s="6">
        <f t="shared" si="23"/>
        <v>35</v>
      </c>
      <c r="AW37" s="7">
        <f t="shared" si="24"/>
        <v>47</v>
      </c>
      <c r="AX37" s="15">
        <f t="shared" si="25"/>
        <v>34</v>
      </c>
      <c r="AY37" s="7">
        <f t="shared" si="26"/>
        <v>42.25</v>
      </c>
      <c r="AZ37" s="15">
        <f t="shared" si="27"/>
        <v>35</v>
      </c>
      <c r="BA37" s="6">
        <v>47</v>
      </c>
    </row>
    <row r="38" spans="1:53" x14ac:dyDescent="0.2">
      <c r="A38" s="34" t="s">
        <v>356</v>
      </c>
      <c r="B38" s="14" t="s">
        <v>64</v>
      </c>
      <c r="C38" s="35">
        <v>77.2</v>
      </c>
      <c r="D38" s="36">
        <v>77.900000000000006</v>
      </c>
      <c r="E38" s="36">
        <v>68.599999999999994</v>
      </c>
      <c r="F38" s="36">
        <v>69.099999999999994</v>
      </c>
      <c r="G38" s="36">
        <v>64.7</v>
      </c>
      <c r="H38" s="37">
        <v>68</v>
      </c>
      <c r="I38" s="36">
        <v>8.6999999999999993</v>
      </c>
      <c r="J38" s="36">
        <v>9</v>
      </c>
      <c r="K38" s="36">
        <v>13.2</v>
      </c>
      <c r="L38" s="36">
        <v>14.2</v>
      </c>
      <c r="M38" s="36">
        <v>4.4000000000000004</v>
      </c>
      <c r="N38" s="37">
        <v>5.5</v>
      </c>
      <c r="O38" s="64">
        <v>17.854346123727485</v>
      </c>
      <c r="P38" s="64">
        <v>17.18146718146718</v>
      </c>
      <c r="Q38" s="64">
        <v>27.315175097276263</v>
      </c>
      <c r="R38" s="64">
        <v>26.564299424184263</v>
      </c>
      <c r="S38" s="64">
        <v>24.185068349106203</v>
      </c>
      <c r="T38" s="65">
        <v>21.791044776119403</v>
      </c>
      <c r="U38" s="36">
        <v>53</v>
      </c>
      <c r="V38" s="36">
        <v>54</v>
      </c>
      <c r="W38" s="36">
        <v>48</v>
      </c>
      <c r="X38" s="37">
        <v>49</v>
      </c>
      <c r="Y38" s="38">
        <f t="shared" si="0"/>
        <v>16</v>
      </c>
      <c r="Z38" s="38">
        <f t="shared" si="1"/>
        <v>17</v>
      </c>
      <c r="AA38" s="38">
        <f t="shared" si="2"/>
        <v>12</v>
      </c>
      <c r="AB38" s="38">
        <f t="shared" si="3"/>
        <v>16</v>
      </c>
      <c r="AC38" s="38">
        <f t="shared" si="4"/>
        <v>12</v>
      </c>
      <c r="AD38" s="38">
        <f t="shared" si="5"/>
        <v>16</v>
      </c>
      <c r="AE38" s="38">
        <f t="shared" si="6"/>
        <v>24</v>
      </c>
      <c r="AF38" s="38">
        <f t="shared" si="7"/>
        <v>33</v>
      </c>
      <c r="AG38" s="38">
        <f t="shared" si="8"/>
        <v>19</v>
      </c>
      <c r="AH38" s="38">
        <f t="shared" si="9"/>
        <v>20</v>
      </c>
      <c r="AI38" s="38">
        <f t="shared" si="10"/>
        <v>13</v>
      </c>
      <c r="AJ38" s="38">
        <f t="shared" si="11"/>
        <v>13</v>
      </c>
      <c r="AK38" s="38">
        <f t="shared" si="12"/>
        <v>8</v>
      </c>
      <c r="AL38" s="38">
        <f t="shared" si="13"/>
        <v>8</v>
      </c>
      <c r="AM38" s="38">
        <f t="shared" si="14"/>
        <v>9</v>
      </c>
      <c r="AN38" s="38">
        <f t="shared" si="15"/>
        <v>13</v>
      </c>
      <c r="AO38" s="38">
        <f t="shared" si="16"/>
        <v>13</v>
      </c>
      <c r="AP38" s="38">
        <f t="shared" si="17"/>
        <v>15</v>
      </c>
      <c r="AQ38" s="39">
        <f t="shared" si="18"/>
        <v>15.388888888888889</v>
      </c>
      <c r="AR38" s="15">
        <f t="shared" si="19"/>
        <v>11</v>
      </c>
      <c r="AS38" s="6">
        <f t="shared" si="20"/>
        <v>161</v>
      </c>
      <c r="AT38" s="6">
        <f t="shared" si="21"/>
        <v>199</v>
      </c>
      <c r="AU38" s="6">
        <f t="shared" si="22"/>
        <v>90</v>
      </c>
      <c r="AV38" s="6">
        <f t="shared" si="23"/>
        <v>109</v>
      </c>
      <c r="AW38" s="7">
        <f t="shared" si="24"/>
        <v>139.75</v>
      </c>
      <c r="AX38" s="15">
        <f t="shared" si="25"/>
        <v>141</v>
      </c>
      <c r="AY38" s="7">
        <f t="shared" si="26"/>
        <v>43.5</v>
      </c>
      <c r="AZ38" s="15">
        <f t="shared" si="27"/>
        <v>36</v>
      </c>
      <c r="BA38" s="6">
        <v>11</v>
      </c>
    </row>
    <row r="39" spans="1:53" x14ac:dyDescent="0.2">
      <c r="A39" s="34" t="s">
        <v>309</v>
      </c>
      <c r="B39" s="14" t="s">
        <v>17</v>
      </c>
      <c r="C39" s="35">
        <v>85.6</v>
      </c>
      <c r="D39" s="36">
        <v>84.9</v>
      </c>
      <c r="E39" s="36">
        <v>79.7</v>
      </c>
      <c r="F39" s="36">
        <v>78.2</v>
      </c>
      <c r="G39" s="36">
        <v>74.099999999999994</v>
      </c>
      <c r="H39" s="37">
        <v>79.099999999999994</v>
      </c>
      <c r="I39" s="36">
        <v>9.8000000000000007</v>
      </c>
      <c r="J39" s="36">
        <v>12</v>
      </c>
      <c r="K39" s="36">
        <v>19.5</v>
      </c>
      <c r="L39" s="36">
        <v>16.5</v>
      </c>
      <c r="M39" s="36">
        <v>2</v>
      </c>
      <c r="N39" s="37">
        <v>6.8</v>
      </c>
      <c r="O39" s="64">
        <v>8.5714285714285712</v>
      </c>
      <c r="P39" s="64">
        <v>8.0291970802919703</v>
      </c>
      <c r="Q39" s="64">
        <v>14.695340501792115</v>
      </c>
      <c r="R39" s="64">
        <v>13.611615245009073</v>
      </c>
      <c r="S39" s="64">
        <v>11.224489795918368</v>
      </c>
      <c r="T39" s="65">
        <v>10.16949152542373</v>
      </c>
      <c r="U39" s="36">
        <v>43.5</v>
      </c>
      <c r="V39" s="36">
        <v>44</v>
      </c>
      <c r="W39" s="36">
        <v>47</v>
      </c>
      <c r="X39" s="37">
        <v>44</v>
      </c>
      <c r="Y39" s="38">
        <f t="shared" si="0"/>
        <v>66</v>
      </c>
      <c r="Z39" s="38">
        <f t="shared" si="1"/>
        <v>57</v>
      </c>
      <c r="AA39" s="38">
        <f t="shared" si="2"/>
        <v>78</v>
      </c>
      <c r="AB39" s="38">
        <f t="shared" si="3"/>
        <v>71</v>
      </c>
      <c r="AC39" s="38">
        <f t="shared" si="4"/>
        <v>42</v>
      </c>
      <c r="AD39" s="38">
        <f t="shared" si="5"/>
        <v>75</v>
      </c>
      <c r="AE39" s="38">
        <f t="shared" si="6"/>
        <v>37</v>
      </c>
      <c r="AF39" s="38">
        <f t="shared" si="7"/>
        <v>55</v>
      </c>
      <c r="AG39" s="38">
        <f t="shared" si="8"/>
        <v>54</v>
      </c>
      <c r="AH39" s="38">
        <f t="shared" si="9"/>
        <v>31</v>
      </c>
      <c r="AI39" s="38">
        <f t="shared" si="10"/>
        <v>5</v>
      </c>
      <c r="AJ39" s="38">
        <f t="shared" si="11"/>
        <v>21</v>
      </c>
      <c r="AK39" s="38">
        <f t="shared" si="12"/>
        <v>58</v>
      </c>
      <c r="AL39" s="38">
        <f t="shared" si="13"/>
        <v>68</v>
      </c>
      <c r="AM39" s="38">
        <f t="shared" si="14"/>
        <v>73</v>
      </c>
      <c r="AN39" s="38">
        <f t="shared" si="15"/>
        <v>93</v>
      </c>
      <c r="AO39" s="38">
        <f t="shared" si="16"/>
        <v>64</v>
      </c>
      <c r="AP39" s="38">
        <f t="shared" si="17"/>
        <v>84</v>
      </c>
      <c r="AQ39" s="39">
        <f t="shared" si="18"/>
        <v>57.333333333333336</v>
      </c>
      <c r="AR39" s="15">
        <f t="shared" si="19"/>
        <v>47</v>
      </c>
      <c r="AS39" s="6">
        <f t="shared" si="20"/>
        <v>31</v>
      </c>
      <c r="AT39" s="6">
        <f t="shared" si="21"/>
        <v>51</v>
      </c>
      <c r="AU39" s="6">
        <f t="shared" si="22"/>
        <v>74</v>
      </c>
      <c r="AV39" s="6">
        <f t="shared" si="23"/>
        <v>50</v>
      </c>
      <c r="AW39" s="7">
        <f t="shared" si="24"/>
        <v>51.5</v>
      </c>
      <c r="AX39" s="15">
        <f t="shared" si="25"/>
        <v>39</v>
      </c>
      <c r="AY39" s="7">
        <f t="shared" si="26"/>
        <v>45</v>
      </c>
      <c r="AZ39" s="15">
        <f t="shared" si="27"/>
        <v>37</v>
      </c>
      <c r="BA39" s="6">
        <v>80</v>
      </c>
    </row>
    <row r="40" spans="1:53" x14ac:dyDescent="0.2">
      <c r="A40" s="34" t="s">
        <v>347</v>
      </c>
      <c r="B40" s="14" t="s">
        <v>55</v>
      </c>
      <c r="C40" s="35">
        <v>82.5</v>
      </c>
      <c r="D40" s="36">
        <v>81.900000000000006</v>
      </c>
      <c r="E40" s="36">
        <v>75.2</v>
      </c>
      <c r="F40" s="36">
        <v>75.8</v>
      </c>
      <c r="G40" s="36">
        <v>72.8</v>
      </c>
      <c r="H40" s="37">
        <v>77.599999999999994</v>
      </c>
      <c r="I40" s="36">
        <v>9.1</v>
      </c>
      <c r="J40" s="36">
        <v>8.9</v>
      </c>
      <c r="K40" s="36">
        <v>18.899999999999999</v>
      </c>
      <c r="L40" s="36">
        <v>18.2</v>
      </c>
      <c r="M40" s="36">
        <v>10.3</v>
      </c>
      <c r="N40" s="37">
        <v>14.9</v>
      </c>
      <c r="O40" s="64">
        <v>9.3153759820426494</v>
      </c>
      <c r="P40" s="64">
        <v>9.7735399284862918</v>
      </c>
      <c r="Q40" s="64">
        <v>18.406285072951739</v>
      </c>
      <c r="R40" s="64">
        <v>18.106508875739642</v>
      </c>
      <c r="S40" s="64">
        <v>16.954022988505745</v>
      </c>
      <c r="T40" s="65">
        <v>9.81012658227848</v>
      </c>
      <c r="U40" s="36">
        <v>44</v>
      </c>
      <c r="V40" s="36">
        <v>43</v>
      </c>
      <c r="W40" s="36">
        <v>48.5</v>
      </c>
      <c r="X40" s="37">
        <v>50</v>
      </c>
      <c r="Y40" s="38">
        <f t="shared" si="0"/>
        <v>34</v>
      </c>
      <c r="Z40" s="38">
        <f t="shared" si="1"/>
        <v>34</v>
      </c>
      <c r="AA40" s="38">
        <f t="shared" si="2"/>
        <v>42</v>
      </c>
      <c r="AB40" s="38">
        <f t="shared" si="3"/>
        <v>51</v>
      </c>
      <c r="AC40" s="38">
        <f t="shared" si="4"/>
        <v>40</v>
      </c>
      <c r="AD40" s="38">
        <f t="shared" si="5"/>
        <v>61</v>
      </c>
      <c r="AE40" s="38">
        <f t="shared" si="6"/>
        <v>28</v>
      </c>
      <c r="AF40" s="38">
        <f t="shared" si="7"/>
        <v>30</v>
      </c>
      <c r="AG40" s="38">
        <f t="shared" si="8"/>
        <v>48</v>
      </c>
      <c r="AH40" s="38">
        <f t="shared" si="9"/>
        <v>37</v>
      </c>
      <c r="AI40" s="38">
        <f t="shared" si="10"/>
        <v>64</v>
      </c>
      <c r="AJ40" s="38">
        <f t="shared" si="11"/>
        <v>96</v>
      </c>
      <c r="AK40" s="38">
        <f t="shared" si="12"/>
        <v>49</v>
      </c>
      <c r="AL40" s="38">
        <f t="shared" si="13"/>
        <v>49</v>
      </c>
      <c r="AM40" s="38">
        <f t="shared" si="14"/>
        <v>45</v>
      </c>
      <c r="AN40" s="38">
        <f t="shared" si="15"/>
        <v>48</v>
      </c>
      <c r="AO40" s="38">
        <f t="shared" si="16"/>
        <v>26</v>
      </c>
      <c r="AP40" s="38">
        <f t="shared" si="17"/>
        <v>86</v>
      </c>
      <c r="AQ40" s="39">
        <f t="shared" si="18"/>
        <v>48.222222222222221</v>
      </c>
      <c r="AR40" s="15">
        <f t="shared" si="19"/>
        <v>41</v>
      </c>
      <c r="AS40" s="6">
        <f t="shared" si="20"/>
        <v>32</v>
      </c>
      <c r="AT40" s="6">
        <f t="shared" si="21"/>
        <v>38</v>
      </c>
      <c r="AU40" s="6">
        <f t="shared" si="22"/>
        <v>103</v>
      </c>
      <c r="AV40" s="6">
        <f t="shared" si="23"/>
        <v>125</v>
      </c>
      <c r="AW40" s="7">
        <f t="shared" si="24"/>
        <v>74.5</v>
      </c>
      <c r="AX40" s="15">
        <f t="shared" si="25"/>
        <v>60</v>
      </c>
      <c r="AY40" s="7">
        <f t="shared" si="26"/>
        <v>45.75</v>
      </c>
      <c r="AZ40" s="15">
        <f t="shared" si="27"/>
        <v>38</v>
      </c>
      <c r="BA40" s="6">
        <v>39</v>
      </c>
    </row>
    <row r="41" spans="1:53" x14ac:dyDescent="0.2">
      <c r="A41" s="34" t="s">
        <v>372</v>
      </c>
      <c r="B41" s="14" t="s">
        <v>80</v>
      </c>
      <c r="C41" s="35">
        <v>81.099999999999994</v>
      </c>
      <c r="D41" s="36">
        <v>81.599999999999994</v>
      </c>
      <c r="E41" s="36">
        <v>73.599999999999994</v>
      </c>
      <c r="F41" s="36">
        <v>73.099999999999994</v>
      </c>
      <c r="G41" s="36">
        <v>70.400000000000006</v>
      </c>
      <c r="H41" s="37">
        <v>74.2</v>
      </c>
      <c r="I41" s="36">
        <v>10</v>
      </c>
      <c r="J41" s="36">
        <v>12.2</v>
      </c>
      <c r="K41" s="36">
        <v>18.8</v>
      </c>
      <c r="L41" s="36">
        <v>19.399999999999999</v>
      </c>
      <c r="M41" s="36">
        <v>8.8000000000000007</v>
      </c>
      <c r="N41" s="37">
        <v>12</v>
      </c>
      <c r="O41" s="64">
        <v>13.439267438728791</v>
      </c>
      <c r="P41" s="64">
        <v>13.522940702978268</v>
      </c>
      <c r="Q41" s="64">
        <v>23.586429725363487</v>
      </c>
      <c r="R41" s="64">
        <v>23.163538873994639</v>
      </c>
      <c r="S41" s="64">
        <v>20.985155195681511</v>
      </c>
      <c r="T41" s="65">
        <v>18.716216216216218</v>
      </c>
      <c r="U41" s="36">
        <v>48</v>
      </c>
      <c r="V41" s="36">
        <v>50</v>
      </c>
      <c r="W41" s="36">
        <v>53</v>
      </c>
      <c r="X41" s="37">
        <v>48</v>
      </c>
      <c r="Y41" s="38">
        <f t="shared" si="0"/>
        <v>25</v>
      </c>
      <c r="Z41" s="38">
        <f t="shared" si="1"/>
        <v>32</v>
      </c>
      <c r="AA41" s="38">
        <f t="shared" si="2"/>
        <v>31</v>
      </c>
      <c r="AB41" s="38">
        <f t="shared" si="3"/>
        <v>33</v>
      </c>
      <c r="AC41" s="38">
        <f t="shared" si="4"/>
        <v>26</v>
      </c>
      <c r="AD41" s="38">
        <f t="shared" si="5"/>
        <v>36</v>
      </c>
      <c r="AE41" s="38">
        <f t="shared" si="6"/>
        <v>38</v>
      </c>
      <c r="AF41" s="38">
        <f t="shared" si="7"/>
        <v>58</v>
      </c>
      <c r="AG41" s="38">
        <f t="shared" si="8"/>
        <v>45</v>
      </c>
      <c r="AH41" s="38">
        <f t="shared" si="9"/>
        <v>48</v>
      </c>
      <c r="AI41" s="38">
        <f t="shared" si="10"/>
        <v>46</v>
      </c>
      <c r="AJ41" s="38">
        <f t="shared" si="11"/>
        <v>59</v>
      </c>
      <c r="AK41" s="38">
        <f t="shared" si="12"/>
        <v>20</v>
      </c>
      <c r="AL41" s="38">
        <f t="shared" si="13"/>
        <v>23</v>
      </c>
      <c r="AM41" s="38">
        <f t="shared" si="14"/>
        <v>20</v>
      </c>
      <c r="AN41" s="38">
        <f t="shared" si="15"/>
        <v>24</v>
      </c>
      <c r="AO41" s="38">
        <f t="shared" si="16"/>
        <v>17</v>
      </c>
      <c r="AP41" s="38">
        <f t="shared" si="17"/>
        <v>23</v>
      </c>
      <c r="AQ41" s="39">
        <f t="shared" si="18"/>
        <v>33.555555555555557</v>
      </c>
      <c r="AR41" s="15">
        <f t="shared" si="19"/>
        <v>25</v>
      </c>
      <c r="AS41" s="6">
        <f t="shared" si="20"/>
        <v>71</v>
      </c>
      <c r="AT41" s="6">
        <f t="shared" si="21"/>
        <v>135</v>
      </c>
      <c r="AU41" s="6">
        <f t="shared" si="22"/>
        <v>153</v>
      </c>
      <c r="AV41" s="6">
        <f t="shared" si="23"/>
        <v>91</v>
      </c>
      <c r="AW41" s="7">
        <f t="shared" si="24"/>
        <v>112.5</v>
      </c>
      <c r="AX41" s="15">
        <f t="shared" si="25"/>
        <v>111</v>
      </c>
      <c r="AY41" s="7">
        <f t="shared" si="26"/>
        <v>46.5</v>
      </c>
      <c r="AZ41" s="15">
        <f t="shared" si="27"/>
        <v>39</v>
      </c>
      <c r="BA41" s="6">
        <v>26</v>
      </c>
    </row>
    <row r="42" spans="1:53" x14ac:dyDescent="0.2">
      <c r="A42" s="34" t="s">
        <v>435</v>
      </c>
      <c r="B42" s="14" t="s">
        <v>143</v>
      </c>
      <c r="C42" s="35">
        <v>87.5</v>
      </c>
      <c r="D42" s="36">
        <v>84.6</v>
      </c>
      <c r="E42" s="36">
        <v>79</v>
      </c>
      <c r="F42" s="36">
        <v>74.900000000000006</v>
      </c>
      <c r="G42" s="36">
        <v>74.599999999999994</v>
      </c>
      <c r="H42" s="37">
        <v>75</v>
      </c>
      <c r="I42" s="36">
        <v>9.1999999999999993</v>
      </c>
      <c r="J42" s="36">
        <v>6.4</v>
      </c>
      <c r="K42" s="36">
        <v>20.5</v>
      </c>
      <c r="L42" s="36">
        <v>13.5</v>
      </c>
      <c r="M42" s="36">
        <v>8.3000000000000007</v>
      </c>
      <c r="N42" s="37">
        <v>6.8</v>
      </c>
      <c r="O42" s="64">
        <v>6.3492063492063489</v>
      </c>
      <c r="P42" s="64">
        <v>7.9754601226993866</v>
      </c>
      <c r="Q42" s="64">
        <v>14.195583596214512</v>
      </c>
      <c r="R42" s="64">
        <v>17.23076923076923</v>
      </c>
      <c r="S42" s="64">
        <v>14.166666666666666</v>
      </c>
      <c r="T42" s="65">
        <v>13.675213675213676</v>
      </c>
      <c r="U42" s="36">
        <v>41</v>
      </c>
      <c r="V42" s="36">
        <v>41</v>
      </c>
      <c r="W42" s="36">
        <v>55</v>
      </c>
      <c r="X42" s="37">
        <v>46</v>
      </c>
      <c r="Y42" s="38">
        <f t="shared" si="0"/>
        <v>102</v>
      </c>
      <c r="Z42" s="38">
        <f t="shared" si="1"/>
        <v>52</v>
      </c>
      <c r="AA42" s="38">
        <f t="shared" si="2"/>
        <v>70</v>
      </c>
      <c r="AB42" s="38">
        <f t="shared" si="3"/>
        <v>45</v>
      </c>
      <c r="AC42" s="38">
        <f t="shared" si="4"/>
        <v>47</v>
      </c>
      <c r="AD42" s="38">
        <f t="shared" si="5"/>
        <v>39</v>
      </c>
      <c r="AE42" s="38">
        <f t="shared" si="6"/>
        <v>30</v>
      </c>
      <c r="AF42" s="38">
        <f t="shared" si="7"/>
        <v>12</v>
      </c>
      <c r="AG42" s="38">
        <f t="shared" si="8"/>
        <v>62</v>
      </c>
      <c r="AH42" s="38">
        <f t="shared" si="9"/>
        <v>18</v>
      </c>
      <c r="AI42" s="38">
        <f t="shared" si="10"/>
        <v>39</v>
      </c>
      <c r="AJ42" s="38">
        <f t="shared" si="11"/>
        <v>21</v>
      </c>
      <c r="AK42" s="38">
        <f t="shared" si="12"/>
        <v>109</v>
      </c>
      <c r="AL42" s="38">
        <f t="shared" si="13"/>
        <v>70</v>
      </c>
      <c r="AM42" s="38">
        <f t="shared" si="14"/>
        <v>74</v>
      </c>
      <c r="AN42" s="38">
        <f t="shared" si="15"/>
        <v>53</v>
      </c>
      <c r="AO42" s="38">
        <f t="shared" si="16"/>
        <v>40</v>
      </c>
      <c r="AP42" s="38">
        <f t="shared" si="17"/>
        <v>47</v>
      </c>
      <c r="AQ42" s="39">
        <f t="shared" si="18"/>
        <v>51.666666666666664</v>
      </c>
      <c r="AR42" s="15">
        <f t="shared" si="19"/>
        <v>43</v>
      </c>
      <c r="AS42" s="6">
        <f t="shared" si="20"/>
        <v>15</v>
      </c>
      <c r="AT42" s="6">
        <f t="shared" si="21"/>
        <v>23</v>
      </c>
      <c r="AU42" s="6">
        <f t="shared" si="22"/>
        <v>193</v>
      </c>
      <c r="AV42" s="6">
        <f t="shared" si="23"/>
        <v>60</v>
      </c>
      <c r="AW42" s="7">
        <f t="shared" si="24"/>
        <v>72.75</v>
      </c>
      <c r="AX42" s="15">
        <f t="shared" si="25"/>
        <v>57</v>
      </c>
      <c r="AY42" s="7">
        <f t="shared" si="26"/>
        <v>46.5</v>
      </c>
      <c r="AZ42" s="15">
        <f t="shared" si="27"/>
        <v>39</v>
      </c>
      <c r="BA42" s="6">
        <v>64</v>
      </c>
    </row>
    <row r="43" spans="1:53" x14ac:dyDescent="0.2">
      <c r="A43" s="34" t="s">
        <v>434</v>
      </c>
      <c r="B43" s="14" t="s">
        <v>142</v>
      </c>
      <c r="C43" s="35">
        <v>84.5</v>
      </c>
      <c r="D43" s="36">
        <v>82.8</v>
      </c>
      <c r="E43" s="36">
        <v>75</v>
      </c>
      <c r="F43" s="36">
        <v>74.400000000000006</v>
      </c>
      <c r="G43" s="36">
        <v>79</v>
      </c>
      <c r="H43" s="37">
        <v>80.099999999999994</v>
      </c>
      <c r="I43" s="36">
        <v>16.399999999999999</v>
      </c>
      <c r="J43" s="36">
        <v>10.4</v>
      </c>
      <c r="K43" s="36">
        <v>16.899999999999999</v>
      </c>
      <c r="L43" s="36">
        <v>16.399999999999999</v>
      </c>
      <c r="M43" s="36">
        <v>12.4</v>
      </c>
      <c r="N43" s="37">
        <v>12</v>
      </c>
      <c r="O43" s="64">
        <v>10.17191977077364</v>
      </c>
      <c r="P43" s="64">
        <v>11.713665943600867</v>
      </c>
      <c r="Q43" s="64">
        <v>17.693409742120345</v>
      </c>
      <c r="R43" s="64">
        <v>18.483754512635379</v>
      </c>
      <c r="S43" s="64">
        <v>11.460258780036968</v>
      </c>
      <c r="T43" s="65">
        <v>10.196779964221825</v>
      </c>
      <c r="U43" s="36">
        <v>43</v>
      </c>
      <c r="V43" s="36">
        <v>43</v>
      </c>
      <c r="W43" s="36">
        <v>47</v>
      </c>
      <c r="X43" s="37">
        <v>49</v>
      </c>
      <c r="Y43" s="38">
        <f t="shared" si="0"/>
        <v>49</v>
      </c>
      <c r="Z43" s="38">
        <f t="shared" si="1"/>
        <v>37</v>
      </c>
      <c r="AA43" s="38">
        <f t="shared" si="2"/>
        <v>40</v>
      </c>
      <c r="AB43" s="38">
        <f t="shared" si="3"/>
        <v>40</v>
      </c>
      <c r="AC43" s="38">
        <f t="shared" si="4"/>
        <v>86</v>
      </c>
      <c r="AD43" s="38">
        <f t="shared" si="5"/>
        <v>83</v>
      </c>
      <c r="AE43" s="38">
        <f t="shared" si="6"/>
        <v>110</v>
      </c>
      <c r="AF43" s="38">
        <f t="shared" si="7"/>
        <v>44</v>
      </c>
      <c r="AG43" s="38">
        <f t="shared" si="8"/>
        <v>32</v>
      </c>
      <c r="AH43" s="38">
        <f t="shared" si="9"/>
        <v>30</v>
      </c>
      <c r="AI43" s="38">
        <f t="shared" si="10"/>
        <v>92</v>
      </c>
      <c r="AJ43" s="38">
        <f t="shared" si="11"/>
        <v>59</v>
      </c>
      <c r="AK43" s="38">
        <f t="shared" si="12"/>
        <v>41</v>
      </c>
      <c r="AL43" s="38">
        <f t="shared" si="13"/>
        <v>32</v>
      </c>
      <c r="AM43" s="38">
        <f t="shared" si="14"/>
        <v>52</v>
      </c>
      <c r="AN43" s="38">
        <f t="shared" si="15"/>
        <v>46</v>
      </c>
      <c r="AO43" s="38">
        <f t="shared" si="16"/>
        <v>60</v>
      </c>
      <c r="AP43" s="38">
        <f t="shared" si="17"/>
        <v>83</v>
      </c>
      <c r="AQ43" s="39">
        <f t="shared" si="18"/>
        <v>56.444444444444443</v>
      </c>
      <c r="AR43" s="15">
        <f t="shared" si="19"/>
        <v>46</v>
      </c>
      <c r="AS43" s="6">
        <f t="shared" si="20"/>
        <v>24</v>
      </c>
      <c r="AT43" s="6">
        <f t="shared" si="21"/>
        <v>38</v>
      </c>
      <c r="AU43" s="6">
        <f t="shared" si="22"/>
        <v>74</v>
      </c>
      <c r="AV43" s="6">
        <f t="shared" si="23"/>
        <v>109</v>
      </c>
      <c r="AW43" s="7">
        <f t="shared" si="24"/>
        <v>61.25</v>
      </c>
      <c r="AX43" s="15">
        <f t="shared" si="25"/>
        <v>49</v>
      </c>
      <c r="AY43" s="7">
        <f t="shared" si="26"/>
        <v>46.75</v>
      </c>
      <c r="AZ43" s="15">
        <f t="shared" si="27"/>
        <v>41</v>
      </c>
      <c r="BA43" s="6">
        <v>49</v>
      </c>
    </row>
    <row r="44" spans="1:53" x14ac:dyDescent="0.2">
      <c r="A44" s="34" t="s">
        <v>445</v>
      </c>
      <c r="B44" s="14" t="s">
        <v>153</v>
      </c>
      <c r="C44" s="35">
        <v>86.5</v>
      </c>
      <c r="D44" s="36">
        <v>87</v>
      </c>
      <c r="E44" s="36">
        <v>76.5</v>
      </c>
      <c r="F44" s="36">
        <v>76.900000000000006</v>
      </c>
      <c r="G44" s="36">
        <v>78.5</v>
      </c>
      <c r="H44" s="37">
        <v>78</v>
      </c>
      <c r="I44" s="36">
        <v>11.9</v>
      </c>
      <c r="J44" s="36">
        <v>10</v>
      </c>
      <c r="K44" s="36">
        <v>18.899999999999999</v>
      </c>
      <c r="L44" s="36">
        <v>18.399999999999999</v>
      </c>
      <c r="M44" s="36">
        <v>10.8</v>
      </c>
      <c r="N44" s="37">
        <v>11.9</v>
      </c>
      <c r="O44" s="64">
        <v>6.9827866190321535</v>
      </c>
      <c r="P44" s="64">
        <v>7.5261780104712042</v>
      </c>
      <c r="Q44" s="64">
        <v>16.574764839442103</v>
      </c>
      <c r="R44" s="64">
        <v>16.159633627739613</v>
      </c>
      <c r="S44" s="64">
        <v>10.273972602739725</v>
      </c>
      <c r="T44" s="65">
        <v>11.577311577311578</v>
      </c>
      <c r="U44" s="36">
        <v>40</v>
      </c>
      <c r="V44" s="36">
        <v>41</v>
      </c>
      <c r="W44" s="36">
        <v>42</v>
      </c>
      <c r="X44" s="37">
        <v>46</v>
      </c>
      <c r="Y44" s="38">
        <f t="shared" si="0"/>
        <v>85</v>
      </c>
      <c r="Z44" s="38">
        <f t="shared" si="1"/>
        <v>88</v>
      </c>
      <c r="AA44" s="38">
        <f t="shared" si="2"/>
        <v>53</v>
      </c>
      <c r="AB44" s="38">
        <f t="shared" si="3"/>
        <v>62</v>
      </c>
      <c r="AC44" s="38">
        <f t="shared" si="4"/>
        <v>79</v>
      </c>
      <c r="AD44" s="38">
        <f t="shared" si="5"/>
        <v>64</v>
      </c>
      <c r="AE44" s="38">
        <f t="shared" si="6"/>
        <v>53</v>
      </c>
      <c r="AF44" s="38">
        <f t="shared" si="7"/>
        <v>38</v>
      </c>
      <c r="AG44" s="38">
        <f t="shared" si="8"/>
        <v>48</v>
      </c>
      <c r="AH44" s="38">
        <f t="shared" si="9"/>
        <v>38</v>
      </c>
      <c r="AI44" s="38">
        <f t="shared" si="10"/>
        <v>70</v>
      </c>
      <c r="AJ44" s="38">
        <f t="shared" si="11"/>
        <v>58</v>
      </c>
      <c r="AK44" s="38">
        <f t="shared" si="12"/>
        <v>84</v>
      </c>
      <c r="AL44" s="38">
        <f t="shared" si="13"/>
        <v>80</v>
      </c>
      <c r="AM44" s="38">
        <f t="shared" si="14"/>
        <v>59</v>
      </c>
      <c r="AN44" s="38">
        <f t="shared" si="15"/>
        <v>64</v>
      </c>
      <c r="AO44" s="38">
        <f t="shared" si="16"/>
        <v>79</v>
      </c>
      <c r="AP44" s="38">
        <f t="shared" si="17"/>
        <v>67</v>
      </c>
      <c r="AQ44" s="39">
        <f t="shared" si="18"/>
        <v>64.944444444444443</v>
      </c>
      <c r="AR44" s="15">
        <f t="shared" si="19"/>
        <v>56</v>
      </c>
      <c r="AS44" s="6">
        <f t="shared" si="20"/>
        <v>10</v>
      </c>
      <c r="AT44" s="6">
        <f t="shared" si="21"/>
        <v>23</v>
      </c>
      <c r="AU44" s="6">
        <f t="shared" si="22"/>
        <v>32</v>
      </c>
      <c r="AV44" s="6">
        <f t="shared" si="23"/>
        <v>60</v>
      </c>
      <c r="AW44" s="7">
        <f t="shared" si="24"/>
        <v>31.25</v>
      </c>
      <c r="AX44" s="15">
        <f t="shared" si="25"/>
        <v>22</v>
      </c>
      <c r="AY44" s="7">
        <f t="shared" si="26"/>
        <v>47.5</v>
      </c>
      <c r="AZ44" s="15">
        <f t="shared" si="27"/>
        <v>42</v>
      </c>
      <c r="BA44" s="6">
        <v>62</v>
      </c>
    </row>
    <row r="45" spans="1:53" x14ac:dyDescent="0.2">
      <c r="A45" s="34" t="s">
        <v>404</v>
      </c>
      <c r="B45" s="14" t="s">
        <v>112</v>
      </c>
      <c r="C45" s="35">
        <v>82.7</v>
      </c>
      <c r="D45" s="36">
        <v>82.5</v>
      </c>
      <c r="E45" s="36">
        <v>74.3</v>
      </c>
      <c r="F45" s="36">
        <v>75.2</v>
      </c>
      <c r="G45" s="36">
        <v>74.400000000000006</v>
      </c>
      <c r="H45" s="37">
        <v>74</v>
      </c>
      <c r="I45" s="36">
        <v>12.1</v>
      </c>
      <c r="J45" s="36">
        <v>12.9</v>
      </c>
      <c r="K45" s="36">
        <v>20.9</v>
      </c>
      <c r="L45" s="36">
        <v>23.1</v>
      </c>
      <c r="M45" s="36">
        <v>9</v>
      </c>
      <c r="N45" s="37">
        <v>13</v>
      </c>
      <c r="O45" s="64">
        <v>12.484289903644742</v>
      </c>
      <c r="P45" s="64">
        <v>12.505298855447222</v>
      </c>
      <c r="Q45" s="64">
        <v>21.026282853566958</v>
      </c>
      <c r="R45" s="64">
        <v>20.153061224489797</v>
      </c>
      <c r="S45" s="64">
        <v>14.83050847457627</v>
      </c>
      <c r="T45" s="65">
        <v>18.449781659388648</v>
      </c>
      <c r="U45" s="36">
        <v>43</v>
      </c>
      <c r="V45" s="36">
        <v>52</v>
      </c>
      <c r="W45" s="36">
        <v>44</v>
      </c>
      <c r="X45" s="37">
        <v>54</v>
      </c>
      <c r="Y45" s="38">
        <f t="shared" si="0"/>
        <v>36</v>
      </c>
      <c r="Z45" s="38">
        <f t="shared" si="1"/>
        <v>36</v>
      </c>
      <c r="AA45" s="38">
        <f t="shared" si="2"/>
        <v>36</v>
      </c>
      <c r="AB45" s="38">
        <f t="shared" si="3"/>
        <v>46</v>
      </c>
      <c r="AC45" s="38">
        <f t="shared" si="4"/>
        <v>45</v>
      </c>
      <c r="AD45" s="38">
        <f t="shared" si="5"/>
        <v>32</v>
      </c>
      <c r="AE45" s="38">
        <f t="shared" si="6"/>
        <v>55</v>
      </c>
      <c r="AF45" s="38">
        <f t="shared" si="7"/>
        <v>65</v>
      </c>
      <c r="AG45" s="38">
        <f t="shared" si="8"/>
        <v>65</v>
      </c>
      <c r="AH45" s="38">
        <f t="shared" si="9"/>
        <v>81</v>
      </c>
      <c r="AI45" s="38">
        <f t="shared" si="10"/>
        <v>49</v>
      </c>
      <c r="AJ45" s="38">
        <f t="shared" si="11"/>
        <v>70</v>
      </c>
      <c r="AK45" s="38">
        <f t="shared" si="12"/>
        <v>25</v>
      </c>
      <c r="AL45" s="38">
        <f t="shared" si="13"/>
        <v>27</v>
      </c>
      <c r="AM45" s="38">
        <f t="shared" si="14"/>
        <v>28</v>
      </c>
      <c r="AN45" s="38">
        <f t="shared" si="15"/>
        <v>36</v>
      </c>
      <c r="AO45" s="38">
        <f t="shared" si="16"/>
        <v>39</v>
      </c>
      <c r="AP45" s="38">
        <f t="shared" si="17"/>
        <v>24</v>
      </c>
      <c r="AQ45" s="39">
        <f t="shared" si="18"/>
        <v>44.166666666666664</v>
      </c>
      <c r="AR45" s="15">
        <f t="shared" si="19"/>
        <v>31</v>
      </c>
      <c r="AS45" s="6">
        <f t="shared" si="20"/>
        <v>24</v>
      </c>
      <c r="AT45" s="6">
        <f t="shared" si="21"/>
        <v>164</v>
      </c>
      <c r="AU45" s="6">
        <f t="shared" si="22"/>
        <v>42</v>
      </c>
      <c r="AV45" s="6">
        <f t="shared" si="23"/>
        <v>197</v>
      </c>
      <c r="AW45" s="7">
        <f t="shared" si="24"/>
        <v>106.75</v>
      </c>
      <c r="AX45" s="15">
        <f t="shared" si="25"/>
        <v>102</v>
      </c>
      <c r="AY45" s="7">
        <f t="shared" si="26"/>
        <v>48.75</v>
      </c>
      <c r="AZ45" s="15">
        <f t="shared" si="27"/>
        <v>43</v>
      </c>
      <c r="BA45" s="6">
        <v>36</v>
      </c>
    </row>
    <row r="46" spans="1:53" x14ac:dyDescent="0.2">
      <c r="A46" s="34" t="s">
        <v>385</v>
      </c>
      <c r="B46" s="14" t="s">
        <v>93</v>
      </c>
      <c r="C46" s="35">
        <v>71.7</v>
      </c>
      <c r="D46" s="36">
        <v>72.900000000000006</v>
      </c>
      <c r="E46" s="36">
        <v>66.599999999999994</v>
      </c>
      <c r="F46" s="36">
        <v>69.099999999999994</v>
      </c>
      <c r="G46" s="36">
        <v>56.2</v>
      </c>
      <c r="H46" s="37">
        <v>58.1</v>
      </c>
      <c r="I46" s="36">
        <v>3.8</v>
      </c>
      <c r="J46" s="36">
        <v>5.0999999999999996</v>
      </c>
      <c r="K46" s="36">
        <v>12.2</v>
      </c>
      <c r="L46" s="36">
        <v>15.3</v>
      </c>
      <c r="M46" s="36">
        <v>2.1</v>
      </c>
      <c r="N46" s="37">
        <v>3</v>
      </c>
      <c r="O46" s="64">
        <v>21.389096340552651</v>
      </c>
      <c r="P46" s="64">
        <v>20.957738352805425</v>
      </c>
      <c r="Q46" s="64">
        <v>29.740932642487046</v>
      </c>
      <c r="R46" s="64">
        <v>26.737507179781733</v>
      </c>
      <c r="S46" s="64">
        <v>35.516569200779728</v>
      </c>
      <c r="T46" s="65">
        <v>32.710280373831772</v>
      </c>
      <c r="U46" s="36">
        <v>47</v>
      </c>
      <c r="V46" s="36">
        <v>52</v>
      </c>
      <c r="W46" s="36">
        <v>57</v>
      </c>
      <c r="X46" s="37">
        <v>57</v>
      </c>
      <c r="Y46" s="38">
        <f t="shared" si="0"/>
        <v>4</v>
      </c>
      <c r="Z46" s="38">
        <f t="shared" si="1"/>
        <v>5</v>
      </c>
      <c r="AA46" s="38">
        <f t="shared" si="2"/>
        <v>6</v>
      </c>
      <c r="AB46" s="38">
        <f t="shared" si="3"/>
        <v>16</v>
      </c>
      <c r="AC46" s="38">
        <f t="shared" si="4"/>
        <v>1</v>
      </c>
      <c r="AD46" s="38">
        <f t="shared" si="5"/>
        <v>4</v>
      </c>
      <c r="AE46" s="38">
        <f t="shared" si="6"/>
        <v>3</v>
      </c>
      <c r="AF46" s="38">
        <f t="shared" si="7"/>
        <v>8</v>
      </c>
      <c r="AG46" s="38">
        <f t="shared" si="8"/>
        <v>12</v>
      </c>
      <c r="AH46" s="38">
        <f t="shared" si="9"/>
        <v>27</v>
      </c>
      <c r="AI46" s="38">
        <f t="shared" si="10"/>
        <v>7</v>
      </c>
      <c r="AJ46" s="38">
        <f t="shared" si="11"/>
        <v>4</v>
      </c>
      <c r="AK46" s="38">
        <f t="shared" si="12"/>
        <v>4</v>
      </c>
      <c r="AL46" s="38">
        <f t="shared" si="13"/>
        <v>5</v>
      </c>
      <c r="AM46" s="38">
        <f t="shared" si="14"/>
        <v>5</v>
      </c>
      <c r="AN46" s="38">
        <f t="shared" si="15"/>
        <v>12</v>
      </c>
      <c r="AO46" s="38">
        <f t="shared" si="16"/>
        <v>2</v>
      </c>
      <c r="AP46" s="38">
        <f t="shared" si="17"/>
        <v>5</v>
      </c>
      <c r="AQ46" s="39">
        <f t="shared" si="18"/>
        <v>7.2222222222222223</v>
      </c>
      <c r="AR46" s="15">
        <f t="shared" si="19"/>
        <v>5</v>
      </c>
      <c r="AS46" s="6">
        <f t="shared" si="20"/>
        <v>56</v>
      </c>
      <c r="AT46" s="6">
        <f t="shared" si="21"/>
        <v>164</v>
      </c>
      <c r="AU46" s="6">
        <f t="shared" si="22"/>
        <v>218</v>
      </c>
      <c r="AV46" s="6">
        <f t="shared" si="23"/>
        <v>234</v>
      </c>
      <c r="AW46" s="7">
        <f t="shared" si="24"/>
        <v>168</v>
      </c>
      <c r="AX46" s="15">
        <f t="shared" si="25"/>
        <v>182</v>
      </c>
      <c r="AY46" s="7">
        <f t="shared" si="26"/>
        <v>49.25</v>
      </c>
      <c r="AZ46" s="15">
        <f t="shared" si="27"/>
        <v>44</v>
      </c>
      <c r="BA46" s="6">
        <v>4</v>
      </c>
    </row>
    <row r="47" spans="1:53" x14ac:dyDescent="0.2">
      <c r="A47" s="34" t="s">
        <v>414</v>
      </c>
      <c r="B47" s="14" t="s">
        <v>122</v>
      </c>
      <c r="C47" s="35">
        <v>84.7</v>
      </c>
      <c r="D47" s="36">
        <v>84.7</v>
      </c>
      <c r="E47" s="36">
        <v>75.8</v>
      </c>
      <c r="F47" s="36">
        <v>75.2</v>
      </c>
      <c r="G47" s="36">
        <v>76.7</v>
      </c>
      <c r="H47" s="37">
        <v>77.099999999999994</v>
      </c>
      <c r="I47" s="36">
        <v>11.1</v>
      </c>
      <c r="J47" s="36">
        <v>12.3</v>
      </c>
      <c r="K47" s="36">
        <v>18.3</v>
      </c>
      <c r="L47" s="36">
        <v>19.3</v>
      </c>
      <c r="M47" s="36">
        <v>9.1</v>
      </c>
      <c r="N47" s="37">
        <v>14.8</v>
      </c>
      <c r="O47" s="64">
        <v>8.2553659878921302</v>
      </c>
      <c r="P47" s="64">
        <v>7.6457645764576458</v>
      </c>
      <c r="Q47" s="64">
        <v>16.804407713498623</v>
      </c>
      <c r="R47" s="64">
        <v>16.90450054884742</v>
      </c>
      <c r="S47" s="64">
        <v>11.983471074380166</v>
      </c>
      <c r="T47" s="65">
        <v>10.386151797603196</v>
      </c>
      <c r="U47" s="36">
        <v>48</v>
      </c>
      <c r="V47" s="36">
        <v>48</v>
      </c>
      <c r="W47" s="36">
        <v>44</v>
      </c>
      <c r="X47" s="37">
        <v>42</v>
      </c>
      <c r="Y47" s="38">
        <f t="shared" si="0"/>
        <v>52</v>
      </c>
      <c r="Z47" s="38">
        <f t="shared" si="1"/>
        <v>54</v>
      </c>
      <c r="AA47" s="38">
        <f t="shared" si="2"/>
        <v>46</v>
      </c>
      <c r="AB47" s="38">
        <f t="shared" si="3"/>
        <v>46</v>
      </c>
      <c r="AC47" s="38">
        <f t="shared" si="4"/>
        <v>58</v>
      </c>
      <c r="AD47" s="38">
        <f t="shared" si="5"/>
        <v>54</v>
      </c>
      <c r="AE47" s="38">
        <f t="shared" si="6"/>
        <v>45</v>
      </c>
      <c r="AF47" s="38">
        <f t="shared" si="7"/>
        <v>60</v>
      </c>
      <c r="AG47" s="38">
        <f t="shared" si="8"/>
        <v>41</v>
      </c>
      <c r="AH47" s="38">
        <f t="shared" si="9"/>
        <v>47</v>
      </c>
      <c r="AI47" s="38">
        <f t="shared" si="10"/>
        <v>50</v>
      </c>
      <c r="AJ47" s="38">
        <f t="shared" si="11"/>
        <v>95</v>
      </c>
      <c r="AK47" s="38">
        <f t="shared" si="12"/>
        <v>63</v>
      </c>
      <c r="AL47" s="38">
        <f t="shared" si="13"/>
        <v>77</v>
      </c>
      <c r="AM47" s="38">
        <f t="shared" si="14"/>
        <v>58</v>
      </c>
      <c r="AN47" s="38">
        <f t="shared" si="15"/>
        <v>55</v>
      </c>
      <c r="AO47" s="38">
        <f t="shared" si="16"/>
        <v>54</v>
      </c>
      <c r="AP47" s="38">
        <f t="shared" si="17"/>
        <v>79</v>
      </c>
      <c r="AQ47" s="39">
        <f t="shared" si="18"/>
        <v>57.444444444444443</v>
      </c>
      <c r="AR47" s="15">
        <f t="shared" si="19"/>
        <v>48</v>
      </c>
      <c r="AS47" s="6">
        <f t="shared" si="20"/>
        <v>71</v>
      </c>
      <c r="AT47" s="6">
        <f t="shared" si="21"/>
        <v>111</v>
      </c>
      <c r="AU47" s="6">
        <f t="shared" si="22"/>
        <v>42</v>
      </c>
      <c r="AV47" s="6">
        <f t="shared" si="23"/>
        <v>35</v>
      </c>
      <c r="AW47" s="7">
        <f t="shared" si="24"/>
        <v>64.75</v>
      </c>
      <c r="AX47" s="15">
        <f t="shared" si="25"/>
        <v>53</v>
      </c>
      <c r="AY47" s="7">
        <f t="shared" si="26"/>
        <v>49.25</v>
      </c>
      <c r="AZ47" s="15">
        <f t="shared" si="27"/>
        <v>44</v>
      </c>
      <c r="BA47" s="6">
        <v>43</v>
      </c>
    </row>
    <row r="48" spans="1:53" x14ac:dyDescent="0.2">
      <c r="A48" s="34" t="s">
        <v>408</v>
      </c>
      <c r="B48" s="14" t="s">
        <v>116</v>
      </c>
      <c r="C48" s="35">
        <v>86.8</v>
      </c>
      <c r="D48" s="36">
        <v>86.1</v>
      </c>
      <c r="E48" s="36">
        <v>74.2</v>
      </c>
      <c r="F48" s="36">
        <v>74</v>
      </c>
      <c r="G48" s="36">
        <v>77.599999999999994</v>
      </c>
      <c r="H48" s="37">
        <v>74.5</v>
      </c>
      <c r="I48" s="36">
        <v>13.4</v>
      </c>
      <c r="J48" s="36">
        <v>14.5</v>
      </c>
      <c r="K48" s="36">
        <v>18.5</v>
      </c>
      <c r="L48" s="36">
        <v>19.100000000000001</v>
      </c>
      <c r="M48" s="36">
        <v>11.9</v>
      </c>
      <c r="N48" s="37">
        <v>12.4</v>
      </c>
      <c r="O48" s="64">
        <v>7.7656675749318795</v>
      </c>
      <c r="P48" s="64">
        <v>7.0385126162018601</v>
      </c>
      <c r="Q48" s="64">
        <v>20.242914979757085</v>
      </c>
      <c r="R48" s="64">
        <v>18.990703851261621</v>
      </c>
      <c r="S48" s="64">
        <v>10.820895522388058</v>
      </c>
      <c r="T48" s="65">
        <v>13.422818791946309</v>
      </c>
      <c r="U48" s="36">
        <v>47</v>
      </c>
      <c r="V48" s="36">
        <v>44</v>
      </c>
      <c r="W48" s="36">
        <v>42</v>
      </c>
      <c r="X48" s="37">
        <v>48</v>
      </c>
      <c r="Y48" s="38">
        <f t="shared" si="0"/>
        <v>91</v>
      </c>
      <c r="Z48" s="38">
        <f t="shared" si="1"/>
        <v>74</v>
      </c>
      <c r="AA48" s="38">
        <f t="shared" si="2"/>
        <v>34</v>
      </c>
      <c r="AB48" s="38">
        <f t="shared" si="3"/>
        <v>38</v>
      </c>
      <c r="AC48" s="38">
        <f t="shared" si="4"/>
        <v>69</v>
      </c>
      <c r="AD48" s="38">
        <f t="shared" si="5"/>
        <v>37</v>
      </c>
      <c r="AE48" s="38">
        <f t="shared" si="6"/>
        <v>76</v>
      </c>
      <c r="AF48" s="38">
        <f t="shared" si="7"/>
        <v>85</v>
      </c>
      <c r="AG48" s="38">
        <f t="shared" si="8"/>
        <v>43</v>
      </c>
      <c r="AH48" s="38">
        <f t="shared" si="9"/>
        <v>44</v>
      </c>
      <c r="AI48" s="38">
        <f t="shared" si="10"/>
        <v>85</v>
      </c>
      <c r="AJ48" s="38">
        <f t="shared" si="11"/>
        <v>65</v>
      </c>
      <c r="AK48" s="38">
        <f t="shared" si="12"/>
        <v>70</v>
      </c>
      <c r="AL48" s="38">
        <f t="shared" si="13"/>
        <v>95</v>
      </c>
      <c r="AM48" s="38">
        <f t="shared" si="14"/>
        <v>31</v>
      </c>
      <c r="AN48" s="38">
        <f t="shared" si="15"/>
        <v>44</v>
      </c>
      <c r="AO48" s="38">
        <f t="shared" si="16"/>
        <v>70</v>
      </c>
      <c r="AP48" s="38">
        <f t="shared" si="17"/>
        <v>50</v>
      </c>
      <c r="AQ48" s="39">
        <f t="shared" si="18"/>
        <v>61.166666666666664</v>
      </c>
      <c r="AR48" s="15">
        <f t="shared" si="19"/>
        <v>53</v>
      </c>
      <c r="AS48" s="6">
        <f t="shared" si="20"/>
        <v>56</v>
      </c>
      <c r="AT48" s="6">
        <f t="shared" si="21"/>
        <v>51</v>
      </c>
      <c r="AU48" s="6">
        <f t="shared" si="22"/>
        <v>32</v>
      </c>
      <c r="AV48" s="6">
        <f t="shared" si="23"/>
        <v>91</v>
      </c>
      <c r="AW48" s="7">
        <f t="shared" si="24"/>
        <v>57.5</v>
      </c>
      <c r="AX48" s="15">
        <f t="shared" si="25"/>
        <v>46</v>
      </c>
      <c r="AY48" s="7">
        <f t="shared" si="26"/>
        <v>51.25</v>
      </c>
      <c r="AZ48" s="15">
        <f t="shared" si="27"/>
        <v>46</v>
      </c>
      <c r="BA48" s="6">
        <v>58</v>
      </c>
    </row>
    <row r="49" spans="1:53" x14ac:dyDescent="0.2">
      <c r="A49" s="34" t="s">
        <v>465</v>
      </c>
      <c r="B49" s="14" t="s">
        <v>173</v>
      </c>
      <c r="C49" s="35">
        <v>86.5</v>
      </c>
      <c r="D49" s="36">
        <v>85.6</v>
      </c>
      <c r="E49" s="36">
        <v>81.2</v>
      </c>
      <c r="F49" s="36">
        <v>78.900000000000006</v>
      </c>
      <c r="G49" s="36">
        <v>76.7</v>
      </c>
      <c r="H49" s="37">
        <v>77.099999999999994</v>
      </c>
      <c r="I49" s="36">
        <v>10.4</v>
      </c>
      <c r="J49" s="36">
        <v>11</v>
      </c>
      <c r="K49" s="36">
        <v>24.2</v>
      </c>
      <c r="L49" s="36">
        <v>19.399999999999999</v>
      </c>
      <c r="M49" s="36">
        <v>9.6</v>
      </c>
      <c r="N49" s="37">
        <v>13</v>
      </c>
      <c r="O49" s="64">
        <v>6.5996228786926459</v>
      </c>
      <c r="P49" s="64">
        <v>7.6366030283080981</v>
      </c>
      <c r="Q49" s="64">
        <v>12.175015852885226</v>
      </c>
      <c r="R49" s="64">
        <v>14.388961892247043</v>
      </c>
      <c r="S49" s="64">
        <v>8.9506172839506171</v>
      </c>
      <c r="T49" s="65">
        <v>12.859560067681894</v>
      </c>
      <c r="U49" s="36">
        <v>43</v>
      </c>
      <c r="V49" s="36">
        <v>39</v>
      </c>
      <c r="W49" s="36">
        <v>45</v>
      </c>
      <c r="X49" s="37">
        <v>35</v>
      </c>
      <c r="Y49" s="38">
        <f t="shared" si="0"/>
        <v>85</v>
      </c>
      <c r="Z49" s="38">
        <f t="shared" si="1"/>
        <v>65</v>
      </c>
      <c r="AA49" s="38">
        <f t="shared" si="2"/>
        <v>94</v>
      </c>
      <c r="AB49" s="38">
        <f t="shared" si="3"/>
        <v>77</v>
      </c>
      <c r="AC49" s="38">
        <f t="shared" si="4"/>
        <v>58</v>
      </c>
      <c r="AD49" s="38">
        <f t="shared" si="5"/>
        <v>54</v>
      </c>
      <c r="AE49" s="38">
        <f t="shared" si="6"/>
        <v>42</v>
      </c>
      <c r="AF49" s="38">
        <f t="shared" si="7"/>
        <v>50</v>
      </c>
      <c r="AG49" s="38">
        <f t="shared" si="8"/>
        <v>96</v>
      </c>
      <c r="AH49" s="38">
        <f t="shared" si="9"/>
        <v>48</v>
      </c>
      <c r="AI49" s="38">
        <f t="shared" si="10"/>
        <v>56</v>
      </c>
      <c r="AJ49" s="38">
        <f t="shared" si="11"/>
        <v>70</v>
      </c>
      <c r="AK49" s="38">
        <f t="shared" si="12"/>
        <v>100</v>
      </c>
      <c r="AL49" s="38">
        <f t="shared" si="13"/>
        <v>78</v>
      </c>
      <c r="AM49" s="38">
        <f t="shared" si="14"/>
        <v>98</v>
      </c>
      <c r="AN49" s="38">
        <f t="shared" si="15"/>
        <v>82</v>
      </c>
      <c r="AO49" s="38">
        <f t="shared" si="16"/>
        <v>96</v>
      </c>
      <c r="AP49" s="38">
        <f t="shared" si="17"/>
        <v>53</v>
      </c>
      <c r="AQ49" s="39">
        <f t="shared" si="18"/>
        <v>72.333333333333329</v>
      </c>
      <c r="AR49" s="15">
        <f t="shared" si="19"/>
        <v>65</v>
      </c>
      <c r="AS49" s="6">
        <f t="shared" si="20"/>
        <v>24</v>
      </c>
      <c r="AT49" s="6">
        <f t="shared" si="21"/>
        <v>11</v>
      </c>
      <c r="AU49" s="6">
        <f t="shared" si="22"/>
        <v>52</v>
      </c>
      <c r="AV49" s="6">
        <f t="shared" si="23"/>
        <v>3</v>
      </c>
      <c r="AW49" s="7">
        <f t="shared" si="24"/>
        <v>22.5</v>
      </c>
      <c r="AX49" s="15">
        <f t="shared" si="25"/>
        <v>14</v>
      </c>
      <c r="AY49" s="7">
        <f t="shared" si="26"/>
        <v>52.25</v>
      </c>
      <c r="AZ49" s="15">
        <f t="shared" si="27"/>
        <v>47</v>
      </c>
      <c r="BA49" s="6">
        <v>77</v>
      </c>
    </row>
    <row r="50" spans="1:53" x14ac:dyDescent="0.2">
      <c r="A50" s="34" t="s">
        <v>389</v>
      </c>
      <c r="B50" s="14" t="s">
        <v>97</v>
      </c>
      <c r="C50" s="35">
        <v>84.7</v>
      </c>
      <c r="D50" s="36">
        <v>83.8</v>
      </c>
      <c r="E50" s="36">
        <v>79.900000000000006</v>
      </c>
      <c r="F50" s="36">
        <v>79.2</v>
      </c>
      <c r="G50" s="36">
        <v>75.400000000000006</v>
      </c>
      <c r="H50" s="37">
        <v>75.7</v>
      </c>
      <c r="I50" s="36">
        <v>10.199999999999999</v>
      </c>
      <c r="J50" s="36">
        <v>10</v>
      </c>
      <c r="K50" s="36">
        <v>24.2</v>
      </c>
      <c r="L50" s="36">
        <v>24.9</v>
      </c>
      <c r="M50" s="36">
        <v>12.1</v>
      </c>
      <c r="N50" s="37">
        <v>14.1</v>
      </c>
      <c r="O50" s="64">
        <v>9.1549295774647899</v>
      </c>
      <c r="P50" s="64">
        <v>10.452322738386307</v>
      </c>
      <c r="Q50" s="64">
        <v>15.749235474006115</v>
      </c>
      <c r="R50" s="64">
        <v>16.324655436447166</v>
      </c>
      <c r="S50" s="64">
        <v>15.04491017964072</v>
      </c>
      <c r="T50" s="65">
        <v>15.266106442577032</v>
      </c>
      <c r="U50" s="36">
        <v>47</v>
      </c>
      <c r="V50" s="36">
        <v>45</v>
      </c>
      <c r="W50" s="36">
        <v>44</v>
      </c>
      <c r="X50" s="37">
        <v>48</v>
      </c>
      <c r="Y50" s="38">
        <f t="shared" si="0"/>
        <v>52</v>
      </c>
      <c r="Z50" s="38">
        <f t="shared" si="1"/>
        <v>45</v>
      </c>
      <c r="AA50" s="38">
        <f t="shared" si="2"/>
        <v>83</v>
      </c>
      <c r="AB50" s="38">
        <f t="shared" si="3"/>
        <v>83</v>
      </c>
      <c r="AC50" s="38">
        <f t="shared" si="4"/>
        <v>49</v>
      </c>
      <c r="AD50" s="38">
        <f t="shared" si="5"/>
        <v>44</v>
      </c>
      <c r="AE50" s="38">
        <f t="shared" si="6"/>
        <v>41</v>
      </c>
      <c r="AF50" s="38">
        <f t="shared" si="7"/>
        <v>38</v>
      </c>
      <c r="AG50" s="38">
        <f t="shared" si="8"/>
        <v>96</v>
      </c>
      <c r="AH50" s="38">
        <f t="shared" si="9"/>
        <v>107</v>
      </c>
      <c r="AI50" s="38">
        <f t="shared" si="10"/>
        <v>88</v>
      </c>
      <c r="AJ50" s="38">
        <f t="shared" si="11"/>
        <v>85</v>
      </c>
      <c r="AK50" s="38">
        <f t="shared" si="12"/>
        <v>50</v>
      </c>
      <c r="AL50" s="38">
        <f t="shared" si="13"/>
        <v>40</v>
      </c>
      <c r="AM50" s="38">
        <f t="shared" si="14"/>
        <v>63</v>
      </c>
      <c r="AN50" s="38">
        <f t="shared" si="15"/>
        <v>63</v>
      </c>
      <c r="AO50" s="38">
        <f t="shared" si="16"/>
        <v>38</v>
      </c>
      <c r="AP50" s="38">
        <f t="shared" si="17"/>
        <v>37</v>
      </c>
      <c r="AQ50" s="39">
        <f t="shared" si="18"/>
        <v>61.222222222222221</v>
      </c>
      <c r="AR50" s="15">
        <f t="shared" si="19"/>
        <v>54</v>
      </c>
      <c r="AS50" s="6">
        <f t="shared" si="20"/>
        <v>56</v>
      </c>
      <c r="AT50" s="6">
        <f t="shared" si="21"/>
        <v>60</v>
      </c>
      <c r="AU50" s="6">
        <f t="shared" si="22"/>
        <v>42</v>
      </c>
      <c r="AV50" s="6">
        <f t="shared" si="23"/>
        <v>91</v>
      </c>
      <c r="AW50" s="7">
        <f t="shared" si="24"/>
        <v>62.25</v>
      </c>
      <c r="AX50" s="15">
        <f t="shared" si="25"/>
        <v>51</v>
      </c>
      <c r="AY50" s="7">
        <f t="shared" si="26"/>
        <v>53.25</v>
      </c>
      <c r="AZ50" s="15">
        <f t="shared" si="27"/>
        <v>48</v>
      </c>
      <c r="BA50" s="6">
        <v>65</v>
      </c>
    </row>
    <row r="51" spans="1:53" x14ac:dyDescent="0.2">
      <c r="A51" s="34" t="s">
        <v>547</v>
      </c>
      <c r="B51" s="14" t="s">
        <v>255</v>
      </c>
      <c r="C51" s="35">
        <v>83.6</v>
      </c>
      <c r="D51" s="36">
        <v>83.4</v>
      </c>
      <c r="E51" s="36">
        <v>74.5</v>
      </c>
      <c r="F51" s="36">
        <v>76.8</v>
      </c>
      <c r="G51" s="36">
        <v>78.8</v>
      </c>
      <c r="H51" s="37">
        <v>80.099999999999994</v>
      </c>
      <c r="I51" s="36">
        <v>11.7</v>
      </c>
      <c r="J51" s="36">
        <v>9.3000000000000007</v>
      </c>
      <c r="K51" s="36">
        <v>21.8</v>
      </c>
      <c r="L51" s="36">
        <v>20.3</v>
      </c>
      <c r="M51" s="36">
        <v>10.7</v>
      </c>
      <c r="N51" s="37">
        <v>12.3</v>
      </c>
      <c r="O51" s="64">
        <v>7.6923076923076925</v>
      </c>
      <c r="P51" s="64">
        <v>7.9696394686907022</v>
      </c>
      <c r="Q51" s="64">
        <v>18.46435100548446</v>
      </c>
      <c r="R51" s="64">
        <v>16.666666666666664</v>
      </c>
      <c r="S51" s="64">
        <v>9.8765432098765427</v>
      </c>
      <c r="T51" s="65">
        <v>12.322274881516588</v>
      </c>
      <c r="U51" s="36">
        <v>41</v>
      </c>
      <c r="V51" s="36">
        <v>45</v>
      </c>
      <c r="W51" s="36">
        <v>45</v>
      </c>
      <c r="X51" s="37">
        <v>52</v>
      </c>
      <c r="Y51" s="38">
        <f t="shared" si="0"/>
        <v>42</v>
      </c>
      <c r="Z51" s="38">
        <f t="shared" si="1"/>
        <v>43</v>
      </c>
      <c r="AA51" s="38">
        <f t="shared" si="2"/>
        <v>37</v>
      </c>
      <c r="AB51" s="38">
        <f t="shared" si="3"/>
        <v>61</v>
      </c>
      <c r="AC51" s="38">
        <f t="shared" si="4"/>
        <v>82</v>
      </c>
      <c r="AD51" s="38">
        <f t="shared" si="5"/>
        <v>83</v>
      </c>
      <c r="AE51" s="38">
        <f t="shared" si="6"/>
        <v>52</v>
      </c>
      <c r="AF51" s="38">
        <f t="shared" si="7"/>
        <v>36</v>
      </c>
      <c r="AG51" s="38">
        <f t="shared" si="8"/>
        <v>72</v>
      </c>
      <c r="AH51" s="38">
        <f t="shared" si="9"/>
        <v>62</v>
      </c>
      <c r="AI51" s="38">
        <f t="shared" si="10"/>
        <v>68</v>
      </c>
      <c r="AJ51" s="38">
        <f t="shared" si="11"/>
        <v>64</v>
      </c>
      <c r="AK51" s="38">
        <f t="shared" si="12"/>
        <v>71</v>
      </c>
      <c r="AL51" s="38">
        <f t="shared" si="13"/>
        <v>71</v>
      </c>
      <c r="AM51" s="38">
        <f t="shared" si="14"/>
        <v>43</v>
      </c>
      <c r="AN51" s="38">
        <f t="shared" si="15"/>
        <v>59</v>
      </c>
      <c r="AO51" s="38">
        <f t="shared" si="16"/>
        <v>84</v>
      </c>
      <c r="AP51" s="38">
        <f t="shared" si="17"/>
        <v>56</v>
      </c>
      <c r="AQ51" s="39">
        <f t="shared" si="18"/>
        <v>60.333333333333336</v>
      </c>
      <c r="AR51" s="15">
        <f t="shared" si="19"/>
        <v>52</v>
      </c>
      <c r="AS51" s="6">
        <f t="shared" si="20"/>
        <v>15</v>
      </c>
      <c r="AT51" s="6">
        <f t="shared" si="21"/>
        <v>60</v>
      </c>
      <c r="AU51" s="6">
        <f t="shared" si="22"/>
        <v>52</v>
      </c>
      <c r="AV51" s="6">
        <f t="shared" si="23"/>
        <v>166</v>
      </c>
      <c r="AW51" s="7">
        <f t="shared" si="24"/>
        <v>73.25</v>
      </c>
      <c r="AX51" s="15">
        <f t="shared" si="25"/>
        <v>58</v>
      </c>
      <c r="AY51" s="7">
        <f t="shared" si="26"/>
        <v>53.5</v>
      </c>
      <c r="AZ51" s="15">
        <f t="shared" si="27"/>
        <v>49</v>
      </c>
      <c r="BA51" s="6">
        <v>41</v>
      </c>
    </row>
    <row r="52" spans="1:53" x14ac:dyDescent="0.2">
      <c r="A52" s="34" t="s">
        <v>321</v>
      </c>
      <c r="B52" s="14" t="s">
        <v>29</v>
      </c>
      <c r="C52" s="35">
        <v>75.5</v>
      </c>
      <c r="D52" s="36">
        <v>75.900000000000006</v>
      </c>
      <c r="E52" s="36">
        <v>68.8</v>
      </c>
      <c r="F52" s="36">
        <v>66.7</v>
      </c>
      <c r="G52" s="36">
        <v>63.7</v>
      </c>
      <c r="H52" s="37">
        <v>64.599999999999994</v>
      </c>
      <c r="I52" s="36">
        <v>7.7</v>
      </c>
      <c r="J52" s="36">
        <v>6.6</v>
      </c>
      <c r="K52" s="36">
        <v>12.2</v>
      </c>
      <c r="L52" s="36">
        <v>12.1</v>
      </c>
      <c r="M52" s="36">
        <v>4.5</v>
      </c>
      <c r="N52" s="37">
        <v>5.6</v>
      </c>
      <c r="O52" s="64">
        <v>17.213687150837988</v>
      </c>
      <c r="P52" s="64">
        <v>16.47448338851467</v>
      </c>
      <c r="Q52" s="64">
        <v>26.1067101584343</v>
      </c>
      <c r="R52" s="64">
        <v>28.019158398905237</v>
      </c>
      <c r="S52" s="64">
        <v>25.823375109297579</v>
      </c>
      <c r="T52" s="65">
        <v>26.494252873563219</v>
      </c>
      <c r="U52" s="36">
        <v>53</v>
      </c>
      <c r="V52" s="36">
        <v>54</v>
      </c>
      <c r="W52" s="36">
        <v>54</v>
      </c>
      <c r="X52" s="37">
        <v>52</v>
      </c>
      <c r="Y52" s="38">
        <f t="shared" si="0"/>
        <v>9</v>
      </c>
      <c r="Z52" s="38">
        <f t="shared" si="1"/>
        <v>11</v>
      </c>
      <c r="AA52" s="38">
        <f t="shared" si="2"/>
        <v>14</v>
      </c>
      <c r="AB52" s="38">
        <f t="shared" si="3"/>
        <v>7</v>
      </c>
      <c r="AC52" s="38">
        <f t="shared" si="4"/>
        <v>9</v>
      </c>
      <c r="AD52" s="38">
        <f t="shared" si="5"/>
        <v>10</v>
      </c>
      <c r="AE52" s="38">
        <f t="shared" si="6"/>
        <v>19</v>
      </c>
      <c r="AF52" s="38">
        <f t="shared" si="7"/>
        <v>13</v>
      </c>
      <c r="AG52" s="38">
        <f t="shared" si="8"/>
        <v>12</v>
      </c>
      <c r="AH52" s="38">
        <f t="shared" si="9"/>
        <v>12</v>
      </c>
      <c r="AI52" s="38">
        <f t="shared" si="10"/>
        <v>16</v>
      </c>
      <c r="AJ52" s="38">
        <f t="shared" si="11"/>
        <v>15</v>
      </c>
      <c r="AK52" s="38">
        <f t="shared" si="12"/>
        <v>10</v>
      </c>
      <c r="AL52" s="38">
        <f t="shared" si="13"/>
        <v>13</v>
      </c>
      <c r="AM52" s="38">
        <f t="shared" si="14"/>
        <v>14</v>
      </c>
      <c r="AN52" s="38">
        <f t="shared" si="15"/>
        <v>8</v>
      </c>
      <c r="AO52" s="38">
        <f t="shared" si="16"/>
        <v>10</v>
      </c>
      <c r="AP52" s="38">
        <f t="shared" si="17"/>
        <v>8</v>
      </c>
      <c r="AQ52" s="39">
        <f t="shared" si="18"/>
        <v>11.666666666666666</v>
      </c>
      <c r="AR52" s="15">
        <f t="shared" si="19"/>
        <v>8</v>
      </c>
      <c r="AS52" s="6">
        <f t="shared" si="20"/>
        <v>161</v>
      </c>
      <c r="AT52" s="6">
        <f t="shared" si="21"/>
        <v>199</v>
      </c>
      <c r="AU52" s="6">
        <f t="shared" si="22"/>
        <v>171</v>
      </c>
      <c r="AV52" s="6">
        <f t="shared" si="23"/>
        <v>166</v>
      </c>
      <c r="AW52" s="7">
        <f t="shared" si="24"/>
        <v>174.25</v>
      </c>
      <c r="AX52" s="15">
        <f t="shared" si="25"/>
        <v>191</v>
      </c>
      <c r="AY52" s="7">
        <f t="shared" si="26"/>
        <v>53.75</v>
      </c>
      <c r="AZ52" s="15">
        <f t="shared" si="27"/>
        <v>50</v>
      </c>
      <c r="BA52" s="6">
        <v>9</v>
      </c>
    </row>
    <row r="53" spans="1:53" x14ac:dyDescent="0.2">
      <c r="A53" s="34" t="s">
        <v>387</v>
      </c>
      <c r="B53" s="14" t="s">
        <v>95</v>
      </c>
      <c r="C53" s="35">
        <v>83.7</v>
      </c>
      <c r="D53" s="36">
        <v>83.2</v>
      </c>
      <c r="E53" s="36">
        <v>75.900000000000006</v>
      </c>
      <c r="F53" s="36">
        <v>73.599999999999994</v>
      </c>
      <c r="G53" s="36">
        <v>82.9</v>
      </c>
      <c r="H53" s="37">
        <v>83</v>
      </c>
      <c r="I53" s="36">
        <v>12.6</v>
      </c>
      <c r="J53" s="36">
        <v>10.3</v>
      </c>
      <c r="K53" s="36">
        <v>16.899999999999999</v>
      </c>
      <c r="L53" s="36">
        <v>16.100000000000001</v>
      </c>
      <c r="M53" s="36">
        <v>19.8</v>
      </c>
      <c r="N53" s="37">
        <v>15.8</v>
      </c>
      <c r="O53" s="64">
        <v>8.1699346405228752</v>
      </c>
      <c r="P53" s="64">
        <v>8.2872928176795568</v>
      </c>
      <c r="Q53" s="64">
        <v>15.233949945593036</v>
      </c>
      <c r="R53" s="64">
        <v>16.796440489432705</v>
      </c>
      <c r="S53" s="64">
        <v>6.6137566137566131</v>
      </c>
      <c r="T53" s="65">
        <v>6.7251461988304087</v>
      </c>
      <c r="U53" s="36">
        <v>42.5</v>
      </c>
      <c r="V53" s="36">
        <v>43</v>
      </c>
      <c r="W53" s="36">
        <v>39</v>
      </c>
      <c r="X53" s="37">
        <v>37</v>
      </c>
      <c r="Y53" s="38">
        <f t="shared" si="0"/>
        <v>44</v>
      </c>
      <c r="Z53" s="38">
        <f t="shared" si="1"/>
        <v>40</v>
      </c>
      <c r="AA53" s="38">
        <f t="shared" si="2"/>
        <v>49</v>
      </c>
      <c r="AB53" s="38">
        <f t="shared" si="3"/>
        <v>36</v>
      </c>
      <c r="AC53" s="38">
        <f t="shared" si="4"/>
        <v>127</v>
      </c>
      <c r="AD53" s="38">
        <f t="shared" si="5"/>
        <v>130</v>
      </c>
      <c r="AE53" s="38">
        <f t="shared" si="6"/>
        <v>62</v>
      </c>
      <c r="AF53" s="38">
        <f t="shared" si="7"/>
        <v>43</v>
      </c>
      <c r="AG53" s="38">
        <f t="shared" si="8"/>
        <v>32</v>
      </c>
      <c r="AH53" s="38">
        <f t="shared" si="9"/>
        <v>29</v>
      </c>
      <c r="AI53" s="38">
        <f t="shared" si="10"/>
        <v>171</v>
      </c>
      <c r="AJ53" s="38">
        <f t="shared" si="11"/>
        <v>109</v>
      </c>
      <c r="AK53" s="38">
        <f t="shared" si="12"/>
        <v>65</v>
      </c>
      <c r="AL53" s="38">
        <f t="shared" si="13"/>
        <v>64</v>
      </c>
      <c r="AM53" s="38">
        <f t="shared" si="14"/>
        <v>65</v>
      </c>
      <c r="AN53" s="38">
        <f t="shared" si="15"/>
        <v>56</v>
      </c>
      <c r="AO53" s="38">
        <f t="shared" si="16"/>
        <v>146</v>
      </c>
      <c r="AP53" s="38">
        <f t="shared" si="17"/>
        <v>148</v>
      </c>
      <c r="AQ53" s="39">
        <f t="shared" si="18"/>
        <v>78.666666666666671</v>
      </c>
      <c r="AR53" s="15">
        <f t="shared" si="19"/>
        <v>68</v>
      </c>
      <c r="AS53" s="6">
        <f t="shared" si="20"/>
        <v>23</v>
      </c>
      <c r="AT53" s="6">
        <f t="shared" si="21"/>
        <v>38</v>
      </c>
      <c r="AU53" s="6">
        <f t="shared" si="22"/>
        <v>15</v>
      </c>
      <c r="AV53" s="6">
        <f t="shared" si="23"/>
        <v>11</v>
      </c>
      <c r="AW53" s="7">
        <f t="shared" si="24"/>
        <v>21.75</v>
      </c>
      <c r="AX53" s="15">
        <f t="shared" si="25"/>
        <v>13</v>
      </c>
      <c r="AY53" s="7">
        <f t="shared" si="26"/>
        <v>54.25</v>
      </c>
      <c r="AZ53" s="15">
        <f t="shared" si="27"/>
        <v>51</v>
      </c>
      <c r="BA53" s="6">
        <v>60</v>
      </c>
    </row>
    <row r="54" spans="1:53" x14ac:dyDescent="0.2">
      <c r="A54" s="34" t="s">
        <v>460</v>
      </c>
      <c r="B54" s="14" t="s">
        <v>168</v>
      </c>
      <c r="C54" s="35">
        <v>85.5</v>
      </c>
      <c r="D54" s="36">
        <v>84.8</v>
      </c>
      <c r="E54" s="36">
        <v>77.400000000000006</v>
      </c>
      <c r="F54" s="36">
        <v>77.2</v>
      </c>
      <c r="G54" s="36">
        <v>72.099999999999994</v>
      </c>
      <c r="H54" s="37">
        <v>73.5</v>
      </c>
      <c r="I54" s="36">
        <v>11.6</v>
      </c>
      <c r="J54" s="36">
        <v>10.9</v>
      </c>
      <c r="K54" s="36">
        <v>20.2</v>
      </c>
      <c r="L54" s="36">
        <v>19.399999999999999</v>
      </c>
      <c r="M54" s="36">
        <v>6.3</v>
      </c>
      <c r="N54" s="37">
        <v>9.5</v>
      </c>
      <c r="O54" s="64">
        <v>9.8636728147554127</v>
      </c>
      <c r="P54" s="64">
        <v>10.615883306320907</v>
      </c>
      <c r="Q54" s="64">
        <v>17.548076923076923</v>
      </c>
      <c r="R54" s="64">
        <v>17.666126418152352</v>
      </c>
      <c r="S54" s="64">
        <v>13.740458015267176</v>
      </c>
      <c r="T54" s="65">
        <v>16.161616161616163</v>
      </c>
      <c r="U54" s="36">
        <v>50</v>
      </c>
      <c r="V54" s="36">
        <v>48</v>
      </c>
      <c r="W54" s="36">
        <v>50</v>
      </c>
      <c r="X54" s="37">
        <v>48</v>
      </c>
      <c r="Y54" s="38">
        <f t="shared" si="0"/>
        <v>64</v>
      </c>
      <c r="Z54" s="38">
        <f t="shared" si="1"/>
        <v>56</v>
      </c>
      <c r="AA54" s="38">
        <f t="shared" si="2"/>
        <v>60</v>
      </c>
      <c r="AB54" s="38">
        <f t="shared" si="3"/>
        <v>63</v>
      </c>
      <c r="AC54" s="38">
        <f t="shared" si="4"/>
        <v>36</v>
      </c>
      <c r="AD54" s="38">
        <f t="shared" si="5"/>
        <v>30</v>
      </c>
      <c r="AE54" s="38">
        <f t="shared" si="6"/>
        <v>51</v>
      </c>
      <c r="AF54" s="38">
        <f t="shared" si="7"/>
        <v>49</v>
      </c>
      <c r="AG54" s="38">
        <f t="shared" si="8"/>
        <v>61</v>
      </c>
      <c r="AH54" s="38">
        <f t="shared" si="9"/>
        <v>48</v>
      </c>
      <c r="AI54" s="38">
        <f t="shared" si="10"/>
        <v>26</v>
      </c>
      <c r="AJ54" s="38">
        <f t="shared" si="11"/>
        <v>37</v>
      </c>
      <c r="AK54" s="38">
        <f t="shared" si="12"/>
        <v>43</v>
      </c>
      <c r="AL54" s="38">
        <f t="shared" si="13"/>
        <v>37</v>
      </c>
      <c r="AM54" s="38">
        <f t="shared" si="14"/>
        <v>53</v>
      </c>
      <c r="AN54" s="38">
        <f t="shared" si="15"/>
        <v>50</v>
      </c>
      <c r="AO54" s="38">
        <f t="shared" si="16"/>
        <v>42</v>
      </c>
      <c r="AP54" s="38">
        <f t="shared" si="17"/>
        <v>34</v>
      </c>
      <c r="AQ54" s="39">
        <f t="shared" si="18"/>
        <v>46.666666666666664</v>
      </c>
      <c r="AR54" s="15">
        <f t="shared" si="19"/>
        <v>39</v>
      </c>
      <c r="AS54" s="6">
        <f t="shared" si="20"/>
        <v>111</v>
      </c>
      <c r="AT54" s="6">
        <f t="shared" si="21"/>
        <v>111</v>
      </c>
      <c r="AU54" s="6">
        <f t="shared" si="22"/>
        <v>120</v>
      </c>
      <c r="AV54" s="6">
        <f t="shared" si="23"/>
        <v>91</v>
      </c>
      <c r="AW54" s="7">
        <f t="shared" si="24"/>
        <v>108.25</v>
      </c>
      <c r="AX54" s="15">
        <f t="shared" si="25"/>
        <v>104</v>
      </c>
      <c r="AY54" s="7">
        <f t="shared" si="26"/>
        <v>55.25</v>
      </c>
      <c r="AZ54" s="15">
        <f t="shared" si="27"/>
        <v>52</v>
      </c>
      <c r="BA54" s="6">
        <v>54</v>
      </c>
    </row>
    <row r="55" spans="1:53" x14ac:dyDescent="0.2">
      <c r="A55" s="34" t="s">
        <v>343</v>
      </c>
      <c r="B55" s="14" t="s">
        <v>51</v>
      </c>
      <c r="C55" s="35">
        <v>85.8</v>
      </c>
      <c r="D55" s="36">
        <v>85.9</v>
      </c>
      <c r="E55" s="36">
        <v>76.599999999999994</v>
      </c>
      <c r="F55" s="36">
        <v>77.599999999999994</v>
      </c>
      <c r="G55" s="36">
        <v>77</v>
      </c>
      <c r="H55" s="37">
        <v>76.599999999999994</v>
      </c>
      <c r="I55" s="36">
        <v>14</v>
      </c>
      <c r="J55" s="36">
        <v>13.7</v>
      </c>
      <c r="K55" s="36">
        <v>20</v>
      </c>
      <c r="L55" s="36">
        <v>20.2</v>
      </c>
      <c r="M55" s="36">
        <v>13.9</v>
      </c>
      <c r="N55" s="37">
        <v>13.6</v>
      </c>
      <c r="O55" s="64">
        <v>8.2479030754892833</v>
      </c>
      <c r="P55" s="64">
        <v>8.3333333333333321</v>
      </c>
      <c r="Q55" s="64">
        <v>17.271880819366853</v>
      </c>
      <c r="R55" s="64">
        <v>16.682330827067666</v>
      </c>
      <c r="S55" s="64">
        <v>11.224489795918368</v>
      </c>
      <c r="T55" s="65">
        <v>14.677804295942721</v>
      </c>
      <c r="U55" s="36">
        <v>47</v>
      </c>
      <c r="V55" s="36">
        <v>46</v>
      </c>
      <c r="W55" s="36">
        <v>42</v>
      </c>
      <c r="X55" s="37">
        <v>48</v>
      </c>
      <c r="Y55" s="38">
        <f t="shared" si="0"/>
        <v>67</v>
      </c>
      <c r="Z55" s="38">
        <f t="shared" si="1"/>
        <v>71</v>
      </c>
      <c r="AA55" s="38">
        <f t="shared" si="2"/>
        <v>55</v>
      </c>
      <c r="AB55" s="38">
        <f t="shared" si="3"/>
        <v>66</v>
      </c>
      <c r="AC55" s="38">
        <f t="shared" si="4"/>
        <v>61</v>
      </c>
      <c r="AD55" s="38">
        <f t="shared" si="5"/>
        <v>49</v>
      </c>
      <c r="AE55" s="38">
        <f t="shared" si="6"/>
        <v>82</v>
      </c>
      <c r="AF55" s="38">
        <f t="shared" si="7"/>
        <v>76</v>
      </c>
      <c r="AG55" s="38">
        <f t="shared" si="8"/>
        <v>58</v>
      </c>
      <c r="AH55" s="38">
        <f t="shared" si="9"/>
        <v>60</v>
      </c>
      <c r="AI55" s="38">
        <f t="shared" si="10"/>
        <v>103</v>
      </c>
      <c r="AJ55" s="38">
        <f t="shared" si="11"/>
        <v>79</v>
      </c>
      <c r="AK55" s="38">
        <f t="shared" si="12"/>
        <v>64</v>
      </c>
      <c r="AL55" s="38">
        <f t="shared" si="13"/>
        <v>63</v>
      </c>
      <c r="AM55" s="38">
        <f t="shared" si="14"/>
        <v>54</v>
      </c>
      <c r="AN55" s="38">
        <f t="shared" si="15"/>
        <v>58</v>
      </c>
      <c r="AO55" s="38">
        <f t="shared" si="16"/>
        <v>64</v>
      </c>
      <c r="AP55" s="38">
        <f t="shared" si="17"/>
        <v>40</v>
      </c>
      <c r="AQ55" s="39">
        <f t="shared" si="18"/>
        <v>65</v>
      </c>
      <c r="AR55" s="15">
        <f t="shared" si="19"/>
        <v>57</v>
      </c>
      <c r="AS55" s="6">
        <f t="shared" si="20"/>
        <v>56</v>
      </c>
      <c r="AT55" s="6">
        <f t="shared" si="21"/>
        <v>78</v>
      </c>
      <c r="AU55" s="6">
        <f t="shared" si="22"/>
        <v>32</v>
      </c>
      <c r="AV55" s="6">
        <f t="shared" si="23"/>
        <v>91</v>
      </c>
      <c r="AW55" s="7">
        <f t="shared" si="24"/>
        <v>64.25</v>
      </c>
      <c r="AX55" s="15">
        <f t="shared" si="25"/>
        <v>52</v>
      </c>
      <c r="AY55" s="7">
        <f t="shared" si="26"/>
        <v>55.75</v>
      </c>
      <c r="AZ55" s="15">
        <f t="shared" si="27"/>
        <v>53</v>
      </c>
      <c r="BA55" s="6">
        <v>50</v>
      </c>
    </row>
    <row r="56" spans="1:53" x14ac:dyDescent="0.2">
      <c r="A56" s="34" t="s">
        <v>515</v>
      </c>
      <c r="B56" s="14" t="s">
        <v>223</v>
      </c>
      <c r="C56" s="35">
        <v>86.5</v>
      </c>
      <c r="D56" s="36">
        <v>87.6</v>
      </c>
      <c r="E56" s="36">
        <v>77.400000000000006</v>
      </c>
      <c r="F56" s="36">
        <v>78.3</v>
      </c>
      <c r="G56" s="36">
        <v>76.3</v>
      </c>
      <c r="H56" s="37">
        <v>79.8</v>
      </c>
      <c r="I56" s="36">
        <v>11.1</v>
      </c>
      <c r="J56" s="36">
        <v>13</v>
      </c>
      <c r="K56" s="36">
        <v>21.9</v>
      </c>
      <c r="L56" s="36">
        <v>23.7</v>
      </c>
      <c r="M56" s="36">
        <v>15.8</v>
      </c>
      <c r="N56" s="37">
        <v>18.100000000000001</v>
      </c>
      <c r="O56" s="64">
        <v>6.9162617890825953</v>
      </c>
      <c r="P56" s="64">
        <v>6.639954207212365</v>
      </c>
      <c r="Q56" s="64">
        <v>16.243220097059663</v>
      </c>
      <c r="R56" s="64">
        <v>15.305245055889941</v>
      </c>
      <c r="S56" s="64">
        <v>12.795549374130738</v>
      </c>
      <c r="T56" s="65">
        <v>11.111111111111111</v>
      </c>
      <c r="U56" s="36">
        <v>39</v>
      </c>
      <c r="V56" s="36">
        <v>44</v>
      </c>
      <c r="W56" s="36">
        <v>38</v>
      </c>
      <c r="X56" s="37">
        <v>39</v>
      </c>
      <c r="Y56" s="38">
        <f t="shared" si="0"/>
        <v>85</v>
      </c>
      <c r="Z56" s="38">
        <f t="shared" si="1"/>
        <v>102</v>
      </c>
      <c r="AA56" s="38">
        <f t="shared" si="2"/>
        <v>60</v>
      </c>
      <c r="AB56" s="38">
        <f t="shared" si="3"/>
        <v>72</v>
      </c>
      <c r="AC56" s="38">
        <f t="shared" si="4"/>
        <v>56</v>
      </c>
      <c r="AD56" s="38">
        <f t="shared" si="5"/>
        <v>80</v>
      </c>
      <c r="AE56" s="38">
        <f t="shared" si="6"/>
        <v>45</v>
      </c>
      <c r="AF56" s="38">
        <f t="shared" si="7"/>
        <v>67</v>
      </c>
      <c r="AG56" s="38">
        <f t="shared" si="8"/>
        <v>74</v>
      </c>
      <c r="AH56" s="38">
        <f t="shared" si="9"/>
        <v>88</v>
      </c>
      <c r="AI56" s="38">
        <f t="shared" si="10"/>
        <v>128</v>
      </c>
      <c r="AJ56" s="38">
        <f t="shared" si="11"/>
        <v>147</v>
      </c>
      <c r="AK56" s="38">
        <f t="shared" si="12"/>
        <v>87</v>
      </c>
      <c r="AL56" s="38">
        <f t="shared" si="13"/>
        <v>104</v>
      </c>
      <c r="AM56" s="38">
        <f t="shared" si="14"/>
        <v>62</v>
      </c>
      <c r="AN56" s="38">
        <f t="shared" si="15"/>
        <v>72</v>
      </c>
      <c r="AO56" s="38">
        <f t="shared" si="16"/>
        <v>48</v>
      </c>
      <c r="AP56" s="38">
        <f t="shared" si="17"/>
        <v>71</v>
      </c>
      <c r="AQ56" s="39">
        <f t="shared" si="18"/>
        <v>80.444444444444443</v>
      </c>
      <c r="AR56" s="15">
        <f t="shared" si="19"/>
        <v>73</v>
      </c>
      <c r="AS56" s="6">
        <f t="shared" si="20"/>
        <v>5</v>
      </c>
      <c r="AT56" s="6">
        <f t="shared" si="21"/>
        <v>51</v>
      </c>
      <c r="AU56" s="6">
        <f t="shared" si="22"/>
        <v>10</v>
      </c>
      <c r="AV56" s="6">
        <f t="shared" si="23"/>
        <v>19</v>
      </c>
      <c r="AW56" s="7">
        <f t="shared" si="24"/>
        <v>21.25</v>
      </c>
      <c r="AX56" s="15">
        <f t="shared" si="25"/>
        <v>12</v>
      </c>
      <c r="AY56" s="7">
        <f t="shared" si="26"/>
        <v>57.75</v>
      </c>
      <c r="AZ56" s="15">
        <f t="shared" si="27"/>
        <v>54</v>
      </c>
      <c r="BA56" s="6">
        <v>68</v>
      </c>
    </row>
    <row r="57" spans="1:53" x14ac:dyDescent="0.2">
      <c r="A57" s="34" t="s">
        <v>406</v>
      </c>
      <c r="B57" s="14" t="s">
        <v>114</v>
      </c>
      <c r="C57" s="35">
        <v>86.1</v>
      </c>
      <c r="D57" s="36">
        <v>86.1</v>
      </c>
      <c r="E57" s="36">
        <v>76.7</v>
      </c>
      <c r="F57" s="36">
        <v>80.3</v>
      </c>
      <c r="G57" s="36">
        <v>74.8</v>
      </c>
      <c r="H57" s="37">
        <v>82.7</v>
      </c>
      <c r="I57" s="36">
        <v>12.8</v>
      </c>
      <c r="J57" s="36">
        <v>12.9</v>
      </c>
      <c r="K57" s="36">
        <v>23</v>
      </c>
      <c r="L57" s="36">
        <v>25.2</v>
      </c>
      <c r="M57" s="36">
        <v>12.4</v>
      </c>
      <c r="N57" s="37">
        <v>17.8</v>
      </c>
      <c r="O57" s="64">
        <v>8.57449088960343</v>
      </c>
      <c r="P57" s="64">
        <v>8.3969465648854964</v>
      </c>
      <c r="Q57" s="64">
        <v>18.172157279489902</v>
      </c>
      <c r="R57" s="64">
        <v>15.393013100436681</v>
      </c>
      <c r="S57" s="64">
        <v>11.878453038674033</v>
      </c>
      <c r="T57" s="65">
        <v>9.0163934426229506</v>
      </c>
      <c r="U57" s="36">
        <v>46</v>
      </c>
      <c r="V57" s="36">
        <v>45</v>
      </c>
      <c r="W57" s="36">
        <v>41</v>
      </c>
      <c r="X57" s="37">
        <v>44</v>
      </c>
      <c r="Y57" s="38">
        <f t="shared" si="0"/>
        <v>75</v>
      </c>
      <c r="Z57" s="38">
        <f t="shared" si="1"/>
        <v>74</v>
      </c>
      <c r="AA57" s="38">
        <f t="shared" si="2"/>
        <v>57</v>
      </c>
      <c r="AB57" s="38">
        <f t="shared" si="3"/>
        <v>92</v>
      </c>
      <c r="AC57" s="38">
        <f t="shared" si="4"/>
        <v>48</v>
      </c>
      <c r="AD57" s="38">
        <f t="shared" si="5"/>
        <v>125</v>
      </c>
      <c r="AE57" s="38">
        <f t="shared" si="6"/>
        <v>66</v>
      </c>
      <c r="AF57" s="38">
        <f t="shared" si="7"/>
        <v>65</v>
      </c>
      <c r="AG57" s="38">
        <f t="shared" si="8"/>
        <v>83</v>
      </c>
      <c r="AH57" s="38">
        <f t="shared" si="9"/>
        <v>112</v>
      </c>
      <c r="AI57" s="38">
        <f t="shared" si="10"/>
        <v>92</v>
      </c>
      <c r="AJ57" s="38">
        <f t="shared" si="11"/>
        <v>142</v>
      </c>
      <c r="AK57" s="38">
        <f t="shared" si="12"/>
        <v>57</v>
      </c>
      <c r="AL57" s="38">
        <f t="shared" si="13"/>
        <v>62</v>
      </c>
      <c r="AM57" s="38">
        <f t="shared" si="14"/>
        <v>48</v>
      </c>
      <c r="AN57" s="38">
        <f t="shared" si="15"/>
        <v>71</v>
      </c>
      <c r="AO57" s="38">
        <f t="shared" si="16"/>
        <v>56</v>
      </c>
      <c r="AP57" s="38">
        <f t="shared" si="17"/>
        <v>98</v>
      </c>
      <c r="AQ57" s="39">
        <f t="shared" si="18"/>
        <v>79.055555555555557</v>
      </c>
      <c r="AR57" s="15">
        <f t="shared" si="19"/>
        <v>71</v>
      </c>
      <c r="AS57" s="6">
        <f t="shared" si="20"/>
        <v>47</v>
      </c>
      <c r="AT57" s="6">
        <f t="shared" si="21"/>
        <v>60</v>
      </c>
      <c r="AU57" s="6">
        <f t="shared" si="22"/>
        <v>21</v>
      </c>
      <c r="AV57" s="6">
        <f t="shared" si="23"/>
        <v>50</v>
      </c>
      <c r="AW57" s="7">
        <f t="shared" si="24"/>
        <v>44.5</v>
      </c>
      <c r="AX57" s="15">
        <f t="shared" si="25"/>
        <v>31</v>
      </c>
      <c r="AY57" s="7">
        <f t="shared" si="26"/>
        <v>61</v>
      </c>
      <c r="AZ57" s="15">
        <f t="shared" si="27"/>
        <v>55</v>
      </c>
      <c r="BA57" s="6">
        <v>53</v>
      </c>
    </row>
    <row r="58" spans="1:53" x14ac:dyDescent="0.2">
      <c r="A58" s="34" t="s">
        <v>420</v>
      </c>
      <c r="B58" s="14" t="s">
        <v>128</v>
      </c>
      <c r="C58" s="35">
        <v>85.4</v>
      </c>
      <c r="D58" s="36">
        <v>85.9</v>
      </c>
      <c r="E58" s="36">
        <v>79.400000000000006</v>
      </c>
      <c r="F58" s="36">
        <v>77.7</v>
      </c>
      <c r="G58" s="36">
        <v>77.2</v>
      </c>
      <c r="H58" s="37">
        <v>79.900000000000006</v>
      </c>
      <c r="I58" s="36">
        <v>14.1</v>
      </c>
      <c r="J58" s="36">
        <v>13.1</v>
      </c>
      <c r="K58" s="36">
        <v>25.1</v>
      </c>
      <c r="L58" s="36">
        <v>20.8</v>
      </c>
      <c r="M58" s="36">
        <v>5.2</v>
      </c>
      <c r="N58" s="37">
        <v>7.1</v>
      </c>
      <c r="O58" s="64">
        <v>9.1539528432732311</v>
      </c>
      <c r="P58" s="64">
        <v>9.6385542168674707</v>
      </c>
      <c r="Q58" s="64">
        <v>13.674033149171272</v>
      </c>
      <c r="R58" s="64">
        <v>15.281899109792285</v>
      </c>
      <c r="S58" s="64">
        <v>10.380622837370241</v>
      </c>
      <c r="T58" s="65">
        <v>9.0614886731391593</v>
      </c>
      <c r="U58" s="36">
        <v>47</v>
      </c>
      <c r="V58" s="36">
        <v>40.5</v>
      </c>
      <c r="W58" s="36">
        <v>55</v>
      </c>
      <c r="X58" s="37">
        <v>48</v>
      </c>
      <c r="Y58" s="38">
        <f t="shared" si="0"/>
        <v>61</v>
      </c>
      <c r="Z58" s="38">
        <f t="shared" si="1"/>
        <v>71</v>
      </c>
      <c r="AA58" s="38">
        <f t="shared" si="2"/>
        <v>73</v>
      </c>
      <c r="AB58" s="38">
        <f t="shared" si="3"/>
        <v>68</v>
      </c>
      <c r="AC58" s="38">
        <f t="shared" si="4"/>
        <v>65</v>
      </c>
      <c r="AD58" s="38">
        <f t="shared" si="5"/>
        <v>81</v>
      </c>
      <c r="AE58" s="38">
        <f t="shared" si="6"/>
        <v>83</v>
      </c>
      <c r="AF58" s="38">
        <f t="shared" si="7"/>
        <v>68</v>
      </c>
      <c r="AG58" s="38">
        <f t="shared" si="8"/>
        <v>102</v>
      </c>
      <c r="AH58" s="38">
        <f t="shared" si="9"/>
        <v>66</v>
      </c>
      <c r="AI58" s="38">
        <f t="shared" si="10"/>
        <v>20</v>
      </c>
      <c r="AJ58" s="38">
        <f t="shared" si="11"/>
        <v>24</v>
      </c>
      <c r="AK58" s="38">
        <f t="shared" si="12"/>
        <v>51</v>
      </c>
      <c r="AL58" s="38">
        <f t="shared" si="13"/>
        <v>52</v>
      </c>
      <c r="AM58" s="38">
        <f t="shared" si="14"/>
        <v>79</v>
      </c>
      <c r="AN58" s="38">
        <f t="shared" si="15"/>
        <v>73</v>
      </c>
      <c r="AO58" s="38">
        <f t="shared" si="16"/>
        <v>75</v>
      </c>
      <c r="AP58" s="38">
        <f t="shared" si="17"/>
        <v>96</v>
      </c>
      <c r="AQ58" s="39">
        <f t="shared" si="18"/>
        <v>67.111111111111114</v>
      </c>
      <c r="AR58" s="15">
        <f t="shared" si="19"/>
        <v>59</v>
      </c>
      <c r="AS58" s="6">
        <f t="shared" si="20"/>
        <v>56</v>
      </c>
      <c r="AT58" s="6">
        <f t="shared" si="21"/>
        <v>21</v>
      </c>
      <c r="AU58" s="6">
        <f t="shared" si="22"/>
        <v>193</v>
      </c>
      <c r="AV58" s="6">
        <f t="shared" si="23"/>
        <v>91</v>
      </c>
      <c r="AW58" s="7">
        <f t="shared" si="24"/>
        <v>90.25</v>
      </c>
      <c r="AX58" s="15">
        <f t="shared" si="25"/>
        <v>75</v>
      </c>
      <c r="AY58" s="7">
        <f t="shared" si="26"/>
        <v>63</v>
      </c>
      <c r="AZ58" s="15">
        <f t="shared" si="27"/>
        <v>56</v>
      </c>
      <c r="BA58" s="6">
        <v>56</v>
      </c>
    </row>
    <row r="59" spans="1:53" x14ac:dyDescent="0.2">
      <c r="A59" s="34" t="s">
        <v>328</v>
      </c>
      <c r="B59" s="14" t="s">
        <v>36</v>
      </c>
      <c r="C59" s="35">
        <v>85.5</v>
      </c>
      <c r="D59" s="36">
        <v>86.1</v>
      </c>
      <c r="E59" s="36">
        <v>80.400000000000006</v>
      </c>
      <c r="F59" s="36">
        <v>79.8</v>
      </c>
      <c r="G59" s="36">
        <v>77.2</v>
      </c>
      <c r="H59" s="37">
        <v>74.8</v>
      </c>
      <c r="I59" s="36">
        <v>9.4</v>
      </c>
      <c r="J59" s="36">
        <v>12.3</v>
      </c>
      <c r="K59" s="36">
        <v>22.2</v>
      </c>
      <c r="L59" s="36">
        <v>22.1</v>
      </c>
      <c r="M59" s="36">
        <v>10.1</v>
      </c>
      <c r="N59" s="37">
        <v>7.2</v>
      </c>
      <c r="O59" s="64">
        <v>7.523510971786834</v>
      </c>
      <c r="P59" s="64">
        <v>7.0588235294117645</v>
      </c>
      <c r="Q59" s="64">
        <v>10.157068062827225</v>
      </c>
      <c r="R59" s="64">
        <v>13.432835820895523</v>
      </c>
      <c r="S59" s="64">
        <v>9.043927648578812</v>
      </c>
      <c r="T59" s="65">
        <v>12.560386473429952</v>
      </c>
      <c r="U59" s="36">
        <v>47</v>
      </c>
      <c r="V59" s="36">
        <v>49</v>
      </c>
      <c r="W59" s="36">
        <v>46</v>
      </c>
      <c r="X59" s="37">
        <v>47</v>
      </c>
      <c r="Y59" s="38">
        <f t="shared" si="0"/>
        <v>64</v>
      </c>
      <c r="Z59" s="38">
        <f t="shared" si="1"/>
        <v>74</v>
      </c>
      <c r="AA59" s="38">
        <f t="shared" si="2"/>
        <v>88</v>
      </c>
      <c r="AB59" s="38">
        <f t="shared" si="3"/>
        <v>89</v>
      </c>
      <c r="AC59" s="38">
        <f t="shared" si="4"/>
        <v>65</v>
      </c>
      <c r="AD59" s="38">
        <f t="shared" si="5"/>
        <v>38</v>
      </c>
      <c r="AE59" s="38">
        <f t="shared" si="6"/>
        <v>34</v>
      </c>
      <c r="AF59" s="38">
        <f t="shared" si="7"/>
        <v>60</v>
      </c>
      <c r="AG59" s="38">
        <f t="shared" si="8"/>
        <v>77</v>
      </c>
      <c r="AH59" s="38">
        <f t="shared" si="9"/>
        <v>71</v>
      </c>
      <c r="AI59" s="38">
        <f t="shared" si="10"/>
        <v>61</v>
      </c>
      <c r="AJ59" s="38">
        <f t="shared" si="11"/>
        <v>26</v>
      </c>
      <c r="AK59" s="38">
        <f t="shared" si="12"/>
        <v>73</v>
      </c>
      <c r="AL59" s="38">
        <f t="shared" si="13"/>
        <v>94</v>
      </c>
      <c r="AM59" s="38">
        <f t="shared" si="14"/>
        <v>136</v>
      </c>
      <c r="AN59" s="38">
        <f t="shared" si="15"/>
        <v>94</v>
      </c>
      <c r="AO59" s="38">
        <f t="shared" si="16"/>
        <v>94</v>
      </c>
      <c r="AP59" s="38">
        <f t="shared" si="17"/>
        <v>55</v>
      </c>
      <c r="AQ59" s="39">
        <f t="shared" si="18"/>
        <v>71.833333333333329</v>
      </c>
      <c r="AR59" s="15">
        <f t="shared" si="19"/>
        <v>64</v>
      </c>
      <c r="AS59" s="6">
        <f t="shared" si="20"/>
        <v>56</v>
      </c>
      <c r="AT59" s="6">
        <f t="shared" si="21"/>
        <v>117</v>
      </c>
      <c r="AU59" s="6">
        <f t="shared" si="22"/>
        <v>63</v>
      </c>
      <c r="AV59" s="6">
        <f t="shared" si="23"/>
        <v>74</v>
      </c>
      <c r="AW59" s="7">
        <f t="shared" si="24"/>
        <v>77.5</v>
      </c>
      <c r="AX59" s="15">
        <f t="shared" si="25"/>
        <v>63</v>
      </c>
      <c r="AY59" s="7">
        <f t="shared" si="26"/>
        <v>63.75</v>
      </c>
      <c r="AZ59" s="15">
        <f t="shared" si="27"/>
        <v>57</v>
      </c>
      <c r="BA59" s="6">
        <v>86</v>
      </c>
    </row>
    <row r="60" spans="1:53" x14ac:dyDescent="0.2">
      <c r="A60" s="34" t="s">
        <v>314</v>
      </c>
      <c r="B60" s="14" t="s">
        <v>22</v>
      </c>
      <c r="C60" s="35">
        <v>88.2</v>
      </c>
      <c r="D60" s="36">
        <v>87.3</v>
      </c>
      <c r="E60" s="36">
        <v>81.5</v>
      </c>
      <c r="F60" s="36">
        <v>78.900000000000006</v>
      </c>
      <c r="G60" s="36">
        <v>80.599999999999994</v>
      </c>
      <c r="H60" s="37">
        <v>78.900000000000006</v>
      </c>
      <c r="I60" s="36">
        <v>12.2</v>
      </c>
      <c r="J60" s="36">
        <v>14.3</v>
      </c>
      <c r="K60" s="36">
        <v>22.2</v>
      </c>
      <c r="L60" s="36">
        <v>18.399999999999999</v>
      </c>
      <c r="M60" s="36">
        <v>12</v>
      </c>
      <c r="N60" s="37">
        <v>11.2</v>
      </c>
      <c r="O60" s="64">
        <v>5.4375531011045029</v>
      </c>
      <c r="P60" s="64">
        <v>7.1661237785016292</v>
      </c>
      <c r="Q60" s="64">
        <v>11.204717775905644</v>
      </c>
      <c r="R60" s="64">
        <v>14.332247557003258</v>
      </c>
      <c r="S60" s="64">
        <v>7.4786324786324787</v>
      </c>
      <c r="T60" s="65">
        <v>10.220440881763528</v>
      </c>
      <c r="U60" s="36">
        <v>44</v>
      </c>
      <c r="V60" s="36">
        <v>47</v>
      </c>
      <c r="W60" s="36">
        <v>45</v>
      </c>
      <c r="X60" s="37">
        <v>38</v>
      </c>
      <c r="Y60" s="38">
        <f t="shared" si="0"/>
        <v>109</v>
      </c>
      <c r="Z60" s="38">
        <f t="shared" si="1"/>
        <v>94</v>
      </c>
      <c r="AA60" s="38">
        <f t="shared" si="2"/>
        <v>98</v>
      </c>
      <c r="AB60" s="38">
        <f t="shared" si="3"/>
        <v>77</v>
      </c>
      <c r="AC60" s="38">
        <f t="shared" si="4"/>
        <v>104</v>
      </c>
      <c r="AD60" s="38">
        <f t="shared" si="5"/>
        <v>73</v>
      </c>
      <c r="AE60" s="38">
        <f t="shared" si="6"/>
        <v>58</v>
      </c>
      <c r="AF60" s="38">
        <f t="shared" si="7"/>
        <v>82</v>
      </c>
      <c r="AG60" s="38">
        <f t="shared" si="8"/>
        <v>77</v>
      </c>
      <c r="AH60" s="38">
        <f t="shared" si="9"/>
        <v>38</v>
      </c>
      <c r="AI60" s="38">
        <f t="shared" si="10"/>
        <v>86</v>
      </c>
      <c r="AJ60" s="38">
        <f t="shared" si="11"/>
        <v>50</v>
      </c>
      <c r="AK60" s="38">
        <f t="shared" si="12"/>
        <v>138</v>
      </c>
      <c r="AL60" s="38">
        <f t="shared" si="13"/>
        <v>89</v>
      </c>
      <c r="AM60" s="38">
        <f t="shared" si="14"/>
        <v>116</v>
      </c>
      <c r="AN60" s="38">
        <f t="shared" si="15"/>
        <v>83</v>
      </c>
      <c r="AO60" s="38">
        <f t="shared" si="16"/>
        <v>125</v>
      </c>
      <c r="AP60" s="38">
        <f t="shared" si="17"/>
        <v>82</v>
      </c>
      <c r="AQ60" s="39">
        <f t="shared" si="18"/>
        <v>87.722222222222229</v>
      </c>
      <c r="AR60" s="15">
        <f t="shared" si="19"/>
        <v>79</v>
      </c>
      <c r="AS60" s="6">
        <f t="shared" si="20"/>
        <v>32</v>
      </c>
      <c r="AT60" s="6">
        <f t="shared" si="21"/>
        <v>90</v>
      </c>
      <c r="AU60" s="6">
        <f t="shared" si="22"/>
        <v>52</v>
      </c>
      <c r="AV60" s="6">
        <f t="shared" si="23"/>
        <v>14</v>
      </c>
      <c r="AW60" s="7">
        <f t="shared" si="24"/>
        <v>47</v>
      </c>
      <c r="AX60" s="15">
        <f t="shared" si="25"/>
        <v>34</v>
      </c>
      <c r="AY60" s="7">
        <f t="shared" si="26"/>
        <v>67.75</v>
      </c>
      <c r="AZ60" s="15">
        <f t="shared" si="27"/>
        <v>58</v>
      </c>
      <c r="BA60" s="6">
        <v>108</v>
      </c>
    </row>
    <row r="61" spans="1:53" x14ac:dyDescent="0.2">
      <c r="A61" s="34" t="s">
        <v>380</v>
      </c>
      <c r="B61" s="14" t="s">
        <v>88</v>
      </c>
      <c r="C61" s="35">
        <v>87.1</v>
      </c>
      <c r="D61" s="36">
        <v>86.9</v>
      </c>
      <c r="E61" s="36">
        <v>79.5</v>
      </c>
      <c r="F61" s="36">
        <v>76.7</v>
      </c>
      <c r="G61" s="36">
        <v>75.400000000000006</v>
      </c>
      <c r="H61" s="37">
        <v>74.099999999999994</v>
      </c>
      <c r="I61" s="36">
        <v>19.100000000000001</v>
      </c>
      <c r="J61" s="36">
        <v>17.8</v>
      </c>
      <c r="K61" s="36">
        <v>25.1</v>
      </c>
      <c r="L61" s="36">
        <v>22</v>
      </c>
      <c r="M61" s="36">
        <v>13.1</v>
      </c>
      <c r="N61" s="37">
        <v>9</v>
      </c>
      <c r="O61" s="64">
        <v>6.573705179282868</v>
      </c>
      <c r="P61" s="64">
        <v>6.5781151170145478</v>
      </c>
      <c r="Q61" s="64">
        <v>13.12664907651715</v>
      </c>
      <c r="R61" s="64">
        <v>16.498740554156171</v>
      </c>
      <c r="S61" s="64">
        <v>13.112164296998422</v>
      </c>
      <c r="T61" s="65">
        <v>14.525993883792049</v>
      </c>
      <c r="U61" s="36">
        <v>49</v>
      </c>
      <c r="V61" s="36">
        <v>49</v>
      </c>
      <c r="W61" s="36">
        <v>46</v>
      </c>
      <c r="X61" s="37">
        <v>41</v>
      </c>
      <c r="Y61" s="38">
        <f t="shared" si="0"/>
        <v>94</v>
      </c>
      <c r="Z61" s="38">
        <f t="shared" si="1"/>
        <v>86</v>
      </c>
      <c r="AA61" s="38">
        <f t="shared" si="2"/>
        <v>75</v>
      </c>
      <c r="AB61" s="38">
        <f t="shared" si="3"/>
        <v>58</v>
      </c>
      <c r="AC61" s="38">
        <f t="shared" si="4"/>
        <v>49</v>
      </c>
      <c r="AD61" s="38">
        <f t="shared" si="5"/>
        <v>33</v>
      </c>
      <c r="AE61" s="38">
        <f t="shared" si="6"/>
        <v>146</v>
      </c>
      <c r="AF61" s="38">
        <f t="shared" si="7"/>
        <v>141</v>
      </c>
      <c r="AG61" s="38">
        <f t="shared" si="8"/>
        <v>102</v>
      </c>
      <c r="AH61" s="38">
        <f t="shared" si="9"/>
        <v>70</v>
      </c>
      <c r="AI61" s="38">
        <f t="shared" si="10"/>
        <v>96</v>
      </c>
      <c r="AJ61" s="38">
        <f t="shared" si="11"/>
        <v>33</v>
      </c>
      <c r="AK61" s="38">
        <f t="shared" si="12"/>
        <v>101</v>
      </c>
      <c r="AL61" s="38">
        <f t="shared" si="13"/>
        <v>107</v>
      </c>
      <c r="AM61" s="38">
        <f t="shared" si="14"/>
        <v>87</v>
      </c>
      <c r="AN61" s="38">
        <f t="shared" si="15"/>
        <v>61</v>
      </c>
      <c r="AO61" s="38">
        <f t="shared" si="16"/>
        <v>45</v>
      </c>
      <c r="AP61" s="38">
        <f t="shared" si="17"/>
        <v>41</v>
      </c>
      <c r="AQ61" s="39">
        <f t="shared" si="18"/>
        <v>79.166666666666671</v>
      </c>
      <c r="AR61" s="15">
        <f t="shared" si="19"/>
        <v>72</v>
      </c>
      <c r="AS61" s="6">
        <f t="shared" si="20"/>
        <v>80</v>
      </c>
      <c r="AT61" s="6">
        <f t="shared" si="21"/>
        <v>117</v>
      </c>
      <c r="AU61" s="6">
        <f t="shared" si="22"/>
        <v>63</v>
      </c>
      <c r="AV61" s="6">
        <f t="shared" si="23"/>
        <v>28</v>
      </c>
      <c r="AW61" s="7">
        <f t="shared" si="24"/>
        <v>72</v>
      </c>
      <c r="AX61" s="15">
        <f t="shared" si="25"/>
        <v>56</v>
      </c>
      <c r="AY61" s="7">
        <f t="shared" si="26"/>
        <v>68</v>
      </c>
      <c r="AZ61" s="15">
        <f t="shared" si="27"/>
        <v>59</v>
      </c>
      <c r="BA61" s="6">
        <v>89</v>
      </c>
    </row>
    <row r="62" spans="1:53" x14ac:dyDescent="0.2">
      <c r="A62" s="34" t="s">
        <v>513</v>
      </c>
      <c r="B62" s="14" t="s">
        <v>221</v>
      </c>
      <c r="C62" s="35">
        <v>86</v>
      </c>
      <c r="D62" s="36">
        <v>85.9</v>
      </c>
      <c r="E62" s="36">
        <v>83.5</v>
      </c>
      <c r="F62" s="36">
        <v>81.400000000000006</v>
      </c>
      <c r="G62" s="36">
        <v>77</v>
      </c>
      <c r="H62" s="37">
        <v>79.900000000000006</v>
      </c>
      <c r="I62" s="36">
        <v>14.6</v>
      </c>
      <c r="J62" s="36">
        <v>14.5</v>
      </c>
      <c r="K62" s="36">
        <v>27.8</v>
      </c>
      <c r="L62" s="36">
        <v>25.8</v>
      </c>
      <c r="M62" s="36">
        <v>11.3</v>
      </c>
      <c r="N62" s="37">
        <v>15.9</v>
      </c>
      <c r="O62" s="64">
        <v>9.3875502008032132</v>
      </c>
      <c r="P62" s="64">
        <v>9.7694840834248087</v>
      </c>
      <c r="Q62" s="64">
        <v>13.076152304609218</v>
      </c>
      <c r="R62" s="64">
        <v>14.656488549618322</v>
      </c>
      <c r="S62" s="64">
        <v>12.753277711561385</v>
      </c>
      <c r="T62" s="65">
        <v>12.266355140186915</v>
      </c>
      <c r="U62" s="36">
        <v>49</v>
      </c>
      <c r="V62" s="36">
        <v>45</v>
      </c>
      <c r="W62" s="36">
        <v>52</v>
      </c>
      <c r="X62" s="37">
        <v>40</v>
      </c>
      <c r="Y62" s="38">
        <f t="shared" si="0"/>
        <v>74</v>
      </c>
      <c r="Z62" s="38">
        <f t="shared" si="1"/>
        <v>71</v>
      </c>
      <c r="AA62" s="38">
        <f t="shared" si="2"/>
        <v>124</v>
      </c>
      <c r="AB62" s="38">
        <f t="shared" si="3"/>
        <v>109</v>
      </c>
      <c r="AC62" s="38">
        <f t="shared" si="4"/>
        <v>61</v>
      </c>
      <c r="AD62" s="38">
        <f t="shared" si="5"/>
        <v>81</v>
      </c>
      <c r="AE62" s="38">
        <f t="shared" si="6"/>
        <v>87</v>
      </c>
      <c r="AF62" s="38">
        <f t="shared" si="7"/>
        <v>85</v>
      </c>
      <c r="AG62" s="38">
        <f t="shared" si="8"/>
        <v>140</v>
      </c>
      <c r="AH62" s="38">
        <f t="shared" si="9"/>
        <v>119</v>
      </c>
      <c r="AI62" s="38">
        <f t="shared" si="10"/>
        <v>80</v>
      </c>
      <c r="AJ62" s="38">
        <f t="shared" si="11"/>
        <v>113</v>
      </c>
      <c r="AK62" s="38">
        <f t="shared" si="12"/>
        <v>48</v>
      </c>
      <c r="AL62" s="38">
        <f t="shared" si="13"/>
        <v>50</v>
      </c>
      <c r="AM62" s="38">
        <f t="shared" si="14"/>
        <v>89</v>
      </c>
      <c r="AN62" s="38">
        <f t="shared" si="15"/>
        <v>77</v>
      </c>
      <c r="AO62" s="38">
        <f t="shared" si="16"/>
        <v>49</v>
      </c>
      <c r="AP62" s="38">
        <f t="shared" si="17"/>
        <v>57</v>
      </c>
      <c r="AQ62" s="39">
        <f t="shared" si="18"/>
        <v>84.111111111111114</v>
      </c>
      <c r="AR62" s="15">
        <f t="shared" si="19"/>
        <v>74</v>
      </c>
      <c r="AS62" s="6">
        <f t="shared" si="20"/>
        <v>80</v>
      </c>
      <c r="AT62" s="6">
        <f t="shared" si="21"/>
        <v>60</v>
      </c>
      <c r="AU62" s="6">
        <f t="shared" si="22"/>
        <v>139</v>
      </c>
      <c r="AV62" s="6">
        <f t="shared" si="23"/>
        <v>25</v>
      </c>
      <c r="AW62" s="7">
        <f t="shared" si="24"/>
        <v>76</v>
      </c>
      <c r="AX62" s="15">
        <f t="shared" si="25"/>
        <v>62</v>
      </c>
      <c r="AY62" s="7">
        <f t="shared" si="26"/>
        <v>71</v>
      </c>
      <c r="AZ62" s="15">
        <f t="shared" si="27"/>
        <v>60</v>
      </c>
      <c r="BA62" s="6">
        <v>94</v>
      </c>
    </row>
    <row r="63" spans="1:53" x14ac:dyDescent="0.2">
      <c r="A63" s="34" t="s">
        <v>304</v>
      </c>
      <c r="B63" s="14" t="s">
        <v>12</v>
      </c>
      <c r="C63" s="35">
        <v>88.2</v>
      </c>
      <c r="D63" s="36">
        <v>86.8</v>
      </c>
      <c r="E63" s="36">
        <v>81.099999999999994</v>
      </c>
      <c r="F63" s="36">
        <v>77.7</v>
      </c>
      <c r="G63" s="36">
        <v>82.8</v>
      </c>
      <c r="H63" s="37">
        <v>81.3</v>
      </c>
      <c r="I63" s="36">
        <v>20</v>
      </c>
      <c r="J63" s="36">
        <v>16.600000000000001</v>
      </c>
      <c r="K63" s="36">
        <v>25.5</v>
      </c>
      <c r="L63" s="36">
        <v>24.4</v>
      </c>
      <c r="M63" s="36">
        <v>14.7</v>
      </c>
      <c r="N63" s="37">
        <v>15.6</v>
      </c>
      <c r="O63" s="64">
        <v>7.8609221466364332</v>
      </c>
      <c r="P63" s="64">
        <v>8.792079207920791</v>
      </c>
      <c r="Q63" s="64">
        <v>13.376036171816127</v>
      </c>
      <c r="R63" s="64">
        <v>16.698436904308046</v>
      </c>
      <c r="S63" s="64">
        <v>8.7151841868823006</v>
      </c>
      <c r="T63" s="65">
        <v>10.455764075067025</v>
      </c>
      <c r="U63" s="36">
        <v>47</v>
      </c>
      <c r="V63" s="36">
        <v>43</v>
      </c>
      <c r="W63" s="36">
        <v>45</v>
      </c>
      <c r="X63" s="37">
        <v>38</v>
      </c>
      <c r="Y63" s="38">
        <f t="shared" si="0"/>
        <v>109</v>
      </c>
      <c r="Z63" s="38">
        <f t="shared" si="1"/>
        <v>85</v>
      </c>
      <c r="AA63" s="38">
        <f t="shared" si="2"/>
        <v>93</v>
      </c>
      <c r="AB63" s="38">
        <f t="shared" si="3"/>
        <v>68</v>
      </c>
      <c r="AC63" s="38">
        <f t="shared" si="4"/>
        <v>126</v>
      </c>
      <c r="AD63" s="38">
        <f t="shared" si="5"/>
        <v>95</v>
      </c>
      <c r="AE63" s="38">
        <f t="shared" si="6"/>
        <v>159</v>
      </c>
      <c r="AF63" s="38">
        <f t="shared" si="7"/>
        <v>115</v>
      </c>
      <c r="AG63" s="38">
        <f t="shared" si="8"/>
        <v>110</v>
      </c>
      <c r="AH63" s="38">
        <f t="shared" si="9"/>
        <v>101</v>
      </c>
      <c r="AI63" s="38">
        <f t="shared" si="10"/>
        <v>112</v>
      </c>
      <c r="AJ63" s="38">
        <f t="shared" si="11"/>
        <v>108</v>
      </c>
      <c r="AK63" s="38">
        <f t="shared" si="12"/>
        <v>68</v>
      </c>
      <c r="AL63" s="38">
        <f t="shared" si="13"/>
        <v>57</v>
      </c>
      <c r="AM63" s="38">
        <f t="shared" si="14"/>
        <v>83</v>
      </c>
      <c r="AN63" s="38">
        <f t="shared" si="15"/>
        <v>57</v>
      </c>
      <c r="AO63" s="38">
        <f t="shared" si="16"/>
        <v>100</v>
      </c>
      <c r="AP63" s="38">
        <f t="shared" si="17"/>
        <v>77</v>
      </c>
      <c r="AQ63" s="39">
        <f t="shared" si="18"/>
        <v>95.722222222222229</v>
      </c>
      <c r="AR63" s="15">
        <f t="shared" si="19"/>
        <v>86</v>
      </c>
      <c r="AS63" s="6">
        <f t="shared" si="20"/>
        <v>56</v>
      </c>
      <c r="AT63" s="6">
        <f t="shared" si="21"/>
        <v>38</v>
      </c>
      <c r="AU63" s="6">
        <f t="shared" si="22"/>
        <v>52</v>
      </c>
      <c r="AV63" s="6">
        <f t="shared" si="23"/>
        <v>14</v>
      </c>
      <c r="AW63" s="7">
        <f t="shared" si="24"/>
        <v>40</v>
      </c>
      <c r="AX63" s="15">
        <f t="shared" si="25"/>
        <v>28</v>
      </c>
      <c r="AY63" s="7">
        <f t="shared" si="26"/>
        <v>71.5</v>
      </c>
      <c r="AZ63" s="15">
        <f t="shared" si="27"/>
        <v>61</v>
      </c>
      <c r="BA63" s="6">
        <v>129</v>
      </c>
    </row>
    <row r="64" spans="1:53" x14ac:dyDescent="0.2">
      <c r="A64" s="34" t="s">
        <v>396</v>
      </c>
      <c r="B64" s="14" t="s">
        <v>104</v>
      </c>
      <c r="C64" s="35">
        <v>85.9</v>
      </c>
      <c r="D64" s="36">
        <v>85.2</v>
      </c>
      <c r="E64" s="36">
        <v>79.7</v>
      </c>
      <c r="F64" s="36">
        <v>78</v>
      </c>
      <c r="G64" s="36">
        <v>77.5</v>
      </c>
      <c r="H64" s="37">
        <v>78.3</v>
      </c>
      <c r="I64" s="36">
        <v>13.1</v>
      </c>
      <c r="J64" s="36">
        <v>11.7</v>
      </c>
      <c r="K64" s="36">
        <v>25.7</v>
      </c>
      <c r="L64" s="36">
        <v>23.8</v>
      </c>
      <c r="M64" s="36">
        <v>10.1</v>
      </c>
      <c r="N64" s="37">
        <v>12</v>
      </c>
      <c r="O64" s="64">
        <v>7.4146981627296586</v>
      </c>
      <c r="P64" s="64">
        <v>7.7127659574468082</v>
      </c>
      <c r="Q64" s="64">
        <v>13.642297650130548</v>
      </c>
      <c r="R64" s="64">
        <v>14.635761589403973</v>
      </c>
      <c r="S64" s="64">
        <v>9.7523219814241493</v>
      </c>
      <c r="T64" s="65">
        <v>10.36036036036036</v>
      </c>
      <c r="U64" s="36">
        <v>50</v>
      </c>
      <c r="V64" s="36">
        <v>44</v>
      </c>
      <c r="W64" s="36">
        <v>54</v>
      </c>
      <c r="X64" s="37">
        <v>46</v>
      </c>
      <c r="Y64" s="38">
        <f t="shared" si="0"/>
        <v>69</v>
      </c>
      <c r="Z64" s="38">
        <f t="shared" si="1"/>
        <v>60</v>
      </c>
      <c r="AA64" s="38">
        <f t="shared" si="2"/>
        <v>78</v>
      </c>
      <c r="AB64" s="38">
        <f t="shared" si="3"/>
        <v>70</v>
      </c>
      <c r="AC64" s="38">
        <f t="shared" si="4"/>
        <v>68</v>
      </c>
      <c r="AD64" s="38">
        <f t="shared" si="5"/>
        <v>66</v>
      </c>
      <c r="AE64" s="38">
        <f t="shared" si="6"/>
        <v>68</v>
      </c>
      <c r="AF64" s="38">
        <f t="shared" si="7"/>
        <v>53</v>
      </c>
      <c r="AG64" s="38">
        <f t="shared" si="8"/>
        <v>114</v>
      </c>
      <c r="AH64" s="38">
        <f t="shared" si="9"/>
        <v>90</v>
      </c>
      <c r="AI64" s="38">
        <f t="shared" si="10"/>
        <v>61</v>
      </c>
      <c r="AJ64" s="38">
        <f t="shared" si="11"/>
        <v>59</v>
      </c>
      <c r="AK64" s="38">
        <f t="shared" si="12"/>
        <v>76</v>
      </c>
      <c r="AL64" s="38">
        <f t="shared" si="13"/>
        <v>76</v>
      </c>
      <c r="AM64" s="38">
        <f t="shared" si="14"/>
        <v>80</v>
      </c>
      <c r="AN64" s="38">
        <f t="shared" si="15"/>
        <v>78</v>
      </c>
      <c r="AO64" s="38">
        <f t="shared" si="16"/>
        <v>86</v>
      </c>
      <c r="AP64" s="38">
        <f t="shared" si="17"/>
        <v>80</v>
      </c>
      <c r="AQ64" s="39">
        <f t="shared" si="18"/>
        <v>74</v>
      </c>
      <c r="AR64" s="15">
        <f t="shared" si="19"/>
        <v>66</v>
      </c>
      <c r="AS64" s="6">
        <f t="shared" si="20"/>
        <v>111</v>
      </c>
      <c r="AT64" s="6">
        <f t="shared" si="21"/>
        <v>51</v>
      </c>
      <c r="AU64" s="6">
        <f t="shared" si="22"/>
        <v>171</v>
      </c>
      <c r="AV64" s="6">
        <f t="shared" si="23"/>
        <v>60</v>
      </c>
      <c r="AW64" s="7">
        <f t="shared" si="24"/>
        <v>98.25</v>
      </c>
      <c r="AX64" s="15">
        <f t="shared" si="25"/>
        <v>88</v>
      </c>
      <c r="AY64" s="7">
        <f t="shared" si="26"/>
        <v>71.5</v>
      </c>
      <c r="AZ64" s="15">
        <f t="shared" si="27"/>
        <v>61</v>
      </c>
      <c r="BA64" s="6">
        <v>74</v>
      </c>
    </row>
    <row r="65" spans="1:53" x14ac:dyDescent="0.2">
      <c r="A65" s="34" t="s">
        <v>443</v>
      </c>
      <c r="B65" s="14" t="s">
        <v>151</v>
      </c>
      <c r="C65" s="35">
        <v>84.8</v>
      </c>
      <c r="D65" s="36">
        <v>86.1</v>
      </c>
      <c r="E65" s="36">
        <v>79</v>
      </c>
      <c r="F65" s="36">
        <v>76.7</v>
      </c>
      <c r="G65" s="36">
        <v>78.8</v>
      </c>
      <c r="H65" s="37">
        <v>77.400000000000006</v>
      </c>
      <c r="I65" s="36">
        <v>12.6</v>
      </c>
      <c r="J65" s="36">
        <v>10.7</v>
      </c>
      <c r="K65" s="36">
        <v>23.2</v>
      </c>
      <c r="L65" s="36">
        <v>20.6</v>
      </c>
      <c r="M65" s="36">
        <v>8.6</v>
      </c>
      <c r="N65" s="37">
        <v>13</v>
      </c>
      <c r="O65" s="64">
        <v>8.7121212121212128</v>
      </c>
      <c r="P65" s="64">
        <v>7.7437858508604211</v>
      </c>
      <c r="Q65" s="64">
        <v>13.986679352997145</v>
      </c>
      <c r="R65" s="64">
        <v>14.750957854406129</v>
      </c>
      <c r="S65" s="64">
        <v>8.1081081081081088</v>
      </c>
      <c r="T65" s="65">
        <v>8.5106382978723403</v>
      </c>
      <c r="U65" s="36">
        <v>50</v>
      </c>
      <c r="V65" s="36">
        <v>51</v>
      </c>
      <c r="W65" s="36">
        <v>49</v>
      </c>
      <c r="X65" s="37">
        <v>47</v>
      </c>
      <c r="Y65" s="38">
        <f t="shared" si="0"/>
        <v>55</v>
      </c>
      <c r="Z65" s="38">
        <f t="shared" si="1"/>
        <v>74</v>
      </c>
      <c r="AA65" s="38">
        <f t="shared" si="2"/>
        <v>70</v>
      </c>
      <c r="AB65" s="38">
        <f t="shared" si="3"/>
        <v>58</v>
      </c>
      <c r="AC65" s="38">
        <f t="shared" si="4"/>
        <v>82</v>
      </c>
      <c r="AD65" s="38">
        <f t="shared" si="5"/>
        <v>59</v>
      </c>
      <c r="AE65" s="38">
        <f t="shared" si="6"/>
        <v>62</v>
      </c>
      <c r="AF65" s="38">
        <f t="shared" si="7"/>
        <v>47</v>
      </c>
      <c r="AG65" s="38">
        <f t="shared" si="8"/>
        <v>87</v>
      </c>
      <c r="AH65" s="38">
        <f t="shared" si="9"/>
        <v>64</v>
      </c>
      <c r="AI65" s="38">
        <f t="shared" si="10"/>
        <v>42</v>
      </c>
      <c r="AJ65" s="38">
        <f t="shared" si="11"/>
        <v>70</v>
      </c>
      <c r="AK65" s="38">
        <f t="shared" si="12"/>
        <v>54</v>
      </c>
      <c r="AL65" s="38">
        <f t="shared" si="13"/>
        <v>75</v>
      </c>
      <c r="AM65" s="38">
        <f t="shared" si="14"/>
        <v>76</v>
      </c>
      <c r="AN65" s="38">
        <f t="shared" si="15"/>
        <v>76</v>
      </c>
      <c r="AO65" s="38">
        <f t="shared" si="16"/>
        <v>110</v>
      </c>
      <c r="AP65" s="38">
        <f t="shared" si="17"/>
        <v>107</v>
      </c>
      <c r="AQ65" s="39">
        <f t="shared" si="18"/>
        <v>70.444444444444443</v>
      </c>
      <c r="AR65" s="15">
        <f t="shared" si="19"/>
        <v>61</v>
      </c>
      <c r="AS65" s="6">
        <f t="shared" si="20"/>
        <v>111</v>
      </c>
      <c r="AT65" s="6">
        <f t="shared" si="21"/>
        <v>150</v>
      </c>
      <c r="AU65" s="6">
        <f t="shared" si="22"/>
        <v>107</v>
      </c>
      <c r="AV65" s="6">
        <f t="shared" si="23"/>
        <v>74</v>
      </c>
      <c r="AW65" s="7">
        <f t="shared" si="24"/>
        <v>110.5</v>
      </c>
      <c r="AX65" s="15">
        <f t="shared" si="25"/>
        <v>107</v>
      </c>
      <c r="AY65" s="7">
        <f t="shared" si="26"/>
        <v>72.5</v>
      </c>
      <c r="AZ65" s="15">
        <f t="shared" si="27"/>
        <v>63</v>
      </c>
      <c r="BA65" s="6">
        <v>66</v>
      </c>
    </row>
    <row r="66" spans="1:53" x14ac:dyDescent="0.2">
      <c r="A66" s="34" t="s">
        <v>295</v>
      </c>
      <c r="B66" s="14" t="s">
        <v>3</v>
      </c>
      <c r="C66" s="35">
        <v>87.2</v>
      </c>
      <c r="D66" s="36">
        <v>87.1</v>
      </c>
      <c r="E66" s="36">
        <v>83.7</v>
      </c>
      <c r="F66" s="36">
        <v>82.8</v>
      </c>
      <c r="G66" s="36">
        <v>78.7</v>
      </c>
      <c r="H66" s="37">
        <v>79.2</v>
      </c>
      <c r="I66" s="36">
        <v>14.3</v>
      </c>
      <c r="J66" s="36">
        <v>13.1</v>
      </c>
      <c r="K66" s="36">
        <v>26.9</v>
      </c>
      <c r="L66" s="36">
        <v>25.5</v>
      </c>
      <c r="M66" s="36">
        <v>10.6</v>
      </c>
      <c r="N66" s="37">
        <v>14.2</v>
      </c>
      <c r="O66" s="64">
        <v>7.5163398692810457</v>
      </c>
      <c r="P66" s="64">
        <v>7.4709976798143858</v>
      </c>
      <c r="Q66" s="64">
        <v>11.20971508640822</v>
      </c>
      <c r="R66" s="64">
        <v>10.472659870250231</v>
      </c>
      <c r="S66" s="64">
        <v>9.67741935483871</v>
      </c>
      <c r="T66" s="65">
        <v>9.4479830148619968</v>
      </c>
      <c r="U66" s="36">
        <v>42</v>
      </c>
      <c r="V66" s="36">
        <v>41</v>
      </c>
      <c r="W66" s="36">
        <v>46</v>
      </c>
      <c r="X66" s="37">
        <v>43</v>
      </c>
      <c r="Y66" s="38">
        <f t="shared" si="0"/>
        <v>96</v>
      </c>
      <c r="Z66" s="38">
        <f t="shared" si="1"/>
        <v>90</v>
      </c>
      <c r="AA66" s="38">
        <f t="shared" si="2"/>
        <v>130</v>
      </c>
      <c r="AB66" s="38">
        <f t="shared" si="3"/>
        <v>129</v>
      </c>
      <c r="AC66" s="38">
        <f t="shared" si="4"/>
        <v>80</v>
      </c>
      <c r="AD66" s="38">
        <f t="shared" si="5"/>
        <v>77</v>
      </c>
      <c r="AE66" s="38">
        <f t="shared" si="6"/>
        <v>85</v>
      </c>
      <c r="AF66" s="38">
        <f t="shared" si="7"/>
        <v>68</v>
      </c>
      <c r="AG66" s="38">
        <f t="shared" si="8"/>
        <v>125</v>
      </c>
      <c r="AH66" s="38">
        <f t="shared" si="9"/>
        <v>115</v>
      </c>
      <c r="AI66" s="38">
        <f t="shared" si="10"/>
        <v>66</v>
      </c>
      <c r="AJ66" s="38">
        <f t="shared" si="11"/>
        <v>87</v>
      </c>
      <c r="AK66" s="38">
        <f t="shared" si="12"/>
        <v>74</v>
      </c>
      <c r="AL66" s="38">
        <f t="shared" si="13"/>
        <v>83</v>
      </c>
      <c r="AM66" s="38">
        <f t="shared" si="14"/>
        <v>115</v>
      </c>
      <c r="AN66" s="38">
        <f t="shared" si="15"/>
        <v>133</v>
      </c>
      <c r="AO66" s="38">
        <f t="shared" si="16"/>
        <v>90</v>
      </c>
      <c r="AP66" s="38">
        <f t="shared" si="17"/>
        <v>88</v>
      </c>
      <c r="AQ66" s="39">
        <f t="shared" si="18"/>
        <v>96.166666666666671</v>
      </c>
      <c r="AR66" s="15">
        <f t="shared" si="19"/>
        <v>88</v>
      </c>
      <c r="AS66" s="6">
        <f t="shared" si="20"/>
        <v>19</v>
      </c>
      <c r="AT66" s="6">
        <f t="shared" si="21"/>
        <v>23</v>
      </c>
      <c r="AU66" s="6">
        <f t="shared" si="22"/>
        <v>63</v>
      </c>
      <c r="AV66" s="6">
        <f t="shared" si="23"/>
        <v>45</v>
      </c>
      <c r="AW66" s="7">
        <f t="shared" si="24"/>
        <v>37.5</v>
      </c>
      <c r="AX66" s="15">
        <f t="shared" si="25"/>
        <v>27</v>
      </c>
      <c r="AY66" s="7">
        <f t="shared" si="26"/>
        <v>72.75</v>
      </c>
      <c r="AZ66" s="15">
        <f t="shared" si="27"/>
        <v>64</v>
      </c>
      <c r="BA66" s="6">
        <v>120</v>
      </c>
    </row>
    <row r="67" spans="1:53" x14ac:dyDescent="0.2">
      <c r="A67" s="34" t="s">
        <v>422</v>
      </c>
      <c r="B67" s="14" t="s">
        <v>130</v>
      </c>
      <c r="C67" s="35">
        <v>84.5</v>
      </c>
      <c r="D67" s="36">
        <v>81.8</v>
      </c>
      <c r="E67" s="36">
        <v>74.2</v>
      </c>
      <c r="F67" s="36">
        <v>71.5</v>
      </c>
      <c r="G67" s="36">
        <v>78.3</v>
      </c>
      <c r="H67" s="37">
        <v>77.7</v>
      </c>
      <c r="I67" s="36">
        <v>16.8</v>
      </c>
      <c r="J67" s="36">
        <v>14.7</v>
      </c>
      <c r="K67" s="36">
        <v>20</v>
      </c>
      <c r="L67" s="36">
        <v>17</v>
      </c>
      <c r="M67" s="36">
        <v>12.1</v>
      </c>
      <c r="N67" s="37">
        <v>13.7</v>
      </c>
      <c r="O67" s="64">
        <v>7.9207920792079207</v>
      </c>
      <c r="P67" s="64">
        <v>10.807291666666668</v>
      </c>
      <c r="Q67" s="64">
        <v>19.127988748241911</v>
      </c>
      <c r="R67" s="64">
        <v>22.797927461139896</v>
      </c>
      <c r="S67" s="64">
        <v>10.437710437710438</v>
      </c>
      <c r="T67" s="65">
        <v>12.101910828025478</v>
      </c>
      <c r="U67" s="36">
        <v>56</v>
      </c>
      <c r="V67" s="36">
        <v>51</v>
      </c>
      <c r="W67" s="36">
        <v>45</v>
      </c>
      <c r="X67" s="37">
        <v>52</v>
      </c>
      <c r="Y67" s="38">
        <f t="shared" ref="Y67:Y130" si="28">RANK(C67,C$3:C$294,1)</f>
        <v>49</v>
      </c>
      <c r="Z67" s="38">
        <f t="shared" ref="Z67:Z130" si="29">RANK(D67,D$3:D$294,1)</f>
        <v>33</v>
      </c>
      <c r="AA67" s="38">
        <f t="shared" ref="AA67:AA130" si="30">RANK(E67,E$3:E$294,1)</f>
        <v>34</v>
      </c>
      <c r="AB67" s="38">
        <f t="shared" ref="AB67:AB130" si="31">RANK(F67,F$3:F$294,1)</f>
        <v>25</v>
      </c>
      <c r="AC67" s="38">
        <f t="shared" ref="AC67:AC130" si="32">RANK(G67,G$3:G$294,1)</f>
        <v>74</v>
      </c>
      <c r="AD67" s="38">
        <f t="shared" ref="AD67:AD130" si="33">RANK(H67,H$3:H$294,1)</f>
        <v>62</v>
      </c>
      <c r="AE67" s="38">
        <f t="shared" ref="AE67:AE130" si="34">RANK(I67,I$3:I$294,1)</f>
        <v>118</v>
      </c>
      <c r="AF67" s="38">
        <f t="shared" ref="AF67:AF130" si="35">RANK(J67,J$3:J$294,1)</f>
        <v>87</v>
      </c>
      <c r="AG67" s="38">
        <f t="shared" ref="AG67:AG130" si="36">RANK(K67,K$3:K$294,1)</f>
        <v>58</v>
      </c>
      <c r="AH67" s="38">
        <f t="shared" ref="AH67:AH130" si="37">RANK(L67,L$3:L$294,1)</f>
        <v>32</v>
      </c>
      <c r="AI67" s="38">
        <f t="shared" ref="AI67:AI130" si="38">RANK(M67,M$3:M$294,1)</f>
        <v>88</v>
      </c>
      <c r="AJ67" s="38">
        <f t="shared" ref="AJ67:AJ130" si="39">RANK(N67,N$3:N$294,1)</f>
        <v>81</v>
      </c>
      <c r="AK67" s="38">
        <f t="shared" ref="AK67:AK130" si="40">RANK(O67,O$3:O$294,0)</f>
        <v>67</v>
      </c>
      <c r="AL67" s="38">
        <f t="shared" ref="AL67:AL130" si="41">RANK(P67,P$3:P$294,0)</f>
        <v>35</v>
      </c>
      <c r="AM67" s="38">
        <f t="shared" ref="AM67:AM130" si="42">RANK(Q67,Q$3:Q$294,0)</f>
        <v>36</v>
      </c>
      <c r="AN67" s="38">
        <f t="shared" ref="AN67:AN130" si="43">RANK(R67,R$3:R$294,0)</f>
        <v>26</v>
      </c>
      <c r="AO67" s="38">
        <f t="shared" ref="AO67:AO130" si="44">RANK(S67,S$3:S$294,0)</f>
        <v>74</v>
      </c>
      <c r="AP67" s="38">
        <f t="shared" ref="AP67:AP130" si="45">RANK(T67,T$3:T$294,0)</f>
        <v>59</v>
      </c>
      <c r="AQ67" s="39">
        <f t="shared" ref="AQ67:AQ130" si="46">AVERAGE(Y67:AP67)</f>
        <v>57.666666666666664</v>
      </c>
      <c r="AR67" s="15">
        <f t="shared" ref="AR67:AR130" si="47">RANK(AQ67,AQ$3:AQ$294,1)</f>
        <v>50</v>
      </c>
      <c r="AS67" s="6">
        <f t="shared" ref="AS67:AS130" si="48">RANK(U67,U$3:U$294,1)</f>
        <v>209</v>
      </c>
      <c r="AT67" s="6">
        <f t="shared" ref="AT67:AT130" si="49">RANK(V67,V$3:V$294,1)</f>
        <v>150</v>
      </c>
      <c r="AU67" s="6">
        <f t="shared" ref="AU67:AU130" si="50">RANK(W67,W$3:W$294,1)</f>
        <v>52</v>
      </c>
      <c r="AV67" s="6">
        <f t="shared" ref="AV67:AV130" si="51">RANK(X67,X$3:X$294,1)</f>
        <v>166</v>
      </c>
      <c r="AW67" s="7">
        <f t="shared" ref="AW67:AW130" si="52">AVERAGE(AS67:AV67)</f>
        <v>144.25</v>
      </c>
      <c r="AX67" s="15">
        <f t="shared" ref="AX67:AX130" si="53">RANK(AW67,AW$3:AW$294,1)</f>
        <v>149</v>
      </c>
      <c r="AY67" s="7">
        <f t="shared" ref="AY67:AY130" si="54">((AR67*3)+AX67)/4</f>
        <v>74.75</v>
      </c>
      <c r="AZ67" s="15">
        <f t="shared" ref="AZ67:AZ130" si="55">RANK(AY67,AY$3:AY$294,1)</f>
        <v>65</v>
      </c>
      <c r="BA67" s="6">
        <v>46</v>
      </c>
    </row>
    <row r="68" spans="1:53" x14ac:dyDescent="0.2">
      <c r="A68" s="34" t="s">
        <v>292</v>
      </c>
      <c r="B68" s="14" t="s">
        <v>0</v>
      </c>
      <c r="C68" s="35">
        <v>86.9</v>
      </c>
      <c r="D68" s="36">
        <v>87</v>
      </c>
      <c r="E68" s="36">
        <v>78.599999999999994</v>
      </c>
      <c r="F68" s="36">
        <v>78.7</v>
      </c>
      <c r="G68" s="36">
        <v>74.5</v>
      </c>
      <c r="H68" s="37">
        <v>75.5</v>
      </c>
      <c r="I68" s="36">
        <v>14.2</v>
      </c>
      <c r="J68" s="36">
        <v>15</v>
      </c>
      <c r="K68" s="36">
        <v>20.5</v>
      </c>
      <c r="L68" s="36">
        <v>19.399999999999999</v>
      </c>
      <c r="M68" s="36">
        <v>6.5</v>
      </c>
      <c r="N68" s="37">
        <v>10.8</v>
      </c>
      <c r="O68" s="64">
        <v>6.8262411347517729</v>
      </c>
      <c r="P68" s="64">
        <v>6.5004452359750662</v>
      </c>
      <c r="Q68" s="64">
        <v>13.239187996469552</v>
      </c>
      <c r="R68" s="64">
        <v>13.33922261484099</v>
      </c>
      <c r="S68" s="64">
        <v>11.409395973154362</v>
      </c>
      <c r="T68" s="65">
        <v>12.26215644820296</v>
      </c>
      <c r="U68" s="36">
        <v>52.5</v>
      </c>
      <c r="V68" s="36">
        <v>51</v>
      </c>
      <c r="W68" s="36">
        <v>47</v>
      </c>
      <c r="X68" s="37">
        <v>47</v>
      </c>
      <c r="Y68" s="38">
        <f t="shared" si="28"/>
        <v>92</v>
      </c>
      <c r="Z68" s="38">
        <f t="shared" si="29"/>
        <v>88</v>
      </c>
      <c r="AA68" s="38">
        <f t="shared" si="30"/>
        <v>68</v>
      </c>
      <c r="AB68" s="38">
        <f t="shared" si="31"/>
        <v>76</v>
      </c>
      <c r="AC68" s="38">
        <f t="shared" si="32"/>
        <v>46</v>
      </c>
      <c r="AD68" s="38">
        <f t="shared" si="33"/>
        <v>43</v>
      </c>
      <c r="AE68" s="38">
        <f t="shared" si="34"/>
        <v>84</v>
      </c>
      <c r="AF68" s="38">
        <f t="shared" si="35"/>
        <v>92</v>
      </c>
      <c r="AG68" s="38">
        <f t="shared" si="36"/>
        <v>62</v>
      </c>
      <c r="AH68" s="38">
        <f t="shared" si="37"/>
        <v>48</v>
      </c>
      <c r="AI68" s="38">
        <f t="shared" si="38"/>
        <v>28</v>
      </c>
      <c r="AJ68" s="38">
        <f t="shared" si="39"/>
        <v>46</v>
      </c>
      <c r="AK68" s="38">
        <f t="shared" si="40"/>
        <v>91</v>
      </c>
      <c r="AL68" s="38">
        <f t="shared" si="41"/>
        <v>110</v>
      </c>
      <c r="AM68" s="38">
        <f t="shared" si="42"/>
        <v>86</v>
      </c>
      <c r="AN68" s="38">
        <f t="shared" si="43"/>
        <v>96</v>
      </c>
      <c r="AO68" s="38">
        <f t="shared" si="44"/>
        <v>61</v>
      </c>
      <c r="AP68" s="38">
        <f t="shared" si="45"/>
        <v>58</v>
      </c>
      <c r="AQ68" s="39">
        <f t="shared" si="46"/>
        <v>70.833333333333329</v>
      </c>
      <c r="AR68" s="15">
        <f t="shared" si="47"/>
        <v>62</v>
      </c>
      <c r="AS68" s="6">
        <f t="shared" si="48"/>
        <v>158</v>
      </c>
      <c r="AT68" s="6">
        <f t="shared" si="49"/>
        <v>150</v>
      </c>
      <c r="AU68" s="6">
        <f t="shared" si="50"/>
        <v>74</v>
      </c>
      <c r="AV68" s="6">
        <f t="shared" si="51"/>
        <v>74</v>
      </c>
      <c r="AW68" s="7">
        <f t="shared" si="52"/>
        <v>114</v>
      </c>
      <c r="AX68" s="15">
        <f t="shared" si="53"/>
        <v>114</v>
      </c>
      <c r="AY68" s="7">
        <f t="shared" si="54"/>
        <v>75</v>
      </c>
      <c r="AZ68" s="15">
        <f t="shared" si="55"/>
        <v>66</v>
      </c>
      <c r="BA68" s="6">
        <v>78</v>
      </c>
    </row>
    <row r="69" spans="1:53" x14ac:dyDescent="0.2">
      <c r="A69" s="34" t="s">
        <v>410</v>
      </c>
      <c r="B69" s="14" t="s">
        <v>118</v>
      </c>
      <c r="C69" s="35">
        <v>84.7</v>
      </c>
      <c r="D69" s="36">
        <v>84</v>
      </c>
      <c r="E69" s="36">
        <v>75.8</v>
      </c>
      <c r="F69" s="36">
        <v>73.5</v>
      </c>
      <c r="G69" s="36">
        <v>78.2</v>
      </c>
      <c r="H69" s="37">
        <v>79.3</v>
      </c>
      <c r="I69" s="36">
        <v>13.6</v>
      </c>
      <c r="J69" s="36">
        <v>13.9</v>
      </c>
      <c r="K69" s="36">
        <v>20.100000000000001</v>
      </c>
      <c r="L69" s="36">
        <v>20.100000000000001</v>
      </c>
      <c r="M69" s="36">
        <v>13.8</v>
      </c>
      <c r="N69" s="37">
        <v>15.5</v>
      </c>
      <c r="O69" s="64">
        <v>8.9684210526315784</v>
      </c>
      <c r="P69" s="64">
        <v>9.8882912701696313</v>
      </c>
      <c r="Q69" s="64">
        <v>18.242677824267783</v>
      </c>
      <c r="R69" s="64">
        <v>19.975186104218363</v>
      </c>
      <c r="S69" s="64">
        <v>11.884368308351178</v>
      </c>
      <c r="T69" s="65">
        <v>11.9533527696793</v>
      </c>
      <c r="U69" s="36">
        <v>51</v>
      </c>
      <c r="V69" s="36">
        <v>51</v>
      </c>
      <c r="W69" s="36">
        <v>50</v>
      </c>
      <c r="X69" s="37">
        <v>51</v>
      </c>
      <c r="Y69" s="38">
        <f t="shared" si="28"/>
        <v>52</v>
      </c>
      <c r="Z69" s="38">
        <f t="shared" si="29"/>
        <v>49</v>
      </c>
      <c r="AA69" s="38">
        <f t="shared" si="30"/>
        <v>46</v>
      </c>
      <c r="AB69" s="38">
        <f t="shared" si="31"/>
        <v>34</v>
      </c>
      <c r="AC69" s="38">
        <f t="shared" si="32"/>
        <v>73</v>
      </c>
      <c r="AD69" s="38">
        <f t="shared" si="33"/>
        <v>79</v>
      </c>
      <c r="AE69" s="38">
        <f t="shared" si="34"/>
        <v>78</v>
      </c>
      <c r="AF69" s="38">
        <f t="shared" si="35"/>
        <v>78</v>
      </c>
      <c r="AG69" s="38">
        <f t="shared" si="36"/>
        <v>60</v>
      </c>
      <c r="AH69" s="38">
        <f t="shared" si="37"/>
        <v>59</v>
      </c>
      <c r="AI69" s="38">
        <f t="shared" si="38"/>
        <v>102</v>
      </c>
      <c r="AJ69" s="38">
        <f t="shared" si="39"/>
        <v>106</v>
      </c>
      <c r="AK69" s="38">
        <f t="shared" si="40"/>
        <v>52</v>
      </c>
      <c r="AL69" s="38">
        <f t="shared" si="41"/>
        <v>46</v>
      </c>
      <c r="AM69" s="38">
        <f t="shared" si="42"/>
        <v>47</v>
      </c>
      <c r="AN69" s="38">
        <f t="shared" si="43"/>
        <v>37</v>
      </c>
      <c r="AO69" s="38">
        <f t="shared" si="44"/>
        <v>55</v>
      </c>
      <c r="AP69" s="38">
        <f t="shared" si="45"/>
        <v>60</v>
      </c>
      <c r="AQ69" s="39">
        <f t="shared" si="46"/>
        <v>61.833333333333336</v>
      </c>
      <c r="AR69" s="15">
        <f t="shared" si="47"/>
        <v>55</v>
      </c>
      <c r="AS69" s="6">
        <f t="shared" si="48"/>
        <v>125</v>
      </c>
      <c r="AT69" s="6">
        <f t="shared" si="49"/>
        <v>150</v>
      </c>
      <c r="AU69" s="6">
        <f t="shared" si="50"/>
        <v>120</v>
      </c>
      <c r="AV69" s="6">
        <f t="shared" si="51"/>
        <v>143</v>
      </c>
      <c r="AW69" s="7">
        <f t="shared" si="52"/>
        <v>134.5</v>
      </c>
      <c r="AX69" s="15">
        <f t="shared" si="53"/>
        <v>135</v>
      </c>
      <c r="AY69" s="7">
        <f t="shared" si="54"/>
        <v>75</v>
      </c>
      <c r="AZ69" s="15">
        <f t="shared" si="55"/>
        <v>66</v>
      </c>
      <c r="BA69" s="6">
        <v>48</v>
      </c>
    </row>
    <row r="70" spans="1:53" x14ac:dyDescent="0.2">
      <c r="A70" s="34" t="s">
        <v>576</v>
      </c>
      <c r="B70" s="14" t="s">
        <v>284</v>
      </c>
      <c r="C70" s="35">
        <v>88.7</v>
      </c>
      <c r="D70" s="36">
        <v>87.8</v>
      </c>
      <c r="E70" s="36">
        <v>81.7</v>
      </c>
      <c r="F70" s="36">
        <v>79</v>
      </c>
      <c r="G70" s="36">
        <v>81.7</v>
      </c>
      <c r="H70" s="37">
        <v>84.6</v>
      </c>
      <c r="I70" s="36">
        <v>17.7</v>
      </c>
      <c r="J70" s="36">
        <v>15.6</v>
      </c>
      <c r="K70" s="36">
        <v>21.3</v>
      </c>
      <c r="L70" s="36">
        <v>22.1</v>
      </c>
      <c r="M70" s="36">
        <v>10.9</v>
      </c>
      <c r="N70" s="37">
        <v>12.1</v>
      </c>
      <c r="O70" s="64">
        <v>6.7357512953367875</v>
      </c>
      <c r="P70" s="64">
        <v>5.9498956158663887</v>
      </c>
      <c r="Q70" s="64">
        <v>9.5634095634095644</v>
      </c>
      <c r="R70" s="64">
        <v>14.196242171189979</v>
      </c>
      <c r="S70" s="64">
        <v>7.021791767554479</v>
      </c>
      <c r="T70" s="65">
        <v>5.5813953488372094</v>
      </c>
      <c r="U70" s="36">
        <v>45</v>
      </c>
      <c r="V70" s="36">
        <v>43</v>
      </c>
      <c r="W70" s="36">
        <v>38.5</v>
      </c>
      <c r="X70" s="37">
        <v>36</v>
      </c>
      <c r="Y70" s="38">
        <f t="shared" si="28"/>
        <v>121</v>
      </c>
      <c r="Z70" s="38">
        <f t="shared" si="29"/>
        <v>108</v>
      </c>
      <c r="AA70" s="38">
        <f t="shared" si="30"/>
        <v>99</v>
      </c>
      <c r="AB70" s="38">
        <f t="shared" si="31"/>
        <v>79</v>
      </c>
      <c r="AC70" s="38">
        <f t="shared" si="32"/>
        <v>115</v>
      </c>
      <c r="AD70" s="38">
        <f t="shared" si="33"/>
        <v>151</v>
      </c>
      <c r="AE70" s="38">
        <f t="shared" si="34"/>
        <v>129</v>
      </c>
      <c r="AF70" s="38">
        <f t="shared" si="35"/>
        <v>105</v>
      </c>
      <c r="AG70" s="38">
        <f t="shared" si="36"/>
        <v>67</v>
      </c>
      <c r="AH70" s="38">
        <f t="shared" si="37"/>
        <v>71</v>
      </c>
      <c r="AI70" s="38">
        <f t="shared" si="38"/>
        <v>72</v>
      </c>
      <c r="AJ70" s="38">
        <f t="shared" si="39"/>
        <v>62</v>
      </c>
      <c r="AK70" s="38">
        <f t="shared" si="40"/>
        <v>95</v>
      </c>
      <c r="AL70" s="38">
        <f t="shared" si="41"/>
        <v>123</v>
      </c>
      <c r="AM70" s="38">
        <f t="shared" si="42"/>
        <v>144</v>
      </c>
      <c r="AN70" s="38">
        <f t="shared" si="43"/>
        <v>85</v>
      </c>
      <c r="AO70" s="38">
        <f t="shared" si="44"/>
        <v>139</v>
      </c>
      <c r="AP70" s="38">
        <f t="shared" si="45"/>
        <v>174</v>
      </c>
      <c r="AQ70" s="39">
        <f t="shared" si="46"/>
        <v>107.72222222222223</v>
      </c>
      <c r="AR70" s="15">
        <f t="shared" si="47"/>
        <v>98</v>
      </c>
      <c r="AS70" s="6">
        <f t="shared" si="48"/>
        <v>40</v>
      </c>
      <c r="AT70" s="6">
        <f t="shared" si="49"/>
        <v>38</v>
      </c>
      <c r="AU70" s="6">
        <f t="shared" si="50"/>
        <v>14</v>
      </c>
      <c r="AV70" s="6">
        <f t="shared" si="51"/>
        <v>5</v>
      </c>
      <c r="AW70" s="7">
        <f t="shared" si="52"/>
        <v>24.25</v>
      </c>
      <c r="AX70" s="15">
        <f t="shared" si="53"/>
        <v>15</v>
      </c>
      <c r="AY70" s="7">
        <f t="shared" si="54"/>
        <v>77.25</v>
      </c>
      <c r="AZ70" s="15">
        <f t="shared" si="55"/>
        <v>68</v>
      </c>
      <c r="BA70" s="6">
        <v>137</v>
      </c>
    </row>
    <row r="71" spans="1:53" x14ac:dyDescent="0.2">
      <c r="A71" s="34" t="s">
        <v>582</v>
      </c>
      <c r="B71" s="14" t="s">
        <v>290</v>
      </c>
      <c r="C71" s="35">
        <v>85.9</v>
      </c>
      <c r="D71" s="36">
        <v>84.9</v>
      </c>
      <c r="E71" s="36">
        <v>79.7</v>
      </c>
      <c r="F71" s="36">
        <v>78.3</v>
      </c>
      <c r="G71" s="36">
        <v>83</v>
      </c>
      <c r="H71" s="37">
        <v>81.7</v>
      </c>
      <c r="I71" s="36">
        <v>13.3</v>
      </c>
      <c r="J71" s="36">
        <v>11.1</v>
      </c>
      <c r="K71" s="36">
        <v>23.9</v>
      </c>
      <c r="L71" s="36">
        <v>23</v>
      </c>
      <c r="M71" s="36">
        <v>18.3</v>
      </c>
      <c r="N71" s="37">
        <v>13.8</v>
      </c>
      <c r="O71" s="64">
        <v>7.4122236671001307</v>
      </c>
      <c r="P71" s="64">
        <v>8.7609511889862333</v>
      </c>
      <c r="Q71" s="64">
        <v>13.446475195822455</v>
      </c>
      <c r="R71" s="64">
        <v>15.519399249061328</v>
      </c>
      <c r="S71" s="64">
        <v>6.3380281690140841</v>
      </c>
      <c r="T71" s="65">
        <v>8.4639498432601883</v>
      </c>
      <c r="U71" s="36">
        <v>49</v>
      </c>
      <c r="V71" s="36">
        <v>44</v>
      </c>
      <c r="W71" s="36">
        <v>52</v>
      </c>
      <c r="X71" s="37">
        <v>47</v>
      </c>
      <c r="Y71" s="38">
        <f t="shared" si="28"/>
        <v>69</v>
      </c>
      <c r="Z71" s="38">
        <f t="shared" si="29"/>
        <v>57</v>
      </c>
      <c r="AA71" s="38">
        <f t="shared" si="30"/>
        <v>78</v>
      </c>
      <c r="AB71" s="38">
        <f t="shared" si="31"/>
        <v>72</v>
      </c>
      <c r="AC71" s="38">
        <f t="shared" si="32"/>
        <v>130</v>
      </c>
      <c r="AD71" s="38">
        <f t="shared" si="33"/>
        <v>103</v>
      </c>
      <c r="AE71" s="38">
        <f t="shared" si="34"/>
        <v>74</v>
      </c>
      <c r="AF71" s="38">
        <f t="shared" si="35"/>
        <v>51</v>
      </c>
      <c r="AG71" s="38">
        <f t="shared" si="36"/>
        <v>93</v>
      </c>
      <c r="AH71" s="38">
        <f t="shared" si="37"/>
        <v>79</v>
      </c>
      <c r="AI71" s="38">
        <f t="shared" si="38"/>
        <v>147</v>
      </c>
      <c r="AJ71" s="38">
        <f t="shared" si="39"/>
        <v>82</v>
      </c>
      <c r="AK71" s="38">
        <f t="shared" si="40"/>
        <v>77</v>
      </c>
      <c r="AL71" s="38">
        <f t="shared" si="41"/>
        <v>58</v>
      </c>
      <c r="AM71" s="38">
        <f t="shared" si="42"/>
        <v>82</v>
      </c>
      <c r="AN71" s="38">
        <f t="shared" si="43"/>
        <v>70</v>
      </c>
      <c r="AO71" s="38">
        <f t="shared" si="44"/>
        <v>148</v>
      </c>
      <c r="AP71" s="38">
        <f t="shared" si="45"/>
        <v>110</v>
      </c>
      <c r="AQ71" s="39">
        <f t="shared" si="46"/>
        <v>87.777777777777771</v>
      </c>
      <c r="AR71" s="15">
        <f t="shared" si="47"/>
        <v>80</v>
      </c>
      <c r="AS71" s="6">
        <f t="shared" si="48"/>
        <v>80</v>
      </c>
      <c r="AT71" s="6">
        <f t="shared" si="49"/>
        <v>51</v>
      </c>
      <c r="AU71" s="6">
        <f t="shared" si="50"/>
        <v>139</v>
      </c>
      <c r="AV71" s="6">
        <f t="shared" si="51"/>
        <v>74</v>
      </c>
      <c r="AW71" s="7">
        <f t="shared" si="52"/>
        <v>86</v>
      </c>
      <c r="AX71" s="15">
        <f t="shared" si="53"/>
        <v>69</v>
      </c>
      <c r="AY71" s="7">
        <f t="shared" si="54"/>
        <v>77.25</v>
      </c>
      <c r="AZ71" s="15">
        <f t="shared" si="55"/>
        <v>68</v>
      </c>
      <c r="BA71" s="6">
        <v>66</v>
      </c>
    </row>
    <row r="72" spans="1:53" x14ac:dyDescent="0.2">
      <c r="A72" s="34" t="s">
        <v>400</v>
      </c>
      <c r="B72" s="14" t="s">
        <v>108</v>
      </c>
      <c r="C72" s="35">
        <v>81.099999999999994</v>
      </c>
      <c r="D72" s="36">
        <v>80.599999999999994</v>
      </c>
      <c r="E72" s="36">
        <v>75.8</v>
      </c>
      <c r="F72" s="36">
        <v>75.5</v>
      </c>
      <c r="G72" s="36">
        <v>74</v>
      </c>
      <c r="H72" s="37">
        <v>73</v>
      </c>
      <c r="I72" s="36">
        <v>12.5</v>
      </c>
      <c r="J72" s="36">
        <v>10.5</v>
      </c>
      <c r="K72" s="36">
        <v>23.3</v>
      </c>
      <c r="L72" s="36">
        <v>24.4</v>
      </c>
      <c r="M72" s="36">
        <v>10.1</v>
      </c>
      <c r="N72" s="37">
        <v>10.3</v>
      </c>
      <c r="O72" s="64">
        <v>12.348300970873787</v>
      </c>
      <c r="P72" s="64">
        <v>12.663919070813037</v>
      </c>
      <c r="Q72" s="64">
        <v>19.102486355366889</v>
      </c>
      <c r="R72" s="64">
        <v>20.239431350542461</v>
      </c>
      <c r="S72" s="64">
        <v>15.552216378662658</v>
      </c>
      <c r="T72" s="65">
        <v>18.249813014210918</v>
      </c>
      <c r="U72" s="36">
        <v>55</v>
      </c>
      <c r="V72" s="36">
        <v>52</v>
      </c>
      <c r="W72" s="36">
        <v>55</v>
      </c>
      <c r="X72" s="37">
        <v>58</v>
      </c>
      <c r="Y72" s="38">
        <f t="shared" si="28"/>
        <v>25</v>
      </c>
      <c r="Z72" s="38">
        <f t="shared" si="29"/>
        <v>27</v>
      </c>
      <c r="AA72" s="38">
        <f t="shared" si="30"/>
        <v>46</v>
      </c>
      <c r="AB72" s="38">
        <f t="shared" si="31"/>
        <v>49</v>
      </c>
      <c r="AC72" s="38">
        <f t="shared" si="32"/>
        <v>41</v>
      </c>
      <c r="AD72" s="38">
        <f t="shared" si="33"/>
        <v>29</v>
      </c>
      <c r="AE72" s="38">
        <f t="shared" si="34"/>
        <v>60</v>
      </c>
      <c r="AF72" s="38">
        <f t="shared" si="35"/>
        <v>45</v>
      </c>
      <c r="AG72" s="38">
        <f t="shared" si="36"/>
        <v>89</v>
      </c>
      <c r="AH72" s="38">
        <f t="shared" si="37"/>
        <v>101</v>
      </c>
      <c r="AI72" s="38">
        <f t="shared" si="38"/>
        <v>61</v>
      </c>
      <c r="AJ72" s="38">
        <f t="shared" si="39"/>
        <v>42</v>
      </c>
      <c r="AK72" s="38">
        <f t="shared" si="40"/>
        <v>27</v>
      </c>
      <c r="AL72" s="38">
        <f t="shared" si="41"/>
        <v>26</v>
      </c>
      <c r="AM72" s="38">
        <f t="shared" si="42"/>
        <v>37</v>
      </c>
      <c r="AN72" s="38">
        <f t="shared" si="43"/>
        <v>35</v>
      </c>
      <c r="AO72" s="38">
        <f t="shared" si="44"/>
        <v>33</v>
      </c>
      <c r="AP72" s="38">
        <f t="shared" si="45"/>
        <v>25</v>
      </c>
      <c r="AQ72" s="39">
        <f t="shared" si="46"/>
        <v>44.333333333333336</v>
      </c>
      <c r="AR72" s="15">
        <f t="shared" si="47"/>
        <v>32</v>
      </c>
      <c r="AS72" s="6">
        <f t="shared" si="48"/>
        <v>194</v>
      </c>
      <c r="AT72" s="6">
        <f t="shared" si="49"/>
        <v>164</v>
      </c>
      <c r="AU72" s="6">
        <f t="shared" si="50"/>
        <v>193</v>
      </c>
      <c r="AV72" s="6">
        <f t="shared" si="51"/>
        <v>243</v>
      </c>
      <c r="AW72" s="7">
        <f t="shared" si="52"/>
        <v>198.5</v>
      </c>
      <c r="AX72" s="15">
        <f t="shared" si="53"/>
        <v>222</v>
      </c>
      <c r="AY72" s="7">
        <f t="shared" si="54"/>
        <v>79.5</v>
      </c>
      <c r="AZ72" s="15">
        <f t="shared" si="55"/>
        <v>70</v>
      </c>
      <c r="BA72" s="6">
        <v>33</v>
      </c>
    </row>
    <row r="73" spans="1:53" x14ac:dyDescent="0.2">
      <c r="A73" s="34" t="s">
        <v>531</v>
      </c>
      <c r="B73" s="14" t="s">
        <v>239</v>
      </c>
      <c r="C73" s="35">
        <v>86.3</v>
      </c>
      <c r="D73" s="36">
        <v>88.5</v>
      </c>
      <c r="E73" s="36">
        <v>78.2</v>
      </c>
      <c r="F73" s="36">
        <v>77.400000000000006</v>
      </c>
      <c r="G73" s="36">
        <v>80</v>
      </c>
      <c r="H73" s="37">
        <v>81.5</v>
      </c>
      <c r="I73" s="36">
        <v>13.9</v>
      </c>
      <c r="J73" s="36">
        <v>14.7</v>
      </c>
      <c r="K73" s="36">
        <v>22.6</v>
      </c>
      <c r="L73" s="36">
        <v>23.9</v>
      </c>
      <c r="M73" s="36">
        <v>11</v>
      </c>
      <c r="N73" s="37">
        <v>21.9</v>
      </c>
      <c r="O73" s="64">
        <v>6.8848758465011288</v>
      </c>
      <c r="P73" s="64">
        <v>6.9042316258351892</v>
      </c>
      <c r="Q73" s="64">
        <v>16.255605381165918</v>
      </c>
      <c r="R73" s="64">
        <v>15.212765957446809</v>
      </c>
      <c r="S73" s="64">
        <v>10.344827586206897</v>
      </c>
      <c r="T73" s="65">
        <v>10.674157303370785</v>
      </c>
      <c r="U73" s="36">
        <v>49</v>
      </c>
      <c r="V73" s="36">
        <v>49</v>
      </c>
      <c r="W73" s="36">
        <v>49</v>
      </c>
      <c r="X73" s="37">
        <v>47.5</v>
      </c>
      <c r="Y73" s="38">
        <f t="shared" si="28"/>
        <v>80</v>
      </c>
      <c r="Z73" s="38">
        <f t="shared" si="29"/>
        <v>119</v>
      </c>
      <c r="AA73" s="38">
        <f t="shared" si="30"/>
        <v>66</v>
      </c>
      <c r="AB73" s="38">
        <f t="shared" si="31"/>
        <v>64</v>
      </c>
      <c r="AC73" s="38">
        <f t="shared" si="32"/>
        <v>97</v>
      </c>
      <c r="AD73" s="38">
        <f t="shared" si="33"/>
        <v>101</v>
      </c>
      <c r="AE73" s="38">
        <f t="shared" si="34"/>
        <v>81</v>
      </c>
      <c r="AF73" s="38">
        <f t="shared" si="35"/>
        <v>87</v>
      </c>
      <c r="AG73" s="38">
        <f t="shared" si="36"/>
        <v>81</v>
      </c>
      <c r="AH73" s="38">
        <f t="shared" si="37"/>
        <v>93</v>
      </c>
      <c r="AI73" s="38">
        <f t="shared" si="38"/>
        <v>74</v>
      </c>
      <c r="AJ73" s="38">
        <f t="shared" si="39"/>
        <v>189</v>
      </c>
      <c r="AK73" s="38">
        <f t="shared" si="40"/>
        <v>88</v>
      </c>
      <c r="AL73" s="38">
        <f t="shared" si="41"/>
        <v>98</v>
      </c>
      <c r="AM73" s="38">
        <f t="shared" si="42"/>
        <v>61</v>
      </c>
      <c r="AN73" s="38">
        <f t="shared" si="43"/>
        <v>74</v>
      </c>
      <c r="AO73" s="38">
        <f t="shared" si="44"/>
        <v>76</v>
      </c>
      <c r="AP73" s="38">
        <f t="shared" si="45"/>
        <v>75</v>
      </c>
      <c r="AQ73" s="39">
        <f t="shared" si="46"/>
        <v>89.111111111111114</v>
      </c>
      <c r="AR73" s="15">
        <f t="shared" si="47"/>
        <v>82</v>
      </c>
      <c r="AS73" s="6">
        <f t="shared" si="48"/>
        <v>80</v>
      </c>
      <c r="AT73" s="6">
        <f t="shared" si="49"/>
        <v>117</v>
      </c>
      <c r="AU73" s="6">
        <f t="shared" si="50"/>
        <v>107</v>
      </c>
      <c r="AV73" s="6">
        <f t="shared" si="51"/>
        <v>89</v>
      </c>
      <c r="AW73" s="7">
        <f t="shared" si="52"/>
        <v>98.25</v>
      </c>
      <c r="AX73" s="15">
        <f t="shared" si="53"/>
        <v>88</v>
      </c>
      <c r="AY73" s="7">
        <f t="shared" si="54"/>
        <v>83.5</v>
      </c>
      <c r="AZ73" s="15">
        <f t="shared" si="55"/>
        <v>71</v>
      </c>
      <c r="BA73" s="6">
        <v>59</v>
      </c>
    </row>
    <row r="74" spans="1:53" x14ac:dyDescent="0.2">
      <c r="A74" s="34" t="s">
        <v>310</v>
      </c>
      <c r="B74" s="14" t="s">
        <v>18</v>
      </c>
      <c r="C74" s="35">
        <v>84.4</v>
      </c>
      <c r="D74" s="36">
        <v>83.4</v>
      </c>
      <c r="E74" s="36">
        <v>83</v>
      </c>
      <c r="F74" s="36">
        <v>82.3</v>
      </c>
      <c r="G74" s="36">
        <v>79.8</v>
      </c>
      <c r="H74" s="37">
        <v>84.1</v>
      </c>
      <c r="I74" s="36">
        <v>16.2</v>
      </c>
      <c r="J74" s="36">
        <v>13.5</v>
      </c>
      <c r="K74" s="36">
        <v>22.4</v>
      </c>
      <c r="L74" s="36">
        <v>19.100000000000001</v>
      </c>
      <c r="M74" s="36">
        <v>23.1</v>
      </c>
      <c r="N74" s="37">
        <v>15.2</v>
      </c>
      <c r="O74" s="64">
        <v>5.982905982905983</v>
      </c>
      <c r="P74" s="64">
        <v>6.7415730337078648</v>
      </c>
      <c r="Q74" s="64">
        <v>7.7586206896551726</v>
      </c>
      <c r="R74" s="64">
        <v>7.8651685393258397</v>
      </c>
      <c r="S74" s="64">
        <v>11.538461538461538</v>
      </c>
      <c r="T74" s="65">
        <v>6.0606060606060606</v>
      </c>
      <c r="U74" s="36">
        <v>49</v>
      </c>
      <c r="V74" s="36">
        <v>45.5</v>
      </c>
      <c r="W74" s="36">
        <v>38</v>
      </c>
      <c r="X74" s="37">
        <v>40</v>
      </c>
      <c r="Y74" s="38">
        <f t="shared" si="28"/>
        <v>48</v>
      </c>
      <c r="Z74" s="38">
        <f t="shared" si="29"/>
        <v>43</v>
      </c>
      <c r="AA74" s="38">
        <f t="shared" si="30"/>
        <v>121</v>
      </c>
      <c r="AB74" s="38">
        <f t="shared" si="31"/>
        <v>122</v>
      </c>
      <c r="AC74" s="38">
        <f t="shared" si="32"/>
        <v>94</v>
      </c>
      <c r="AD74" s="38">
        <f t="shared" si="33"/>
        <v>143</v>
      </c>
      <c r="AE74" s="38">
        <f t="shared" si="34"/>
        <v>108</v>
      </c>
      <c r="AF74" s="38">
        <f t="shared" si="35"/>
        <v>73</v>
      </c>
      <c r="AG74" s="38">
        <f t="shared" si="36"/>
        <v>79</v>
      </c>
      <c r="AH74" s="38">
        <f t="shared" si="37"/>
        <v>44</v>
      </c>
      <c r="AI74" s="38">
        <f t="shared" si="38"/>
        <v>197</v>
      </c>
      <c r="AJ74" s="38">
        <f t="shared" si="39"/>
        <v>102</v>
      </c>
      <c r="AK74" s="38">
        <f t="shared" si="40"/>
        <v>120</v>
      </c>
      <c r="AL74" s="38">
        <f t="shared" si="41"/>
        <v>101</v>
      </c>
      <c r="AM74" s="38">
        <f t="shared" si="42"/>
        <v>176</v>
      </c>
      <c r="AN74" s="38">
        <f t="shared" si="43"/>
        <v>183</v>
      </c>
      <c r="AO74" s="38">
        <f t="shared" si="44"/>
        <v>58</v>
      </c>
      <c r="AP74" s="38">
        <f t="shared" si="45"/>
        <v>160</v>
      </c>
      <c r="AQ74" s="39">
        <f t="shared" si="46"/>
        <v>109.55555555555556</v>
      </c>
      <c r="AR74" s="15">
        <f t="shared" si="47"/>
        <v>101</v>
      </c>
      <c r="AS74" s="6">
        <f t="shared" si="48"/>
        <v>80</v>
      </c>
      <c r="AT74" s="6">
        <f t="shared" si="49"/>
        <v>77</v>
      </c>
      <c r="AU74" s="6">
        <f t="shared" si="50"/>
        <v>10</v>
      </c>
      <c r="AV74" s="6">
        <f t="shared" si="51"/>
        <v>25</v>
      </c>
      <c r="AW74" s="7">
        <f t="shared" si="52"/>
        <v>48</v>
      </c>
      <c r="AX74" s="15">
        <f t="shared" si="53"/>
        <v>36</v>
      </c>
      <c r="AY74" s="7">
        <f t="shared" si="54"/>
        <v>84.75</v>
      </c>
      <c r="AZ74" s="15">
        <f t="shared" si="55"/>
        <v>72</v>
      </c>
      <c r="BA74" s="6">
        <v>81</v>
      </c>
    </row>
    <row r="75" spans="1:53" x14ac:dyDescent="0.2">
      <c r="A75" s="34" t="s">
        <v>522</v>
      </c>
      <c r="B75" s="14" t="s">
        <v>230</v>
      </c>
      <c r="C75" s="35">
        <v>86.4</v>
      </c>
      <c r="D75" s="36">
        <v>86.3</v>
      </c>
      <c r="E75" s="36">
        <v>76.5</v>
      </c>
      <c r="F75" s="36">
        <v>76.7</v>
      </c>
      <c r="G75" s="36">
        <v>76</v>
      </c>
      <c r="H75" s="37">
        <v>78.5</v>
      </c>
      <c r="I75" s="36">
        <v>15.6</v>
      </c>
      <c r="J75" s="36">
        <v>14</v>
      </c>
      <c r="K75" s="36">
        <v>22.1</v>
      </c>
      <c r="L75" s="36">
        <v>23.6</v>
      </c>
      <c r="M75" s="36">
        <v>8.8000000000000007</v>
      </c>
      <c r="N75" s="37">
        <v>16.5</v>
      </c>
      <c r="O75" s="64">
        <v>6.8599033816425123</v>
      </c>
      <c r="P75" s="64">
        <v>7.511737089201878</v>
      </c>
      <c r="Q75" s="64">
        <v>17.794970986460349</v>
      </c>
      <c r="R75" s="64">
        <v>17.075471698113205</v>
      </c>
      <c r="S75" s="64">
        <v>12.254901960784313</v>
      </c>
      <c r="T75" s="65">
        <v>11.830357142857142</v>
      </c>
      <c r="U75" s="36">
        <v>52</v>
      </c>
      <c r="V75" s="36">
        <v>50</v>
      </c>
      <c r="W75" s="36">
        <v>50</v>
      </c>
      <c r="X75" s="37">
        <v>54</v>
      </c>
      <c r="Y75" s="38">
        <f t="shared" si="28"/>
        <v>83</v>
      </c>
      <c r="Z75" s="38">
        <f t="shared" si="29"/>
        <v>79</v>
      </c>
      <c r="AA75" s="38">
        <f t="shared" si="30"/>
        <v>53</v>
      </c>
      <c r="AB75" s="38">
        <f t="shared" si="31"/>
        <v>58</v>
      </c>
      <c r="AC75" s="38">
        <f t="shared" si="32"/>
        <v>53</v>
      </c>
      <c r="AD75" s="38">
        <f t="shared" si="33"/>
        <v>67</v>
      </c>
      <c r="AE75" s="38">
        <f t="shared" si="34"/>
        <v>98</v>
      </c>
      <c r="AF75" s="38">
        <f t="shared" si="35"/>
        <v>79</v>
      </c>
      <c r="AG75" s="38">
        <f t="shared" si="36"/>
        <v>76</v>
      </c>
      <c r="AH75" s="38">
        <f t="shared" si="37"/>
        <v>87</v>
      </c>
      <c r="AI75" s="38">
        <f t="shared" si="38"/>
        <v>46</v>
      </c>
      <c r="AJ75" s="38">
        <f t="shared" si="39"/>
        <v>123</v>
      </c>
      <c r="AK75" s="38">
        <f t="shared" si="40"/>
        <v>89</v>
      </c>
      <c r="AL75" s="38">
        <f t="shared" si="41"/>
        <v>81</v>
      </c>
      <c r="AM75" s="38">
        <f t="shared" si="42"/>
        <v>49</v>
      </c>
      <c r="AN75" s="38">
        <f t="shared" si="43"/>
        <v>54</v>
      </c>
      <c r="AO75" s="38">
        <f t="shared" si="44"/>
        <v>52</v>
      </c>
      <c r="AP75" s="38">
        <f t="shared" si="45"/>
        <v>63</v>
      </c>
      <c r="AQ75" s="39">
        <f t="shared" si="46"/>
        <v>71.666666666666671</v>
      </c>
      <c r="AR75" s="15">
        <f t="shared" si="47"/>
        <v>63</v>
      </c>
      <c r="AS75" s="6">
        <f t="shared" si="48"/>
        <v>145</v>
      </c>
      <c r="AT75" s="6">
        <f t="shared" si="49"/>
        <v>135</v>
      </c>
      <c r="AU75" s="6">
        <f t="shared" si="50"/>
        <v>120</v>
      </c>
      <c r="AV75" s="6">
        <f t="shared" si="51"/>
        <v>197</v>
      </c>
      <c r="AW75" s="7">
        <f t="shared" si="52"/>
        <v>149.25</v>
      </c>
      <c r="AX75" s="15">
        <f t="shared" si="53"/>
        <v>155</v>
      </c>
      <c r="AY75" s="7">
        <f t="shared" si="54"/>
        <v>86</v>
      </c>
      <c r="AZ75" s="15">
        <f t="shared" si="55"/>
        <v>73</v>
      </c>
      <c r="BA75" s="6">
        <v>62</v>
      </c>
    </row>
    <row r="76" spans="1:53" x14ac:dyDescent="0.2">
      <c r="A76" s="34" t="s">
        <v>583</v>
      </c>
      <c r="B76" s="14" t="s">
        <v>291</v>
      </c>
      <c r="C76" s="35">
        <v>88.6</v>
      </c>
      <c r="D76" s="36">
        <v>89.1</v>
      </c>
      <c r="E76" s="36">
        <v>81.8</v>
      </c>
      <c r="F76" s="36">
        <v>79.8</v>
      </c>
      <c r="G76" s="36">
        <v>81.400000000000006</v>
      </c>
      <c r="H76" s="37">
        <v>82.7</v>
      </c>
      <c r="I76" s="36">
        <v>15.5</v>
      </c>
      <c r="J76" s="36">
        <v>15.1</v>
      </c>
      <c r="K76" s="36">
        <v>25.2</v>
      </c>
      <c r="L76" s="36">
        <v>23.9</v>
      </c>
      <c r="M76" s="36">
        <v>14.8</v>
      </c>
      <c r="N76" s="37">
        <v>17.899999999999999</v>
      </c>
      <c r="O76" s="64">
        <v>5.5010660980810231</v>
      </c>
      <c r="P76" s="64">
        <v>5.1981252662974011</v>
      </c>
      <c r="Q76" s="64">
        <v>11.87526697992311</v>
      </c>
      <c r="R76" s="64">
        <v>13.245315161839862</v>
      </c>
      <c r="S76" s="64">
        <v>7.8158458244111344</v>
      </c>
      <c r="T76" s="65">
        <v>8.1673306772908365</v>
      </c>
      <c r="U76" s="36">
        <v>46</v>
      </c>
      <c r="V76" s="36">
        <v>46</v>
      </c>
      <c r="W76" s="36">
        <v>43</v>
      </c>
      <c r="X76" s="37">
        <v>36</v>
      </c>
      <c r="Y76" s="38">
        <f t="shared" si="28"/>
        <v>119</v>
      </c>
      <c r="Z76" s="38">
        <f t="shared" si="29"/>
        <v>128</v>
      </c>
      <c r="AA76" s="38">
        <f t="shared" si="30"/>
        <v>100</v>
      </c>
      <c r="AB76" s="38">
        <f t="shared" si="31"/>
        <v>89</v>
      </c>
      <c r="AC76" s="38">
        <f t="shared" si="32"/>
        <v>109</v>
      </c>
      <c r="AD76" s="38">
        <f t="shared" si="33"/>
        <v>125</v>
      </c>
      <c r="AE76" s="38">
        <f t="shared" si="34"/>
        <v>96</v>
      </c>
      <c r="AF76" s="38">
        <f t="shared" si="35"/>
        <v>95</v>
      </c>
      <c r="AG76" s="38">
        <f t="shared" si="36"/>
        <v>105</v>
      </c>
      <c r="AH76" s="38">
        <f t="shared" si="37"/>
        <v>93</v>
      </c>
      <c r="AI76" s="38">
        <f t="shared" si="38"/>
        <v>113</v>
      </c>
      <c r="AJ76" s="38">
        <f t="shared" si="39"/>
        <v>144</v>
      </c>
      <c r="AK76" s="38">
        <f t="shared" si="40"/>
        <v>135</v>
      </c>
      <c r="AL76" s="38">
        <f t="shared" si="41"/>
        <v>150</v>
      </c>
      <c r="AM76" s="38">
        <f t="shared" si="42"/>
        <v>101</v>
      </c>
      <c r="AN76" s="38">
        <f t="shared" si="43"/>
        <v>98</v>
      </c>
      <c r="AO76" s="38">
        <f t="shared" si="44"/>
        <v>116</v>
      </c>
      <c r="AP76" s="38">
        <f t="shared" si="45"/>
        <v>115</v>
      </c>
      <c r="AQ76" s="39">
        <f t="shared" si="46"/>
        <v>112.83333333333333</v>
      </c>
      <c r="AR76" s="15">
        <f t="shared" si="47"/>
        <v>105</v>
      </c>
      <c r="AS76" s="6">
        <f t="shared" si="48"/>
        <v>47</v>
      </c>
      <c r="AT76" s="6">
        <f t="shared" si="49"/>
        <v>78</v>
      </c>
      <c r="AU76" s="6">
        <f t="shared" si="50"/>
        <v>40</v>
      </c>
      <c r="AV76" s="6">
        <f t="shared" si="51"/>
        <v>5</v>
      </c>
      <c r="AW76" s="7">
        <f t="shared" si="52"/>
        <v>42.5</v>
      </c>
      <c r="AX76" s="15">
        <f t="shared" si="53"/>
        <v>29</v>
      </c>
      <c r="AY76" s="7">
        <f t="shared" si="54"/>
        <v>86</v>
      </c>
      <c r="AZ76" s="15">
        <f t="shared" si="55"/>
        <v>73</v>
      </c>
      <c r="BA76" s="6">
        <v>113</v>
      </c>
    </row>
    <row r="77" spans="1:53" x14ac:dyDescent="0.2">
      <c r="A77" s="34" t="s">
        <v>363</v>
      </c>
      <c r="B77" s="14" t="s">
        <v>71</v>
      </c>
      <c r="C77" s="35">
        <v>87.1</v>
      </c>
      <c r="D77" s="36">
        <v>85.3</v>
      </c>
      <c r="E77" s="36">
        <v>79.599999999999994</v>
      </c>
      <c r="F77" s="36">
        <v>79</v>
      </c>
      <c r="G77" s="36">
        <v>77.2</v>
      </c>
      <c r="H77" s="37">
        <v>78.7</v>
      </c>
      <c r="I77" s="36">
        <v>14.7</v>
      </c>
      <c r="J77" s="36">
        <v>14.7</v>
      </c>
      <c r="K77" s="36">
        <v>21.8</v>
      </c>
      <c r="L77" s="36">
        <v>23.1</v>
      </c>
      <c r="M77" s="36">
        <v>10.8</v>
      </c>
      <c r="N77" s="37">
        <v>14</v>
      </c>
      <c r="O77" s="64">
        <v>8.0174021131137341</v>
      </c>
      <c r="P77" s="64">
        <v>8.7147335423197489</v>
      </c>
      <c r="Q77" s="64">
        <v>14.950372208436724</v>
      </c>
      <c r="R77" s="64">
        <v>13.760896637608965</v>
      </c>
      <c r="S77" s="64">
        <v>11.538461538461538</v>
      </c>
      <c r="T77" s="65">
        <v>11.890243902439025</v>
      </c>
      <c r="U77" s="36">
        <v>49</v>
      </c>
      <c r="V77" s="36">
        <v>46</v>
      </c>
      <c r="W77" s="36">
        <v>54</v>
      </c>
      <c r="X77" s="37">
        <v>57</v>
      </c>
      <c r="Y77" s="38">
        <f t="shared" si="28"/>
        <v>94</v>
      </c>
      <c r="Z77" s="38">
        <f t="shared" si="29"/>
        <v>63</v>
      </c>
      <c r="AA77" s="38">
        <f t="shared" si="30"/>
        <v>77</v>
      </c>
      <c r="AB77" s="38">
        <f t="shared" si="31"/>
        <v>79</v>
      </c>
      <c r="AC77" s="38">
        <f t="shared" si="32"/>
        <v>65</v>
      </c>
      <c r="AD77" s="38">
        <f t="shared" si="33"/>
        <v>69</v>
      </c>
      <c r="AE77" s="38">
        <f t="shared" si="34"/>
        <v>89</v>
      </c>
      <c r="AF77" s="38">
        <f t="shared" si="35"/>
        <v>87</v>
      </c>
      <c r="AG77" s="38">
        <f t="shared" si="36"/>
        <v>72</v>
      </c>
      <c r="AH77" s="38">
        <f t="shared" si="37"/>
        <v>81</v>
      </c>
      <c r="AI77" s="38">
        <f t="shared" si="38"/>
        <v>70</v>
      </c>
      <c r="AJ77" s="38">
        <f t="shared" si="39"/>
        <v>83</v>
      </c>
      <c r="AK77" s="38">
        <f t="shared" si="40"/>
        <v>66</v>
      </c>
      <c r="AL77" s="38">
        <f t="shared" si="41"/>
        <v>59</v>
      </c>
      <c r="AM77" s="38">
        <f t="shared" si="42"/>
        <v>70</v>
      </c>
      <c r="AN77" s="38">
        <f t="shared" si="43"/>
        <v>91</v>
      </c>
      <c r="AO77" s="38">
        <f t="shared" si="44"/>
        <v>58</v>
      </c>
      <c r="AP77" s="38">
        <f t="shared" si="45"/>
        <v>62</v>
      </c>
      <c r="AQ77" s="39">
        <f t="shared" si="46"/>
        <v>74.166666666666671</v>
      </c>
      <c r="AR77" s="15">
        <f t="shared" si="47"/>
        <v>67</v>
      </c>
      <c r="AS77" s="6">
        <f t="shared" si="48"/>
        <v>80</v>
      </c>
      <c r="AT77" s="6">
        <f t="shared" si="49"/>
        <v>78</v>
      </c>
      <c r="AU77" s="6">
        <f t="shared" si="50"/>
        <v>171</v>
      </c>
      <c r="AV77" s="6">
        <f t="shared" si="51"/>
        <v>234</v>
      </c>
      <c r="AW77" s="7">
        <f t="shared" si="52"/>
        <v>140.75</v>
      </c>
      <c r="AX77" s="15">
        <f t="shared" si="53"/>
        <v>144</v>
      </c>
      <c r="AY77" s="7">
        <f t="shared" si="54"/>
        <v>86.25</v>
      </c>
      <c r="AZ77" s="15">
        <f t="shared" si="55"/>
        <v>75</v>
      </c>
      <c r="BA77" s="6">
        <v>75</v>
      </c>
    </row>
    <row r="78" spans="1:53" x14ac:dyDescent="0.2">
      <c r="A78" s="34" t="s">
        <v>374</v>
      </c>
      <c r="B78" s="14" t="s">
        <v>82</v>
      </c>
      <c r="C78" s="35">
        <v>89.4</v>
      </c>
      <c r="D78" s="36">
        <v>87.2</v>
      </c>
      <c r="E78" s="36">
        <v>79.2</v>
      </c>
      <c r="F78" s="36">
        <v>82</v>
      </c>
      <c r="G78" s="36">
        <v>77.7</v>
      </c>
      <c r="H78" s="37">
        <v>76.099999999999994</v>
      </c>
      <c r="I78" s="36">
        <v>16.399999999999999</v>
      </c>
      <c r="J78" s="36">
        <v>11.8</v>
      </c>
      <c r="K78" s="36">
        <v>19.8</v>
      </c>
      <c r="L78" s="36">
        <v>24.4</v>
      </c>
      <c r="M78" s="36">
        <v>12.2</v>
      </c>
      <c r="N78" s="37">
        <v>11.6</v>
      </c>
      <c r="O78" s="64">
        <v>5.1244509516837482</v>
      </c>
      <c r="P78" s="64">
        <v>8.1395348837209305</v>
      </c>
      <c r="Q78" s="64">
        <v>14.055636896046853</v>
      </c>
      <c r="R78" s="64">
        <v>12.572254335260116</v>
      </c>
      <c r="S78" s="64">
        <v>10.305343511450381</v>
      </c>
      <c r="T78" s="65">
        <v>13.732394366197184</v>
      </c>
      <c r="U78" s="36">
        <v>52</v>
      </c>
      <c r="V78" s="36">
        <v>44</v>
      </c>
      <c r="W78" s="36">
        <v>47</v>
      </c>
      <c r="X78" s="37">
        <v>55.5</v>
      </c>
      <c r="Y78" s="38">
        <f t="shared" si="28"/>
        <v>137</v>
      </c>
      <c r="Z78" s="38">
        <f t="shared" si="29"/>
        <v>91</v>
      </c>
      <c r="AA78" s="38">
        <f t="shared" si="30"/>
        <v>72</v>
      </c>
      <c r="AB78" s="38">
        <f t="shared" si="31"/>
        <v>118</v>
      </c>
      <c r="AC78" s="38">
        <f t="shared" si="32"/>
        <v>71</v>
      </c>
      <c r="AD78" s="38">
        <f t="shared" si="33"/>
        <v>45</v>
      </c>
      <c r="AE78" s="38">
        <f t="shared" si="34"/>
        <v>110</v>
      </c>
      <c r="AF78" s="38">
        <f t="shared" si="35"/>
        <v>54</v>
      </c>
      <c r="AG78" s="38">
        <f t="shared" si="36"/>
        <v>56</v>
      </c>
      <c r="AH78" s="38">
        <f t="shared" si="37"/>
        <v>101</v>
      </c>
      <c r="AI78" s="38">
        <f t="shared" si="38"/>
        <v>90</v>
      </c>
      <c r="AJ78" s="38">
        <f t="shared" si="39"/>
        <v>55</v>
      </c>
      <c r="AK78" s="38">
        <f t="shared" si="40"/>
        <v>146</v>
      </c>
      <c r="AL78" s="38">
        <f t="shared" si="41"/>
        <v>67</v>
      </c>
      <c r="AM78" s="38">
        <f t="shared" si="42"/>
        <v>75</v>
      </c>
      <c r="AN78" s="38">
        <f t="shared" si="43"/>
        <v>105</v>
      </c>
      <c r="AO78" s="38">
        <f t="shared" si="44"/>
        <v>78</v>
      </c>
      <c r="AP78" s="38">
        <f t="shared" si="45"/>
        <v>46</v>
      </c>
      <c r="AQ78" s="39">
        <f t="shared" si="46"/>
        <v>84.277777777777771</v>
      </c>
      <c r="AR78" s="15">
        <f t="shared" si="47"/>
        <v>75</v>
      </c>
      <c r="AS78" s="6">
        <f t="shared" si="48"/>
        <v>145</v>
      </c>
      <c r="AT78" s="6">
        <f t="shared" si="49"/>
        <v>51</v>
      </c>
      <c r="AU78" s="6">
        <f t="shared" si="50"/>
        <v>74</v>
      </c>
      <c r="AV78" s="6">
        <f t="shared" si="51"/>
        <v>223</v>
      </c>
      <c r="AW78" s="7">
        <f t="shared" si="52"/>
        <v>123.25</v>
      </c>
      <c r="AX78" s="15">
        <f t="shared" si="53"/>
        <v>123</v>
      </c>
      <c r="AY78" s="7">
        <f t="shared" si="54"/>
        <v>87</v>
      </c>
      <c r="AZ78" s="15">
        <f t="shared" si="55"/>
        <v>76</v>
      </c>
      <c r="BA78" s="6">
        <v>100</v>
      </c>
    </row>
    <row r="79" spans="1:53" x14ac:dyDescent="0.2">
      <c r="A79" s="34" t="s">
        <v>549</v>
      </c>
      <c r="B79" s="14" t="s">
        <v>257</v>
      </c>
      <c r="C79" s="35">
        <v>85</v>
      </c>
      <c r="D79" s="36">
        <v>83.2</v>
      </c>
      <c r="E79" s="36">
        <v>76.2</v>
      </c>
      <c r="F79" s="36">
        <v>76.400000000000006</v>
      </c>
      <c r="G79" s="36">
        <v>78.7</v>
      </c>
      <c r="H79" s="37">
        <v>76.7</v>
      </c>
      <c r="I79" s="36">
        <v>13.1</v>
      </c>
      <c r="J79" s="36">
        <v>7.7</v>
      </c>
      <c r="K79" s="36">
        <v>21.4</v>
      </c>
      <c r="L79" s="36">
        <v>19.7</v>
      </c>
      <c r="M79" s="36">
        <v>8.8000000000000007</v>
      </c>
      <c r="N79" s="37">
        <v>9</v>
      </c>
      <c r="O79" s="64">
        <v>6.6298342541436464</v>
      </c>
      <c r="P79" s="64">
        <v>9.1880341880341891</v>
      </c>
      <c r="Q79" s="64">
        <v>17.184643510054844</v>
      </c>
      <c r="R79" s="64">
        <v>16.533864541832667</v>
      </c>
      <c r="S79" s="64">
        <v>10.619469026548673</v>
      </c>
      <c r="T79" s="65">
        <v>11.442786069651742</v>
      </c>
      <c r="U79" s="36">
        <v>54</v>
      </c>
      <c r="V79" s="36">
        <v>47.5</v>
      </c>
      <c r="W79" s="36">
        <v>57</v>
      </c>
      <c r="X79" s="37">
        <v>61</v>
      </c>
      <c r="Y79" s="38">
        <f t="shared" si="28"/>
        <v>56</v>
      </c>
      <c r="Z79" s="38">
        <f t="shared" si="29"/>
        <v>40</v>
      </c>
      <c r="AA79" s="38">
        <f t="shared" si="30"/>
        <v>51</v>
      </c>
      <c r="AB79" s="38">
        <f t="shared" si="31"/>
        <v>55</v>
      </c>
      <c r="AC79" s="38">
        <f t="shared" si="32"/>
        <v>80</v>
      </c>
      <c r="AD79" s="38">
        <f t="shared" si="33"/>
        <v>50</v>
      </c>
      <c r="AE79" s="38">
        <f t="shared" si="34"/>
        <v>68</v>
      </c>
      <c r="AF79" s="38">
        <f t="shared" si="35"/>
        <v>21</v>
      </c>
      <c r="AG79" s="38">
        <f t="shared" si="36"/>
        <v>69</v>
      </c>
      <c r="AH79" s="38">
        <f t="shared" si="37"/>
        <v>56</v>
      </c>
      <c r="AI79" s="38">
        <f t="shared" si="38"/>
        <v>46</v>
      </c>
      <c r="AJ79" s="38">
        <f t="shared" si="39"/>
        <v>33</v>
      </c>
      <c r="AK79" s="38">
        <f t="shared" si="40"/>
        <v>99</v>
      </c>
      <c r="AL79" s="38">
        <f t="shared" si="41"/>
        <v>53</v>
      </c>
      <c r="AM79" s="38">
        <f t="shared" si="42"/>
        <v>56</v>
      </c>
      <c r="AN79" s="38">
        <f t="shared" si="43"/>
        <v>60</v>
      </c>
      <c r="AO79" s="38">
        <f t="shared" si="44"/>
        <v>73</v>
      </c>
      <c r="AP79" s="38">
        <f t="shared" si="45"/>
        <v>68</v>
      </c>
      <c r="AQ79" s="39">
        <f t="shared" si="46"/>
        <v>57.444444444444443</v>
      </c>
      <c r="AR79" s="15">
        <f t="shared" si="47"/>
        <v>48</v>
      </c>
      <c r="AS79" s="6">
        <f t="shared" si="48"/>
        <v>175</v>
      </c>
      <c r="AT79" s="6">
        <f t="shared" si="49"/>
        <v>108</v>
      </c>
      <c r="AU79" s="6">
        <f t="shared" si="50"/>
        <v>218</v>
      </c>
      <c r="AV79" s="6">
        <f t="shared" si="51"/>
        <v>262</v>
      </c>
      <c r="AW79" s="7">
        <f t="shared" si="52"/>
        <v>190.75</v>
      </c>
      <c r="AX79" s="15">
        <f t="shared" si="53"/>
        <v>212</v>
      </c>
      <c r="AY79" s="7">
        <f t="shared" si="54"/>
        <v>89</v>
      </c>
      <c r="AZ79" s="15">
        <f t="shared" si="55"/>
        <v>77</v>
      </c>
      <c r="BA79" s="6">
        <v>42</v>
      </c>
    </row>
    <row r="80" spans="1:53" x14ac:dyDescent="0.2">
      <c r="A80" s="34" t="s">
        <v>572</v>
      </c>
      <c r="B80" s="14" t="s">
        <v>280</v>
      </c>
      <c r="C80" s="35">
        <v>89.1</v>
      </c>
      <c r="D80" s="36">
        <v>87.7</v>
      </c>
      <c r="E80" s="36">
        <v>75.099999999999994</v>
      </c>
      <c r="F80" s="36">
        <v>73</v>
      </c>
      <c r="G80" s="36">
        <v>80.3</v>
      </c>
      <c r="H80" s="37">
        <v>77</v>
      </c>
      <c r="I80" s="36">
        <v>21.2</v>
      </c>
      <c r="J80" s="36">
        <v>17.2</v>
      </c>
      <c r="K80" s="36">
        <v>25.2</v>
      </c>
      <c r="L80" s="36">
        <v>21.6</v>
      </c>
      <c r="M80" s="36">
        <v>14.6</v>
      </c>
      <c r="N80" s="37">
        <v>11.6</v>
      </c>
      <c r="O80" s="64">
        <v>6.7024128686327078</v>
      </c>
      <c r="P80" s="64">
        <v>6.3291139240506329</v>
      </c>
      <c r="Q80" s="64">
        <v>17.694369973190348</v>
      </c>
      <c r="R80" s="64">
        <v>23.409669211195929</v>
      </c>
      <c r="S80" s="64">
        <v>8.4507042253521121</v>
      </c>
      <c r="T80" s="65">
        <v>15.352697095435685</v>
      </c>
      <c r="U80" s="36">
        <v>49.5</v>
      </c>
      <c r="V80" s="36">
        <v>45</v>
      </c>
      <c r="W80" s="36">
        <v>49.5</v>
      </c>
      <c r="X80" s="37">
        <v>55</v>
      </c>
      <c r="Y80" s="38">
        <f t="shared" si="28"/>
        <v>132</v>
      </c>
      <c r="Z80" s="38">
        <f t="shared" si="29"/>
        <v>104</v>
      </c>
      <c r="AA80" s="38">
        <f t="shared" si="30"/>
        <v>41</v>
      </c>
      <c r="AB80" s="38">
        <f t="shared" si="31"/>
        <v>32</v>
      </c>
      <c r="AC80" s="38">
        <f t="shared" si="32"/>
        <v>102</v>
      </c>
      <c r="AD80" s="38">
        <f t="shared" si="33"/>
        <v>52</v>
      </c>
      <c r="AE80" s="38">
        <f t="shared" si="34"/>
        <v>174</v>
      </c>
      <c r="AF80" s="38">
        <f t="shared" si="35"/>
        <v>130</v>
      </c>
      <c r="AG80" s="38">
        <f t="shared" si="36"/>
        <v>105</v>
      </c>
      <c r="AH80" s="38">
        <f t="shared" si="37"/>
        <v>69</v>
      </c>
      <c r="AI80" s="38">
        <f t="shared" si="38"/>
        <v>111</v>
      </c>
      <c r="AJ80" s="38">
        <f t="shared" si="39"/>
        <v>55</v>
      </c>
      <c r="AK80" s="38">
        <f t="shared" si="40"/>
        <v>97</v>
      </c>
      <c r="AL80" s="38">
        <f t="shared" si="41"/>
        <v>112</v>
      </c>
      <c r="AM80" s="38">
        <f t="shared" si="42"/>
        <v>51</v>
      </c>
      <c r="AN80" s="38">
        <f t="shared" si="43"/>
        <v>22</v>
      </c>
      <c r="AO80" s="38">
        <f t="shared" si="44"/>
        <v>103</v>
      </c>
      <c r="AP80" s="38">
        <f t="shared" si="45"/>
        <v>36</v>
      </c>
      <c r="AQ80" s="39">
        <f t="shared" si="46"/>
        <v>84.888888888888886</v>
      </c>
      <c r="AR80" s="15">
        <f t="shared" si="47"/>
        <v>77</v>
      </c>
      <c r="AS80" s="6">
        <f t="shared" si="48"/>
        <v>109</v>
      </c>
      <c r="AT80" s="6">
        <f t="shared" si="49"/>
        <v>60</v>
      </c>
      <c r="AU80" s="6">
        <f t="shared" si="50"/>
        <v>119</v>
      </c>
      <c r="AV80" s="6">
        <f t="shared" si="51"/>
        <v>211</v>
      </c>
      <c r="AW80" s="7">
        <f t="shared" si="52"/>
        <v>124.75</v>
      </c>
      <c r="AX80" s="15">
        <f t="shared" si="53"/>
        <v>126</v>
      </c>
      <c r="AY80" s="7">
        <f t="shared" si="54"/>
        <v>89.25</v>
      </c>
      <c r="AZ80" s="15">
        <f t="shared" si="55"/>
        <v>78</v>
      </c>
      <c r="BA80" s="6">
        <v>69</v>
      </c>
    </row>
    <row r="81" spans="1:53" x14ac:dyDescent="0.2">
      <c r="A81" s="34" t="s">
        <v>523</v>
      </c>
      <c r="B81" s="14" t="s">
        <v>231</v>
      </c>
      <c r="C81" s="35">
        <v>90</v>
      </c>
      <c r="D81" s="36">
        <v>88.3</v>
      </c>
      <c r="E81" s="36">
        <v>82.2</v>
      </c>
      <c r="F81" s="36">
        <v>80.900000000000006</v>
      </c>
      <c r="G81" s="36">
        <v>79.3</v>
      </c>
      <c r="H81" s="37">
        <v>82.2</v>
      </c>
      <c r="I81" s="36">
        <v>17.2</v>
      </c>
      <c r="J81" s="36">
        <v>16.8</v>
      </c>
      <c r="K81" s="36">
        <v>23</v>
      </c>
      <c r="L81" s="36">
        <v>23.2</v>
      </c>
      <c r="M81" s="36">
        <v>11.8</v>
      </c>
      <c r="N81" s="37">
        <v>17.2</v>
      </c>
      <c r="O81" s="64">
        <v>5.1779935275080913</v>
      </c>
      <c r="P81" s="64">
        <v>6.7642405063291138</v>
      </c>
      <c r="Q81" s="64">
        <v>11.496571198063736</v>
      </c>
      <c r="R81" s="64">
        <v>12.244897959183673</v>
      </c>
      <c r="S81" s="64">
        <v>10.7</v>
      </c>
      <c r="T81" s="65">
        <v>8.5146641438032162</v>
      </c>
      <c r="U81" s="36">
        <v>49</v>
      </c>
      <c r="V81" s="36">
        <v>44.5</v>
      </c>
      <c r="W81" s="36">
        <v>48</v>
      </c>
      <c r="X81" s="37">
        <v>47</v>
      </c>
      <c r="Y81" s="38">
        <f t="shared" si="28"/>
        <v>150</v>
      </c>
      <c r="Z81" s="38">
        <f t="shared" si="29"/>
        <v>115</v>
      </c>
      <c r="AA81" s="38">
        <f t="shared" si="30"/>
        <v>108</v>
      </c>
      <c r="AB81" s="38">
        <f t="shared" si="31"/>
        <v>102</v>
      </c>
      <c r="AC81" s="38">
        <f t="shared" si="32"/>
        <v>89</v>
      </c>
      <c r="AD81" s="38">
        <f t="shared" si="33"/>
        <v>117</v>
      </c>
      <c r="AE81" s="38">
        <f t="shared" si="34"/>
        <v>123</v>
      </c>
      <c r="AF81" s="38">
        <f t="shared" si="35"/>
        <v>118</v>
      </c>
      <c r="AG81" s="38">
        <f t="shared" si="36"/>
        <v>83</v>
      </c>
      <c r="AH81" s="38">
        <f t="shared" si="37"/>
        <v>85</v>
      </c>
      <c r="AI81" s="38">
        <f t="shared" si="38"/>
        <v>84</v>
      </c>
      <c r="AJ81" s="38">
        <f t="shared" si="39"/>
        <v>129</v>
      </c>
      <c r="AK81" s="38">
        <f t="shared" si="40"/>
        <v>145</v>
      </c>
      <c r="AL81" s="38">
        <f t="shared" si="41"/>
        <v>100</v>
      </c>
      <c r="AM81" s="38">
        <f t="shared" si="42"/>
        <v>108</v>
      </c>
      <c r="AN81" s="38">
        <f t="shared" si="43"/>
        <v>110</v>
      </c>
      <c r="AO81" s="38">
        <f t="shared" si="44"/>
        <v>72</v>
      </c>
      <c r="AP81" s="38">
        <f t="shared" si="45"/>
        <v>106</v>
      </c>
      <c r="AQ81" s="39">
        <f t="shared" si="46"/>
        <v>108</v>
      </c>
      <c r="AR81" s="15">
        <f t="shared" si="47"/>
        <v>99</v>
      </c>
      <c r="AS81" s="6">
        <f t="shared" si="48"/>
        <v>80</v>
      </c>
      <c r="AT81" s="6">
        <f t="shared" si="49"/>
        <v>59</v>
      </c>
      <c r="AU81" s="6">
        <f t="shared" si="50"/>
        <v>90</v>
      </c>
      <c r="AV81" s="6">
        <f t="shared" si="51"/>
        <v>74</v>
      </c>
      <c r="AW81" s="7">
        <f t="shared" si="52"/>
        <v>75.75</v>
      </c>
      <c r="AX81" s="15">
        <f t="shared" si="53"/>
        <v>61</v>
      </c>
      <c r="AY81" s="7">
        <f t="shared" si="54"/>
        <v>89.5</v>
      </c>
      <c r="AZ81" s="15">
        <f t="shared" si="55"/>
        <v>79</v>
      </c>
      <c r="BA81" s="6">
        <v>121</v>
      </c>
    </row>
    <row r="82" spans="1:53" x14ac:dyDescent="0.2">
      <c r="A82" s="34" t="s">
        <v>381</v>
      </c>
      <c r="B82" s="14" t="s">
        <v>89</v>
      </c>
      <c r="C82" s="35">
        <v>88.2</v>
      </c>
      <c r="D82" s="36">
        <v>87.9</v>
      </c>
      <c r="E82" s="36">
        <v>81.900000000000006</v>
      </c>
      <c r="F82" s="36">
        <v>81.400000000000006</v>
      </c>
      <c r="G82" s="36">
        <v>81.5</v>
      </c>
      <c r="H82" s="37">
        <v>80.2</v>
      </c>
      <c r="I82" s="36">
        <v>15.2</v>
      </c>
      <c r="J82" s="36">
        <v>15.6</v>
      </c>
      <c r="K82" s="36">
        <v>31.8</v>
      </c>
      <c r="L82" s="36">
        <v>28.1</v>
      </c>
      <c r="M82" s="36">
        <v>15.6</v>
      </c>
      <c r="N82" s="37">
        <v>18.7</v>
      </c>
      <c r="O82" s="64">
        <v>7.8014184397163122</v>
      </c>
      <c r="P82" s="64">
        <v>6.2611806797853307</v>
      </c>
      <c r="Q82" s="64">
        <v>12.433392539964476</v>
      </c>
      <c r="R82" s="64">
        <v>12.880143112701253</v>
      </c>
      <c r="S82" s="64">
        <v>8.2304526748971192</v>
      </c>
      <c r="T82" s="65">
        <v>11.304347826086957</v>
      </c>
      <c r="U82" s="36">
        <v>41</v>
      </c>
      <c r="V82" s="36">
        <v>42</v>
      </c>
      <c r="W82" s="36">
        <v>53</v>
      </c>
      <c r="X82" s="37">
        <v>46</v>
      </c>
      <c r="Y82" s="38">
        <f t="shared" si="28"/>
        <v>109</v>
      </c>
      <c r="Z82" s="38">
        <f t="shared" si="29"/>
        <v>109</v>
      </c>
      <c r="AA82" s="38">
        <f t="shared" si="30"/>
        <v>103</v>
      </c>
      <c r="AB82" s="38">
        <f t="shared" si="31"/>
        <v>109</v>
      </c>
      <c r="AC82" s="38">
        <f t="shared" si="32"/>
        <v>111</v>
      </c>
      <c r="AD82" s="38">
        <f t="shared" si="33"/>
        <v>86</v>
      </c>
      <c r="AE82" s="38">
        <f t="shared" si="34"/>
        <v>91</v>
      </c>
      <c r="AF82" s="38">
        <f t="shared" si="35"/>
        <v>105</v>
      </c>
      <c r="AG82" s="38">
        <f t="shared" si="36"/>
        <v>174</v>
      </c>
      <c r="AH82" s="38">
        <f t="shared" si="37"/>
        <v>142</v>
      </c>
      <c r="AI82" s="38">
        <f t="shared" si="38"/>
        <v>124</v>
      </c>
      <c r="AJ82" s="38">
        <f t="shared" si="39"/>
        <v>155</v>
      </c>
      <c r="AK82" s="38">
        <f t="shared" si="40"/>
        <v>69</v>
      </c>
      <c r="AL82" s="38">
        <f t="shared" si="41"/>
        <v>115</v>
      </c>
      <c r="AM82" s="38">
        <f t="shared" si="42"/>
        <v>95</v>
      </c>
      <c r="AN82" s="38">
        <f t="shared" si="43"/>
        <v>102</v>
      </c>
      <c r="AO82" s="38">
        <f t="shared" si="44"/>
        <v>106</v>
      </c>
      <c r="AP82" s="38">
        <f t="shared" si="45"/>
        <v>69</v>
      </c>
      <c r="AQ82" s="39">
        <f t="shared" si="46"/>
        <v>109.66666666666667</v>
      </c>
      <c r="AR82" s="15">
        <f t="shared" si="47"/>
        <v>102</v>
      </c>
      <c r="AS82" s="6">
        <f t="shared" si="48"/>
        <v>15</v>
      </c>
      <c r="AT82" s="6">
        <f t="shared" si="49"/>
        <v>34</v>
      </c>
      <c r="AU82" s="6">
        <f t="shared" si="50"/>
        <v>153</v>
      </c>
      <c r="AV82" s="6">
        <f t="shared" si="51"/>
        <v>60</v>
      </c>
      <c r="AW82" s="7">
        <f t="shared" si="52"/>
        <v>65.5</v>
      </c>
      <c r="AX82" s="15">
        <f t="shared" si="53"/>
        <v>54</v>
      </c>
      <c r="AY82" s="7">
        <f t="shared" si="54"/>
        <v>90</v>
      </c>
      <c r="AZ82" s="15">
        <f t="shared" si="55"/>
        <v>80</v>
      </c>
      <c r="BA82" s="6">
        <v>107</v>
      </c>
    </row>
    <row r="83" spans="1:53" x14ac:dyDescent="0.2">
      <c r="A83" s="34" t="s">
        <v>294</v>
      </c>
      <c r="B83" s="14" t="s">
        <v>2</v>
      </c>
      <c r="C83" s="35">
        <v>87.5</v>
      </c>
      <c r="D83" s="36">
        <v>85.6</v>
      </c>
      <c r="E83" s="36">
        <v>84.9</v>
      </c>
      <c r="F83" s="36">
        <v>80.400000000000006</v>
      </c>
      <c r="G83" s="36">
        <v>79.599999999999994</v>
      </c>
      <c r="H83" s="37">
        <v>80.099999999999994</v>
      </c>
      <c r="I83" s="36">
        <v>12.1</v>
      </c>
      <c r="J83" s="36">
        <v>7.8</v>
      </c>
      <c r="K83" s="36">
        <v>26.4</v>
      </c>
      <c r="L83" s="36">
        <v>19.8</v>
      </c>
      <c r="M83" s="36">
        <v>6.9</v>
      </c>
      <c r="N83" s="37">
        <v>14.1</v>
      </c>
      <c r="O83" s="64">
        <v>6.7873303167420813</v>
      </c>
      <c r="P83" s="64">
        <v>6.2980030721966198</v>
      </c>
      <c r="Q83" s="64">
        <v>9.8187311178247736</v>
      </c>
      <c r="R83" s="64">
        <v>13.190184049079754</v>
      </c>
      <c r="S83" s="64">
        <v>9.0128755364806867</v>
      </c>
      <c r="T83" s="65">
        <v>9.4017094017094021</v>
      </c>
      <c r="U83" s="36">
        <v>50</v>
      </c>
      <c r="V83" s="36">
        <v>42</v>
      </c>
      <c r="W83" s="36">
        <v>58</v>
      </c>
      <c r="X83" s="37">
        <v>49</v>
      </c>
      <c r="Y83" s="38">
        <f t="shared" si="28"/>
        <v>102</v>
      </c>
      <c r="Z83" s="38">
        <f t="shared" si="29"/>
        <v>65</v>
      </c>
      <c r="AA83" s="38">
        <f t="shared" si="30"/>
        <v>148</v>
      </c>
      <c r="AB83" s="38">
        <f t="shared" si="31"/>
        <v>94</v>
      </c>
      <c r="AC83" s="38">
        <f t="shared" si="32"/>
        <v>91</v>
      </c>
      <c r="AD83" s="38">
        <f t="shared" si="33"/>
        <v>83</v>
      </c>
      <c r="AE83" s="38">
        <f t="shared" si="34"/>
        <v>55</v>
      </c>
      <c r="AF83" s="38">
        <f t="shared" si="35"/>
        <v>24</v>
      </c>
      <c r="AG83" s="38">
        <f t="shared" si="36"/>
        <v>120</v>
      </c>
      <c r="AH83" s="38">
        <f t="shared" si="37"/>
        <v>57</v>
      </c>
      <c r="AI83" s="38">
        <f t="shared" si="38"/>
        <v>30</v>
      </c>
      <c r="AJ83" s="38">
        <f t="shared" si="39"/>
        <v>85</v>
      </c>
      <c r="AK83" s="38">
        <f t="shared" si="40"/>
        <v>94</v>
      </c>
      <c r="AL83" s="38">
        <f t="shared" si="41"/>
        <v>114</v>
      </c>
      <c r="AM83" s="38">
        <f t="shared" si="42"/>
        <v>140</v>
      </c>
      <c r="AN83" s="38">
        <f t="shared" si="43"/>
        <v>100</v>
      </c>
      <c r="AO83" s="38">
        <f t="shared" si="44"/>
        <v>95</v>
      </c>
      <c r="AP83" s="38">
        <f t="shared" si="45"/>
        <v>90</v>
      </c>
      <c r="AQ83" s="39">
        <f t="shared" si="46"/>
        <v>88.166666666666671</v>
      </c>
      <c r="AR83" s="15">
        <f t="shared" si="47"/>
        <v>81</v>
      </c>
      <c r="AS83" s="6">
        <f t="shared" si="48"/>
        <v>111</v>
      </c>
      <c r="AT83" s="6">
        <f t="shared" si="49"/>
        <v>34</v>
      </c>
      <c r="AU83" s="6">
        <f t="shared" si="50"/>
        <v>230</v>
      </c>
      <c r="AV83" s="6">
        <f t="shared" si="51"/>
        <v>109</v>
      </c>
      <c r="AW83" s="7">
        <f t="shared" si="52"/>
        <v>121</v>
      </c>
      <c r="AX83" s="15">
        <f t="shared" si="53"/>
        <v>120</v>
      </c>
      <c r="AY83" s="7">
        <f t="shared" si="54"/>
        <v>90.75</v>
      </c>
      <c r="AZ83" s="15">
        <f t="shared" si="55"/>
        <v>81</v>
      </c>
      <c r="BA83" s="6">
        <v>123</v>
      </c>
    </row>
    <row r="84" spans="1:53" x14ac:dyDescent="0.2">
      <c r="A84" s="34" t="s">
        <v>457</v>
      </c>
      <c r="B84" s="14" t="s">
        <v>165</v>
      </c>
      <c r="C84" s="35">
        <v>84.3</v>
      </c>
      <c r="D84" s="36">
        <v>85.6</v>
      </c>
      <c r="E84" s="36">
        <v>77</v>
      </c>
      <c r="F84" s="36">
        <v>77.400000000000006</v>
      </c>
      <c r="G84" s="36">
        <v>77.599999999999994</v>
      </c>
      <c r="H84" s="37">
        <v>77.7</v>
      </c>
      <c r="I84" s="36">
        <v>13.4</v>
      </c>
      <c r="J84" s="36">
        <v>14.7</v>
      </c>
      <c r="K84" s="36">
        <v>20.7</v>
      </c>
      <c r="L84" s="36">
        <v>26.5</v>
      </c>
      <c r="M84" s="36">
        <v>11.2</v>
      </c>
      <c r="N84" s="37">
        <v>15.4</v>
      </c>
      <c r="O84" s="64">
        <v>8.7517934002869442</v>
      </c>
      <c r="P84" s="64">
        <v>8.948971820258949</v>
      </c>
      <c r="Q84" s="64">
        <v>16.872309899569586</v>
      </c>
      <c r="R84" s="64">
        <v>17.300380228136884</v>
      </c>
      <c r="S84" s="64">
        <v>11.11963190184049</v>
      </c>
      <c r="T84" s="65">
        <v>13.010380622837371</v>
      </c>
      <c r="U84" s="36">
        <v>54</v>
      </c>
      <c r="V84" s="36">
        <v>53</v>
      </c>
      <c r="W84" s="36">
        <v>49</v>
      </c>
      <c r="X84" s="37">
        <v>55</v>
      </c>
      <c r="Y84" s="38">
        <f t="shared" si="28"/>
        <v>47</v>
      </c>
      <c r="Z84" s="38">
        <f t="shared" si="29"/>
        <v>65</v>
      </c>
      <c r="AA84" s="38">
        <f t="shared" si="30"/>
        <v>59</v>
      </c>
      <c r="AB84" s="38">
        <f t="shared" si="31"/>
        <v>64</v>
      </c>
      <c r="AC84" s="38">
        <f t="shared" si="32"/>
        <v>69</v>
      </c>
      <c r="AD84" s="38">
        <f t="shared" si="33"/>
        <v>62</v>
      </c>
      <c r="AE84" s="38">
        <f t="shared" si="34"/>
        <v>76</v>
      </c>
      <c r="AF84" s="38">
        <f t="shared" si="35"/>
        <v>87</v>
      </c>
      <c r="AG84" s="38">
        <f t="shared" si="36"/>
        <v>64</v>
      </c>
      <c r="AH84" s="38">
        <f t="shared" si="37"/>
        <v>124</v>
      </c>
      <c r="AI84" s="38">
        <f t="shared" si="38"/>
        <v>77</v>
      </c>
      <c r="AJ84" s="38">
        <f t="shared" si="39"/>
        <v>104</v>
      </c>
      <c r="AK84" s="38">
        <f t="shared" si="40"/>
        <v>53</v>
      </c>
      <c r="AL84" s="38">
        <f t="shared" si="41"/>
        <v>55</v>
      </c>
      <c r="AM84" s="38">
        <f t="shared" si="42"/>
        <v>57</v>
      </c>
      <c r="AN84" s="38">
        <f t="shared" si="43"/>
        <v>52</v>
      </c>
      <c r="AO84" s="38">
        <f t="shared" si="44"/>
        <v>67</v>
      </c>
      <c r="AP84" s="38">
        <f t="shared" si="45"/>
        <v>51</v>
      </c>
      <c r="AQ84" s="39">
        <f t="shared" si="46"/>
        <v>68.5</v>
      </c>
      <c r="AR84" s="15">
        <f t="shared" si="47"/>
        <v>60</v>
      </c>
      <c r="AS84" s="6">
        <f t="shared" si="48"/>
        <v>175</v>
      </c>
      <c r="AT84" s="6">
        <f t="shared" si="49"/>
        <v>180</v>
      </c>
      <c r="AU84" s="6">
        <f t="shared" si="50"/>
        <v>107</v>
      </c>
      <c r="AV84" s="6">
        <f t="shared" si="51"/>
        <v>211</v>
      </c>
      <c r="AW84" s="7">
        <f t="shared" si="52"/>
        <v>168.25</v>
      </c>
      <c r="AX84" s="15">
        <f t="shared" si="53"/>
        <v>183</v>
      </c>
      <c r="AY84" s="7">
        <f t="shared" si="54"/>
        <v>90.75</v>
      </c>
      <c r="AZ84" s="15">
        <f t="shared" si="55"/>
        <v>81</v>
      </c>
      <c r="BA84" s="6">
        <v>45</v>
      </c>
    </row>
    <row r="85" spans="1:53" x14ac:dyDescent="0.2">
      <c r="A85" s="34" t="s">
        <v>534</v>
      </c>
      <c r="B85" s="14" t="s">
        <v>242</v>
      </c>
      <c r="C85" s="35">
        <v>86.7</v>
      </c>
      <c r="D85" s="36">
        <v>87.3</v>
      </c>
      <c r="E85" s="36">
        <v>81.8</v>
      </c>
      <c r="F85" s="36">
        <v>81.3</v>
      </c>
      <c r="G85" s="36">
        <v>80.3</v>
      </c>
      <c r="H85" s="37">
        <v>82.6</v>
      </c>
      <c r="I85" s="36">
        <v>15.6</v>
      </c>
      <c r="J85" s="36">
        <v>15.1</v>
      </c>
      <c r="K85" s="36">
        <v>25.4</v>
      </c>
      <c r="L85" s="36">
        <v>23.1</v>
      </c>
      <c r="M85" s="36">
        <v>15.1</v>
      </c>
      <c r="N85" s="37">
        <v>15.8</v>
      </c>
      <c r="O85" s="64">
        <v>7.2834645669291334</v>
      </c>
      <c r="P85" s="64">
        <v>7.48768472906404</v>
      </c>
      <c r="Q85" s="64">
        <v>11.428571428571429</v>
      </c>
      <c r="R85" s="64">
        <v>11.253701875616979</v>
      </c>
      <c r="S85" s="64">
        <v>8.8942307692307701</v>
      </c>
      <c r="T85" s="65">
        <v>8</v>
      </c>
      <c r="U85" s="36">
        <v>49</v>
      </c>
      <c r="V85" s="36">
        <v>50</v>
      </c>
      <c r="W85" s="36">
        <v>45</v>
      </c>
      <c r="X85" s="37">
        <v>49</v>
      </c>
      <c r="Y85" s="38">
        <f t="shared" si="28"/>
        <v>88</v>
      </c>
      <c r="Z85" s="38">
        <f t="shared" si="29"/>
        <v>94</v>
      </c>
      <c r="AA85" s="38">
        <f t="shared" si="30"/>
        <v>100</v>
      </c>
      <c r="AB85" s="38">
        <f t="shared" si="31"/>
        <v>108</v>
      </c>
      <c r="AC85" s="38">
        <f t="shared" si="32"/>
        <v>102</v>
      </c>
      <c r="AD85" s="38">
        <f t="shared" si="33"/>
        <v>123</v>
      </c>
      <c r="AE85" s="38">
        <f t="shared" si="34"/>
        <v>98</v>
      </c>
      <c r="AF85" s="38">
        <f t="shared" si="35"/>
        <v>95</v>
      </c>
      <c r="AG85" s="38">
        <f t="shared" si="36"/>
        <v>108</v>
      </c>
      <c r="AH85" s="38">
        <f t="shared" si="37"/>
        <v>81</v>
      </c>
      <c r="AI85" s="38">
        <f t="shared" si="38"/>
        <v>117</v>
      </c>
      <c r="AJ85" s="38">
        <f t="shared" si="39"/>
        <v>109</v>
      </c>
      <c r="AK85" s="38">
        <f t="shared" si="40"/>
        <v>79</v>
      </c>
      <c r="AL85" s="38">
        <f t="shared" si="41"/>
        <v>82</v>
      </c>
      <c r="AM85" s="38">
        <f t="shared" si="42"/>
        <v>110</v>
      </c>
      <c r="AN85" s="38">
        <f t="shared" si="43"/>
        <v>126</v>
      </c>
      <c r="AO85" s="38">
        <f t="shared" si="44"/>
        <v>98</v>
      </c>
      <c r="AP85" s="38">
        <f t="shared" si="45"/>
        <v>117</v>
      </c>
      <c r="AQ85" s="39">
        <f t="shared" si="46"/>
        <v>101.94444444444444</v>
      </c>
      <c r="AR85" s="15">
        <f t="shared" si="47"/>
        <v>94</v>
      </c>
      <c r="AS85" s="6">
        <f t="shared" si="48"/>
        <v>80</v>
      </c>
      <c r="AT85" s="6">
        <f t="shared" si="49"/>
        <v>135</v>
      </c>
      <c r="AU85" s="6">
        <f t="shared" si="50"/>
        <v>52</v>
      </c>
      <c r="AV85" s="6">
        <f t="shared" si="51"/>
        <v>109</v>
      </c>
      <c r="AW85" s="7">
        <f t="shared" si="52"/>
        <v>94</v>
      </c>
      <c r="AX85" s="15">
        <f t="shared" si="53"/>
        <v>82</v>
      </c>
      <c r="AY85" s="7">
        <f t="shared" si="54"/>
        <v>91</v>
      </c>
      <c r="AZ85" s="15">
        <f t="shared" si="55"/>
        <v>83</v>
      </c>
      <c r="BA85" s="6">
        <v>113</v>
      </c>
    </row>
    <row r="86" spans="1:53" x14ac:dyDescent="0.2">
      <c r="A86" s="34" t="s">
        <v>493</v>
      </c>
      <c r="B86" s="14" t="s">
        <v>201</v>
      </c>
      <c r="C86" s="35">
        <v>86.1</v>
      </c>
      <c r="D86" s="36">
        <v>89</v>
      </c>
      <c r="E86" s="36">
        <v>80.599999999999994</v>
      </c>
      <c r="F86" s="36">
        <v>82.3</v>
      </c>
      <c r="G86" s="36">
        <v>80.8</v>
      </c>
      <c r="H86" s="37">
        <v>82.1</v>
      </c>
      <c r="I86" s="36">
        <v>10.4</v>
      </c>
      <c r="J86" s="36">
        <v>12.1</v>
      </c>
      <c r="K86" s="36">
        <v>21.3</v>
      </c>
      <c r="L86" s="36">
        <v>27.1</v>
      </c>
      <c r="M86" s="36">
        <v>10.7</v>
      </c>
      <c r="N86" s="37">
        <v>14</v>
      </c>
      <c r="O86" s="64">
        <v>6.0963618485742384</v>
      </c>
      <c r="P86" s="64">
        <v>5.5281342546890428</v>
      </c>
      <c r="Q86" s="64">
        <v>11.361410381978452</v>
      </c>
      <c r="R86" s="64">
        <v>10.573122529644269</v>
      </c>
      <c r="S86" s="64">
        <v>7.7114427860696511</v>
      </c>
      <c r="T86" s="65">
        <v>7.9185520361990944</v>
      </c>
      <c r="U86" s="36">
        <v>39</v>
      </c>
      <c r="V86" s="36">
        <v>47</v>
      </c>
      <c r="W86" s="36">
        <v>45</v>
      </c>
      <c r="X86" s="37">
        <v>60</v>
      </c>
      <c r="Y86" s="38">
        <f t="shared" si="28"/>
        <v>75</v>
      </c>
      <c r="Z86" s="38">
        <f t="shared" si="29"/>
        <v>126</v>
      </c>
      <c r="AA86" s="38">
        <f t="shared" si="30"/>
        <v>91</v>
      </c>
      <c r="AB86" s="38">
        <f t="shared" si="31"/>
        <v>122</v>
      </c>
      <c r="AC86" s="38">
        <f t="shared" si="32"/>
        <v>106</v>
      </c>
      <c r="AD86" s="38">
        <f t="shared" si="33"/>
        <v>113</v>
      </c>
      <c r="AE86" s="38">
        <f t="shared" si="34"/>
        <v>42</v>
      </c>
      <c r="AF86" s="38">
        <f t="shared" si="35"/>
        <v>56</v>
      </c>
      <c r="AG86" s="38">
        <f t="shared" si="36"/>
        <v>67</v>
      </c>
      <c r="AH86" s="38">
        <f t="shared" si="37"/>
        <v>128</v>
      </c>
      <c r="AI86" s="38">
        <f t="shared" si="38"/>
        <v>68</v>
      </c>
      <c r="AJ86" s="38">
        <f t="shared" si="39"/>
        <v>83</v>
      </c>
      <c r="AK86" s="38">
        <f t="shared" si="40"/>
        <v>115</v>
      </c>
      <c r="AL86" s="38">
        <f t="shared" si="41"/>
        <v>140</v>
      </c>
      <c r="AM86" s="38">
        <f t="shared" si="42"/>
        <v>111</v>
      </c>
      <c r="AN86" s="38">
        <f t="shared" si="43"/>
        <v>132</v>
      </c>
      <c r="AO86" s="38">
        <f t="shared" si="44"/>
        <v>119</v>
      </c>
      <c r="AP86" s="38">
        <f t="shared" si="45"/>
        <v>118</v>
      </c>
      <c r="AQ86" s="39">
        <f t="shared" si="46"/>
        <v>100.66666666666667</v>
      </c>
      <c r="AR86" s="15">
        <f t="shared" si="47"/>
        <v>91</v>
      </c>
      <c r="AS86" s="6">
        <f t="shared" si="48"/>
        <v>5</v>
      </c>
      <c r="AT86" s="6">
        <f t="shared" si="49"/>
        <v>90</v>
      </c>
      <c r="AU86" s="6">
        <f t="shared" si="50"/>
        <v>52</v>
      </c>
      <c r="AV86" s="6">
        <f t="shared" si="51"/>
        <v>257</v>
      </c>
      <c r="AW86" s="7">
        <f t="shared" si="52"/>
        <v>101</v>
      </c>
      <c r="AX86" s="15">
        <f t="shared" si="53"/>
        <v>94</v>
      </c>
      <c r="AY86" s="7">
        <f t="shared" si="54"/>
        <v>91.75</v>
      </c>
      <c r="AZ86" s="15">
        <f t="shared" si="55"/>
        <v>84</v>
      </c>
      <c r="BA86" s="6">
        <v>88</v>
      </c>
    </row>
    <row r="87" spans="1:53" x14ac:dyDescent="0.2">
      <c r="A87" s="34" t="s">
        <v>453</v>
      </c>
      <c r="B87" s="14" t="s">
        <v>161</v>
      </c>
      <c r="C87" s="35">
        <v>76.599999999999994</v>
      </c>
      <c r="D87" s="36">
        <v>90.3</v>
      </c>
      <c r="E87" s="36">
        <v>70.8</v>
      </c>
      <c r="F87" s="36">
        <v>80.3</v>
      </c>
      <c r="G87" s="36">
        <v>65.900000000000006</v>
      </c>
      <c r="H87" s="37">
        <v>82.1</v>
      </c>
      <c r="I87" s="36">
        <v>0</v>
      </c>
      <c r="J87" s="36">
        <v>16.899999999999999</v>
      </c>
      <c r="K87" s="36">
        <v>4.2</v>
      </c>
      <c r="L87" s="36">
        <v>11.5</v>
      </c>
      <c r="M87" s="36">
        <v>0</v>
      </c>
      <c r="N87" s="37">
        <v>14.3</v>
      </c>
      <c r="O87" s="64">
        <v>12.76595744680851</v>
      </c>
      <c r="P87" s="64">
        <v>3.3898305084745761</v>
      </c>
      <c r="Q87" s="64">
        <v>20.833333333333336</v>
      </c>
      <c r="R87" s="64">
        <v>16.393442622950818</v>
      </c>
      <c r="S87" s="64">
        <v>0</v>
      </c>
      <c r="T87" s="65">
        <v>4.7619047619047619</v>
      </c>
      <c r="U87" s="36">
        <v>53</v>
      </c>
      <c r="V87" s="36">
        <v>77.5</v>
      </c>
      <c r="W87" s="36">
        <v>38</v>
      </c>
      <c r="X87" s="37">
        <v>52</v>
      </c>
      <c r="Y87" s="38">
        <f t="shared" si="28"/>
        <v>12</v>
      </c>
      <c r="Z87" s="38">
        <f t="shared" si="29"/>
        <v>159</v>
      </c>
      <c r="AA87" s="38">
        <f t="shared" si="30"/>
        <v>19</v>
      </c>
      <c r="AB87" s="38">
        <f t="shared" si="31"/>
        <v>92</v>
      </c>
      <c r="AC87" s="38">
        <f t="shared" si="32"/>
        <v>15</v>
      </c>
      <c r="AD87" s="38">
        <f t="shared" si="33"/>
        <v>113</v>
      </c>
      <c r="AE87" s="38">
        <f t="shared" si="34"/>
        <v>1</v>
      </c>
      <c r="AF87" s="38">
        <f t="shared" si="35"/>
        <v>122</v>
      </c>
      <c r="AG87" s="38">
        <f t="shared" si="36"/>
        <v>1</v>
      </c>
      <c r="AH87" s="38">
        <f t="shared" si="37"/>
        <v>10</v>
      </c>
      <c r="AI87" s="38">
        <f t="shared" si="38"/>
        <v>1</v>
      </c>
      <c r="AJ87" s="38">
        <f t="shared" si="39"/>
        <v>89</v>
      </c>
      <c r="AK87" s="38">
        <f t="shared" si="40"/>
        <v>22</v>
      </c>
      <c r="AL87" s="38">
        <f t="shared" si="41"/>
        <v>204</v>
      </c>
      <c r="AM87" s="38">
        <f t="shared" si="42"/>
        <v>29</v>
      </c>
      <c r="AN87" s="38">
        <f t="shared" si="43"/>
        <v>62</v>
      </c>
      <c r="AO87" s="38">
        <f t="shared" si="44"/>
        <v>274</v>
      </c>
      <c r="AP87" s="38">
        <f t="shared" si="45"/>
        <v>194</v>
      </c>
      <c r="AQ87" s="39">
        <f t="shared" si="46"/>
        <v>78.833333333333329</v>
      </c>
      <c r="AR87" s="15">
        <f t="shared" si="47"/>
        <v>69</v>
      </c>
      <c r="AS87" s="6">
        <f t="shared" si="48"/>
        <v>161</v>
      </c>
      <c r="AT87" s="6">
        <f t="shared" si="49"/>
        <v>292</v>
      </c>
      <c r="AU87" s="6">
        <f t="shared" si="50"/>
        <v>10</v>
      </c>
      <c r="AV87" s="6">
        <f t="shared" si="51"/>
        <v>166</v>
      </c>
      <c r="AW87" s="7">
        <f t="shared" si="52"/>
        <v>157.25</v>
      </c>
      <c r="AX87" s="15">
        <f t="shared" si="53"/>
        <v>164</v>
      </c>
      <c r="AY87" s="7">
        <f t="shared" si="54"/>
        <v>92.75</v>
      </c>
      <c r="AZ87" s="15">
        <f t="shared" si="55"/>
        <v>85</v>
      </c>
      <c r="BA87" s="6">
        <v>27</v>
      </c>
    </row>
    <row r="88" spans="1:53" x14ac:dyDescent="0.2">
      <c r="A88" s="34" t="s">
        <v>546</v>
      </c>
      <c r="B88" s="14" t="s">
        <v>254</v>
      </c>
      <c r="C88" s="35">
        <v>92.9</v>
      </c>
      <c r="D88" s="36">
        <v>91.9</v>
      </c>
      <c r="E88" s="36">
        <v>79.8</v>
      </c>
      <c r="F88" s="36">
        <v>76.3</v>
      </c>
      <c r="G88" s="36">
        <v>80.599999999999994</v>
      </c>
      <c r="H88" s="37">
        <v>82.9</v>
      </c>
      <c r="I88" s="36">
        <v>23.1</v>
      </c>
      <c r="J88" s="36">
        <v>17</v>
      </c>
      <c r="K88" s="36">
        <v>26.5</v>
      </c>
      <c r="L88" s="36">
        <v>20.7</v>
      </c>
      <c r="M88" s="36">
        <v>12.2</v>
      </c>
      <c r="N88" s="37">
        <v>17.100000000000001</v>
      </c>
      <c r="O88" s="64">
        <v>3.9603960396039604</v>
      </c>
      <c r="P88" s="64">
        <v>4.9535603715170282</v>
      </c>
      <c r="Q88" s="64">
        <v>15.686274509803921</v>
      </c>
      <c r="R88" s="64">
        <v>19.444444444444446</v>
      </c>
      <c r="S88" s="64">
        <v>7.4468085106382977</v>
      </c>
      <c r="T88" s="65">
        <v>7.8048780487804876</v>
      </c>
      <c r="U88" s="36">
        <v>44</v>
      </c>
      <c r="V88" s="36">
        <v>37</v>
      </c>
      <c r="W88" s="36">
        <v>46</v>
      </c>
      <c r="X88" s="37">
        <v>41</v>
      </c>
      <c r="Y88" s="38">
        <f t="shared" si="28"/>
        <v>209</v>
      </c>
      <c r="Z88" s="38">
        <f t="shared" si="29"/>
        <v>193</v>
      </c>
      <c r="AA88" s="38">
        <f t="shared" si="30"/>
        <v>81</v>
      </c>
      <c r="AB88" s="38">
        <f t="shared" si="31"/>
        <v>53</v>
      </c>
      <c r="AC88" s="38">
        <f t="shared" si="32"/>
        <v>104</v>
      </c>
      <c r="AD88" s="38">
        <f t="shared" si="33"/>
        <v>128</v>
      </c>
      <c r="AE88" s="38">
        <f t="shared" si="34"/>
        <v>195</v>
      </c>
      <c r="AF88" s="38">
        <f t="shared" si="35"/>
        <v>125</v>
      </c>
      <c r="AG88" s="38">
        <f t="shared" si="36"/>
        <v>122</v>
      </c>
      <c r="AH88" s="38">
        <f t="shared" si="37"/>
        <v>65</v>
      </c>
      <c r="AI88" s="38">
        <f t="shared" si="38"/>
        <v>90</v>
      </c>
      <c r="AJ88" s="38">
        <f t="shared" si="39"/>
        <v>128</v>
      </c>
      <c r="AK88" s="38">
        <f t="shared" si="40"/>
        <v>185</v>
      </c>
      <c r="AL88" s="38">
        <f t="shared" si="41"/>
        <v>156</v>
      </c>
      <c r="AM88" s="38">
        <f t="shared" si="42"/>
        <v>64</v>
      </c>
      <c r="AN88" s="38">
        <f t="shared" si="43"/>
        <v>39</v>
      </c>
      <c r="AO88" s="38">
        <f t="shared" si="44"/>
        <v>126</v>
      </c>
      <c r="AP88" s="38">
        <f t="shared" si="45"/>
        <v>122</v>
      </c>
      <c r="AQ88" s="39">
        <f t="shared" si="46"/>
        <v>121.38888888888889</v>
      </c>
      <c r="AR88" s="15">
        <f t="shared" si="47"/>
        <v>117</v>
      </c>
      <c r="AS88" s="6">
        <f t="shared" si="48"/>
        <v>32</v>
      </c>
      <c r="AT88" s="6">
        <f t="shared" si="49"/>
        <v>7</v>
      </c>
      <c r="AU88" s="6">
        <f t="shared" si="50"/>
        <v>63</v>
      </c>
      <c r="AV88" s="6">
        <f t="shared" si="51"/>
        <v>28</v>
      </c>
      <c r="AW88" s="7">
        <f t="shared" si="52"/>
        <v>32.5</v>
      </c>
      <c r="AX88" s="15">
        <f t="shared" si="53"/>
        <v>24</v>
      </c>
      <c r="AY88" s="7">
        <f t="shared" si="54"/>
        <v>93.75</v>
      </c>
      <c r="AZ88" s="15">
        <f t="shared" si="55"/>
        <v>86</v>
      </c>
      <c r="BA88" s="6">
        <v>145</v>
      </c>
    </row>
    <row r="89" spans="1:53" x14ac:dyDescent="0.2">
      <c r="A89" s="34" t="s">
        <v>473</v>
      </c>
      <c r="B89" s="14" t="s">
        <v>181</v>
      </c>
      <c r="C89" s="35">
        <v>79.7</v>
      </c>
      <c r="D89" s="36">
        <v>80.7</v>
      </c>
      <c r="E89" s="36">
        <v>71.900000000000006</v>
      </c>
      <c r="F89" s="36">
        <v>72.099999999999994</v>
      </c>
      <c r="G89" s="36">
        <v>71.900000000000006</v>
      </c>
      <c r="H89" s="37">
        <v>75.3</v>
      </c>
      <c r="I89" s="36">
        <v>12.6</v>
      </c>
      <c r="J89" s="36">
        <v>15.3</v>
      </c>
      <c r="K89" s="36">
        <v>19.2</v>
      </c>
      <c r="L89" s="36">
        <v>22.1</v>
      </c>
      <c r="M89" s="36">
        <v>12</v>
      </c>
      <c r="N89" s="37">
        <v>16.399999999999999</v>
      </c>
      <c r="O89" s="64">
        <v>14.019097222222221</v>
      </c>
      <c r="P89" s="64">
        <v>13.972234661889834</v>
      </c>
      <c r="Q89" s="64">
        <v>22.697795071335928</v>
      </c>
      <c r="R89" s="64">
        <v>22.973578145991937</v>
      </c>
      <c r="S89" s="64">
        <v>17.118997912317326</v>
      </c>
      <c r="T89" s="65">
        <v>16.60939289805269</v>
      </c>
      <c r="U89" s="36">
        <v>58</v>
      </c>
      <c r="V89" s="36">
        <v>59</v>
      </c>
      <c r="W89" s="36">
        <v>59</v>
      </c>
      <c r="X89" s="37">
        <v>60</v>
      </c>
      <c r="Y89" s="38">
        <f t="shared" si="28"/>
        <v>22</v>
      </c>
      <c r="Z89" s="38">
        <f t="shared" si="29"/>
        <v>29</v>
      </c>
      <c r="AA89" s="38">
        <f t="shared" si="30"/>
        <v>26</v>
      </c>
      <c r="AB89" s="38">
        <f t="shared" si="31"/>
        <v>29</v>
      </c>
      <c r="AC89" s="38">
        <f t="shared" si="32"/>
        <v>34</v>
      </c>
      <c r="AD89" s="38">
        <f t="shared" si="33"/>
        <v>41</v>
      </c>
      <c r="AE89" s="38">
        <f t="shared" si="34"/>
        <v>62</v>
      </c>
      <c r="AF89" s="38">
        <f t="shared" si="35"/>
        <v>102</v>
      </c>
      <c r="AG89" s="38">
        <f t="shared" si="36"/>
        <v>51</v>
      </c>
      <c r="AH89" s="38">
        <f t="shared" si="37"/>
        <v>71</v>
      </c>
      <c r="AI89" s="38">
        <f t="shared" si="38"/>
        <v>86</v>
      </c>
      <c r="AJ89" s="38">
        <f t="shared" si="39"/>
        <v>120</v>
      </c>
      <c r="AK89" s="38">
        <f t="shared" si="40"/>
        <v>19</v>
      </c>
      <c r="AL89" s="38">
        <f t="shared" si="41"/>
        <v>21</v>
      </c>
      <c r="AM89" s="38">
        <f t="shared" si="42"/>
        <v>25</v>
      </c>
      <c r="AN89" s="38">
        <f t="shared" si="43"/>
        <v>25</v>
      </c>
      <c r="AO89" s="38">
        <f t="shared" si="44"/>
        <v>25</v>
      </c>
      <c r="AP89" s="38">
        <f t="shared" si="45"/>
        <v>30</v>
      </c>
      <c r="AQ89" s="39">
        <f t="shared" si="46"/>
        <v>45.444444444444443</v>
      </c>
      <c r="AR89" s="15">
        <f t="shared" si="47"/>
        <v>36</v>
      </c>
      <c r="AS89" s="6">
        <f t="shared" si="48"/>
        <v>235</v>
      </c>
      <c r="AT89" s="6">
        <f t="shared" si="49"/>
        <v>253</v>
      </c>
      <c r="AU89" s="6">
        <f t="shared" si="50"/>
        <v>241</v>
      </c>
      <c r="AV89" s="6">
        <f t="shared" si="51"/>
        <v>257</v>
      </c>
      <c r="AW89" s="7">
        <f t="shared" si="52"/>
        <v>246.5</v>
      </c>
      <c r="AX89" s="15">
        <f t="shared" si="53"/>
        <v>269</v>
      </c>
      <c r="AY89" s="7">
        <f t="shared" si="54"/>
        <v>94.25</v>
      </c>
      <c r="AZ89" s="15">
        <f t="shared" si="55"/>
        <v>87</v>
      </c>
      <c r="BA89" s="6">
        <v>19</v>
      </c>
    </row>
    <row r="90" spans="1:53" x14ac:dyDescent="0.2">
      <c r="A90" s="34" t="s">
        <v>512</v>
      </c>
      <c r="B90" s="14" t="s">
        <v>220</v>
      </c>
      <c r="C90" s="35">
        <v>88.7</v>
      </c>
      <c r="D90" s="36">
        <v>87.6</v>
      </c>
      <c r="E90" s="36">
        <v>82.7</v>
      </c>
      <c r="F90" s="36">
        <v>80.599999999999994</v>
      </c>
      <c r="G90" s="36">
        <v>80.2</v>
      </c>
      <c r="H90" s="37">
        <v>81.400000000000006</v>
      </c>
      <c r="I90" s="36">
        <v>15.7</v>
      </c>
      <c r="J90" s="36">
        <v>14.4</v>
      </c>
      <c r="K90" s="36">
        <v>22.8</v>
      </c>
      <c r="L90" s="36">
        <v>23.4</v>
      </c>
      <c r="M90" s="36">
        <v>8.5</v>
      </c>
      <c r="N90" s="37">
        <v>10.5</v>
      </c>
      <c r="O90" s="64">
        <v>5.6229327453142224</v>
      </c>
      <c r="P90" s="64">
        <v>7.9861111111111107</v>
      </c>
      <c r="Q90" s="64">
        <v>11.306256860592754</v>
      </c>
      <c r="R90" s="64">
        <v>13.84083044982699</v>
      </c>
      <c r="S90" s="64">
        <v>8.2152974504249308</v>
      </c>
      <c r="T90" s="65">
        <v>6.7901234567901234</v>
      </c>
      <c r="U90" s="36">
        <v>54</v>
      </c>
      <c r="V90" s="36">
        <v>47</v>
      </c>
      <c r="W90" s="36">
        <v>52</v>
      </c>
      <c r="X90" s="37">
        <v>47</v>
      </c>
      <c r="Y90" s="38">
        <f t="shared" si="28"/>
        <v>121</v>
      </c>
      <c r="Z90" s="38">
        <f t="shared" si="29"/>
        <v>102</v>
      </c>
      <c r="AA90" s="38">
        <f t="shared" si="30"/>
        <v>114</v>
      </c>
      <c r="AB90" s="38">
        <f t="shared" si="31"/>
        <v>97</v>
      </c>
      <c r="AC90" s="38">
        <f t="shared" si="32"/>
        <v>100</v>
      </c>
      <c r="AD90" s="38">
        <f t="shared" si="33"/>
        <v>100</v>
      </c>
      <c r="AE90" s="38">
        <f t="shared" si="34"/>
        <v>100</v>
      </c>
      <c r="AF90" s="38">
        <f t="shared" si="35"/>
        <v>84</v>
      </c>
      <c r="AG90" s="38">
        <f t="shared" si="36"/>
        <v>82</v>
      </c>
      <c r="AH90" s="38">
        <f t="shared" si="37"/>
        <v>86</v>
      </c>
      <c r="AI90" s="38">
        <f t="shared" si="38"/>
        <v>40</v>
      </c>
      <c r="AJ90" s="38">
        <f t="shared" si="39"/>
        <v>44</v>
      </c>
      <c r="AK90" s="38">
        <f t="shared" si="40"/>
        <v>130</v>
      </c>
      <c r="AL90" s="38">
        <f t="shared" si="41"/>
        <v>69</v>
      </c>
      <c r="AM90" s="38">
        <f t="shared" si="42"/>
        <v>113</v>
      </c>
      <c r="AN90" s="38">
        <f t="shared" si="43"/>
        <v>89</v>
      </c>
      <c r="AO90" s="38">
        <f t="shared" si="44"/>
        <v>108</v>
      </c>
      <c r="AP90" s="38">
        <f t="shared" si="45"/>
        <v>145</v>
      </c>
      <c r="AQ90" s="39">
        <f t="shared" si="46"/>
        <v>95.777777777777771</v>
      </c>
      <c r="AR90" s="15">
        <f t="shared" si="47"/>
        <v>87</v>
      </c>
      <c r="AS90" s="6">
        <f t="shared" si="48"/>
        <v>175</v>
      </c>
      <c r="AT90" s="6">
        <f t="shared" si="49"/>
        <v>90</v>
      </c>
      <c r="AU90" s="6">
        <f t="shared" si="50"/>
        <v>139</v>
      </c>
      <c r="AV90" s="6">
        <f t="shared" si="51"/>
        <v>74</v>
      </c>
      <c r="AW90" s="7">
        <f t="shared" si="52"/>
        <v>119.5</v>
      </c>
      <c r="AX90" s="15">
        <f t="shared" si="53"/>
        <v>118</v>
      </c>
      <c r="AY90" s="7">
        <f t="shared" si="54"/>
        <v>94.75</v>
      </c>
      <c r="AZ90" s="15">
        <f t="shared" si="55"/>
        <v>88</v>
      </c>
      <c r="BA90" s="6">
        <v>116</v>
      </c>
    </row>
    <row r="91" spans="1:53" x14ac:dyDescent="0.2">
      <c r="A91" s="34" t="s">
        <v>562</v>
      </c>
      <c r="B91" s="14" t="s">
        <v>270</v>
      </c>
      <c r="C91" s="35">
        <v>87.2</v>
      </c>
      <c r="D91" s="36">
        <v>90.7</v>
      </c>
      <c r="E91" s="36">
        <v>81.3</v>
      </c>
      <c r="F91" s="36">
        <v>81.7</v>
      </c>
      <c r="G91" s="36">
        <v>79.599999999999994</v>
      </c>
      <c r="H91" s="37">
        <v>80.400000000000006</v>
      </c>
      <c r="I91" s="36">
        <v>18</v>
      </c>
      <c r="J91" s="36">
        <v>15.5</v>
      </c>
      <c r="K91" s="36">
        <v>26.3</v>
      </c>
      <c r="L91" s="36">
        <v>25.6</v>
      </c>
      <c r="M91" s="36">
        <v>8.6</v>
      </c>
      <c r="N91" s="37">
        <v>13.1</v>
      </c>
      <c r="O91" s="64">
        <v>5.0751879699248121</v>
      </c>
      <c r="P91" s="64">
        <v>4.7619047619047619</v>
      </c>
      <c r="Q91" s="64">
        <v>12.5</v>
      </c>
      <c r="R91" s="64">
        <v>10.256410256410255</v>
      </c>
      <c r="S91" s="64">
        <v>10.859728506787331</v>
      </c>
      <c r="T91" s="65">
        <v>9.3220338983050848</v>
      </c>
      <c r="U91" s="36">
        <v>44</v>
      </c>
      <c r="V91" s="36">
        <v>48</v>
      </c>
      <c r="W91" s="36">
        <v>48</v>
      </c>
      <c r="X91" s="37">
        <v>51</v>
      </c>
      <c r="Y91" s="38">
        <f t="shared" si="28"/>
        <v>96</v>
      </c>
      <c r="Z91" s="38">
        <f t="shared" si="29"/>
        <v>168</v>
      </c>
      <c r="AA91" s="38">
        <f t="shared" si="30"/>
        <v>95</v>
      </c>
      <c r="AB91" s="38">
        <f t="shared" si="31"/>
        <v>115</v>
      </c>
      <c r="AC91" s="38">
        <f t="shared" si="32"/>
        <v>91</v>
      </c>
      <c r="AD91" s="38">
        <f t="shared" si="33"/>
        <v>88</v>
      </c>
      <c r="AE91" s="38">
        <f t="shared" si="34"/>
        <v>135</v>
      </c>
      <c r="AF91" s="38">
        <f t="shared" si="35"/>
        <v>104</v>
      </c>
      <c r="AG91" s="38">
        <f t="shared" si="36"/>
        <v>119</v>
      </c>
      <c r="AH91" s="38">
        <f t="shared" si="37"/>
        <v>118</v>
      </c>
      <c r="AI91" s="38">
        <f t="shared" si="38"/>
        <v>42</v>
      </c>
      <c r="AJ91" s="38">
        <f t="shared" si="39"/>
        <v>74</v>
      </c>
      <c r="AK91" s="38">
        <f t="shared" si="40"/>
        <v>147</v>
      </c>
      <c r="AL91" s="38">
        <f t="shared" si="41"/>
        <v>160</v>
      </c>
      <c r="AM91" s="38">
        <f t="shared" si="42"/>
        <v>94</v>
      </c>
      <c r="AN91" s="38">
        <f t="shared" si="43"/>
        <v>138</v>
      </c>
      <c r="AO91" s="38">
        <f t="shared" si="44"/>
        <v>69</v>
      </c>
      <c r="AP91" s="38">
        <f t="shared" si="45"/>
        <v>91</v>
      </c>
      <c r="AQ91" s="39">
        <f t="shared" si="46"/>
        <v>108</v>
      </c>
      <c r="AR91" s="15">
        <f t="shared" si="47"/>
        <v>99</v>
      </c>
      <c r="AS91" s="6">
        <f t="shared" si="48"/>
        <v>32</v>
      </c>
      <c r="AT91" s="6">
        <f t="shared" si="49"/>
        <v>111</v>
      </c>
      <c r="AU91" s="6">
        <f t="shared" si="50"/>
        <v>90</v>
      </c>
      <c r="AV91" s="6">
        <f t="shared" si="51"/>
        <v>143</v>
      </c>
      <c r="AW91" s="7">
        <f t="shared" si="52"/>
        <v>94</v>
      </c>
      <c r="AX91" s="15">
        <f t="shared" si="53"/>
        <v>82</v>
      </c>
      <c r="AY91" s="7">
        <f t="shared" si="54"/>
        <v>94.75</v>
      </c>
      <c r="AZ91" s="15">
        <f t="shared" si="55"/>
        <v>88</v>
      </c>
      <c r="BA91" s="6">
        <v>91</v>
      </c>
    </row>
    <row r="92" spans="1:53" x14ac:dyDescent="0.2">
      <c r="A92" s="34" t="s">
        <v>359</v>
      </c>
      <c r="B92" s="14" t="s">
        <v>67</v>
      </c>
      <c r="C92" s="35">
        <v>82</v>
      </c>
      <c r="D92" s="36">
        <v>83.1</v>
      </c>
      <c r="E92" s="36">
        <v>76.099999999999994</v>
      </c>
      <c r="F92" s="36">
        <v>76.3</v>
      </c>
      <c r="G92" s="36">
        <v>76.599999999999994</v>
      </c>
      <c r="H92" s="37">
        <v>77.099999999999994</v>
      </c>
      <c r="I92" s="36">
        <v>15.4</v>
      </c>
      <c r="J92" s="36">
        <v>14.9</v>
      </c>
      <c r="K92" s="36">
        <v>24.5</v>
      </c>
      <c r="L92" s="36">
        <v>24.2</v>
      </c>
      <c r="M92" s="36">
        <v>20.100000000000001</v>
      </c>
      <c r="N92" s="37">
        <v>18.2</v>
      </c>
      <c r="O92" s="64">
        <v>12.12484993997599</v>
      </c>
      <c r="P92" s="64">
        <v>12.243914196191854</v>
      </c>
      <c r="Q92" s="64">
        <v>19.029404733444895</v>
      </c>
      <c r="R92" s="64">
        <v>19.241912119748914</v>
      </c>
      <c r="S92" s="64">
        <v>15.262227460223924</v>
      </c>
      <c r="T92" s="65">
        <v>16.575258988421695</v>
      </c>
      <c r="U92" s="36">
        <v>52</v>
      </c>
      <c r="V92" s="36">
        <v>55</v>
      </c>
      <c r="W92" s="36">
        <v>54</v>
      </c>
      <c r="X92" s="37">
        <v>55</v>
      </c>
      <c r="Y92" s="38">
        <f t="shared" si="28"/>
        <v>33</v>
      </c>
      <c r="Z92" s="38">
        <f t="shared" si="29"/>
        <v>39</v>
      </c>
      <c r="AA92" s="38">
        <f t="shared" si="30"/>
        <v>50</v>
      </c>
      <c r="AB92" s="38">
        <f t="shared" si="31"/>
        <v>53</v>
      </c>
      <c r="AC92" s="38">
        <f t="shared" si="32"/>
        <v>57</v>
      </c>
      <c r="AD92" s="38">
        <f t="shared" si="33"/>
        <v>54</v>
      </c>
      <c r="AE92" s="38">
        <f t="shared" si="34"/>
        <v>93</v>
      </c>
      <c r="AF92" s="38">
        <f t="shared" si="35"/>
        <v>91</v>
      </c>
      <c r="AG92" s="38">
        <f t="shared" si="36"/>
        <v>99</v>
      </c>
      <c r="AH92" s="38">
        <f t="shared" si="37"/>
        <v>97</v>
      </c>
      <c r="AI92" s="38">
        <f t="shared" si="38"/>
        <v>174</v>
      </c>
      <c r="AJ92" s="38">
        <f t="shared" si="39"/>
        <v>150</v>
      </c>
      <c r="AK92" s="38">
        <f t="shared" si="40"/>
        <v>28</v>
      </c>
      <c r="AL92" s="38">
        <f t="shared" si="41"/>
        <v>30</v>
      </c>
      <c r="AM92" s="38">
        <f t="shared" si="42"/>
        <v>41</v>
      </c>
      <c r="AN92" s="38">
        <f t="shared" si="43"/>
        <v>42</v>
      </c>
      <c r="AO92" s="38">
        <f t="shared" si="44"/>
        <v>35</v>
      </c>
      <c r="AP92" s="38">
        <f t="shared" si="45"/>
        <v>32</v>
      </c>
      <c r="AQ92" s="39">
        <f t="shared" si="46"/>
        <v>66.555555555555557</v>
      </c>
      <c r="AR92" s="15">
        <f t="shared" si="47"/>
        <v>58</v>
      </c>
      <c r="AS92" s="6">
        <f t="shared" si="48"/>
        <v>145</v>
      </c>
      <c r="AT92" s="6">
        <f t="shared" si="49"/>
        <v>218</v>
      </c>
      <c r="AU92" s="6">
        <f t="shared" si="50"/>
        <v>171</v>
      </c>
      <c r="AV92" s="6">
        <f t="shared" si="51"/>
        <v>211</v>
      </c>
      <c r="AW92" s="7">
        <f t="shared" si="52"/>
        <v>186.25</v>
      </c>
      <c r="AX92" s="15">
        <f t="shared" si="53"/>
        <v>206</v>
      </c>
      <c r="AY92" s="7">
        <f t="shared" si="54"/>
        <v>95</v>
      </c>
      <c r="AZ92" s="15">
        <f t="shared" si="55"/>
        <v>90</v>
      </c>
      <c r="BA92" s="6">
        <v>35</v>
      </c>
    </row>
    <row r="93" spans="1:53" x14ac:dyDescent="0.2">
      <c r="A93" s="34" t="s">
        <v>337</v>
      </c>
      <c r="B93" s="14" t="s">
        <v>45</v>
      </c>
      <c r="C93" s="35">
        <v>90.6</v>
      </c>
      <c r="D93" s="36">
        <v>89.3</v>
      </c>
      <c r="E93" s="36">
        <v>82.8</v>
      </c>
      <c r="F93" s="36">
        <v>81</v>
      </c>
      <c r="G93" s="36">
        <v>82.1</v>
      </c>
      <c r="H93" s="37">
        <v>81.3</v>
      </c>
      <c r="I93" s="36">
        <v>19.899999999999999</v>
      </c>
      <c r="J93" s="36">
        <v>16.8</v>
      </c>
      <c r="K93" s="36">
        <v>27.3</v>
      </c>
      <c r="L93" s="36">
        <v>26</v>
      </c>
      <c r="M93" s="36">
        <v>11.2</v>
      </c>
      <c r="N93" s="37">
        <v>13</v>
      </c>
      <c r="O93" s="64">
        <v>5.2950075642965198</v>
      </c>
      <c r="P93" s="64">
        <v>5.9031281533804236</v>
      </c>
      <c r="Q93" s="64">
        <v>12.260343087790112</v>
      </c>
      <c r="R93" s="64">
        <v>12.335692618806876</v>
      </c>
      <c r="S93" s="64">
        <v>7.0520231213872835</v>
      </c>
      <c r="T93" s="65">
        <v>8.9570552147239262</v>
      </c>
      <c r="U93" s="36">
        <v>49</v>
      </c>
      <c r="V93" s="36">
        <v>45</v>
      </c>
      <c r="W93" s="36">
        <v>44</v>
      </c>
      <c r="X93" s="37">
        <v>42</v>
      </c>
      <c r="Y93" s="38">
        <f t="shared" si="28"/>
        <v>164</v>
      </c>
      <c r="Z93" s="38">
        <f t="shared" si="29"/>
        <v>134</v>
      </c>
      <c r="AA93" s="38">
        <f t="shared" si="30"/>
        <v>117</v>
      </c>
      <c r="AB93" s="38">
        <f t="shared" si="31"/>
        <v>105</v>
      </c>
      <c r="AC93" s="38">
        <f t="shared" si="32"/>
        <v>119</v>
      </c>
      <c r="AD93" s="38">
        <f t="shared" si="33"/>
        <v>95</v>
      </c>
      <c r="AE93" s="38">
        <f t="shared" si="34"/>
        <v>156</v>
      </c>
      <c r="AF93" s="38">
        <f t="shared" si="35"/>
        <v>118</v>
      </c>
      <c r="AG93" s="38">
        <f t="shared" si="36"/>
        <v>131</v>
      </c>
      <c r="AH93" s="38">
        <f t="shared" si="37"/>
        <v>120</v>
      </c>
      <c r="AI93" s="38">
        <f t="shared" si="38"/>
        <v>77</v>
      </c>
      <c r="AJ93" s="38">
        <f t="shared" si="39"/>
        <v>70</v>
      </c>
      <c r="AK93" s="38">
        <f t="shared" si="40"/>
        <v>144</v>
      </c>
      <c r="AL93" s="38">
        <f t="shared" si="41"/>
        <v>125</v>
      </c>
      <c r="AM93" s="38">
        <f t="shared" si="42"/>
        <v>97</v>
      </c>
      <c r="AN93" s="38">
        <f t="shared" si="43"/>
        <v>109</v>
      </c>
      <c r="AO93" s="38">
        <f t="shared" si="44"/>
        <v>138</v>
      </c>
      <c r="AP93" s="38">
        <f t="shared" si="45"/>
        <v>100</v>
      </c>
      <c r="AQ93" s="39">
        <f t="shared" si="46"/>
        <v>117.72222222222223</v>
      </c>
      <c r="AR93" s="15">
        <f t="shared" si="47"/>
        <v>114</v>
      </c>
      <c r="AS93" s="6">
        <f t="shared" si="48"/>
        <v>80</v>
      </c>
      <c r="AT93" s="6">
        <f t="shared" si="49"/>
        <v>60</v>
      </c>
      <c r="AU93" s="6">
        <f t="shared" si="50"/>
        <v>42</v>
      </c>
      <c r="AV93" s="6">
        <f t="shared" si="51"/>
        <v>35</v>
      </c>
      <c r="AW93" s="7">
        <f t="shared" si="52"/>
        <v>54.25</v>
      </c>
      <c r="AX93" s="15">
        <f t="shared" si="53"/>
        <v>42</v>
      </c>
      <c r="AY93" s="7">
        <f t="shared" si="54"/>
        <v>96</v>
      </c>
      <c r="AZ93" s="15">
        <f t="shared" si="55"/>
        <v>91</v>
      </c>
      <c r="BA93" s="6">
        <v>135</v>
      </c>
    </row>
    <row r="94" spans="1:53" x14ac:dyDescent="0.2">
      <c r="A94" s="34" t="s">
        <v>500</v>
      </c>
      <c r="B94" s="14" t="s">
        <v>208</v>
      </c>
      <c r="C94" s="35">
        <v>85.9</v>
      </c>
      <c r="D94" s="36">
        <v>87.3</v>
      </c>
      <c r="E94" s="36">
        <v>79.400000000000006</v>
      </c>
      <c r="F94" s="36">
        <v>80.900000000000006</v>
      </c>
      <c r="G94" s="36">
        <v>77.8</v>
      </c>
      <c r="H94" s="37">
        <v>82.3</v>
      </c>
      <c r="I94" s="36">
        <v>16.600000000000001</v>
      </c>
      <c r="J94" s="36">
        <v>16.8</v>
      </c>
      <c r="K94" s="36">
        <v>26.4</v>
      </c>
      <c r="L94" s="36">
        <v>29.7</v>
      </c>
      <c r="M94" s="36">
        <v>11.4</v>
      </c>
      <c r="N94" s="37">
        <v>17.7</v>
      </c>
      <c r="O94" s="64">
        <v>9.3964858670741034</v>
      </c>
      <c r="P94" s="64">
        <v>8.4977238239757202</v>
      </c>
      <c r="Q94" s="64">
        <v>16.363636363636363</v>
      </c>
      <c r="R94" s="64">
        <v>16</v>
      </c>
      <c r="S94" s="64">
        <v>11.741682974559687</v>
      </c>
      <c r="T94" s="65">
        <v>10.434782608695652</v>
      </c>
      <c r="U94" s="36">
        <v>52</v>
      </c>
      <c r="V94" s="36">
        <v>52</v>
      </c>
      <c r="W94" s="36">
        <v>46</v>
      </c>
      <c r="X94" s="37">
        <v>53</v>
      </c>
      <c r="Y94" s="38">
        <f t="shared" si="28"/>
        <v>69</v>
      </c>
      <c r="Z94" s="38">
        <f t="shared" si="29"/>
        <v>94</v>
      </c>
      <c r="AA94" s="38">
        <f t="shared" si="30"/>
        <v>73</v>
      </c>
      <c r="AB94" s="38">
        <f t="shared" si="31"/>
        <v>102</v>
      </c>
      <c r="AC94" s="38">
        <f t="shared" si="32"/>
        <v>72</v>
      </c>
      <c r="AD94" s="38">
        <f t="shared" si="33"/>
        <v>118</v>
      </c>
      <c r="AE94" s="38">
        <f t="shared" si="34"/>
        <v>115</v>
      </c>
      <c r="AF94" s="38">
        <f t="shared" si="35"/>
        <v>118</v>
      </c>
      <c r="AG94" s="38">
        <f t="shared" si="36"/>
        <v>120</v>
      </c>
      <c r="AH94" s="38">
        <f t="shared" si="37"/>
        <v>158</v>
      </c>
      <c r="AI94" s="38">
        <f t="shared" si="38"/>
        <v>81</v>
      </c>
      <c r="AJ94" s="38">
        <f t="shared" si="39"/>
        <v>140</v>
      </c>
      <c r="AK94" s="38">
        <f t="shared" si="40"/>
        <v>47</v>
      </c>
      <c r="AL94" s="38">
        <f t="shared" si="41"/>
        <v>60</v>
      </c>
      <c r="AM94" s="38">
        <f t="shared" si="42"/>
        <v>60</v>
      </c>
      <c r="AN94" s="38">
        <f t="shared" si="43"/>
        <v>66</v>
      </c>
      <c r="AO94" s="38">
        <f t="shared" si="44"/>
        <v>57</v>
      </c>
      <c r="AP94" s="38">
        <f t="shared" si="45"/>
        <v>78</v>
      </c>
      <c r="AQ94" s="39">
        <f t="shared" si="46"/>
        <v>90.444444444444443</v>
      </c>
      <c r="AR94" s="15">
        <f t="shared" si="47"/>
        <v>84</v>
      </c>
      <c r="AS94" s="6">
        <f t="shared" si="48"/>
        <v>145</v>
      </c>
      <c r="AT94" s="6">
        <f t="shared" si="49"/>
        <v>164</v>
      </c>
      <c r="AU94" s="6">
        <f t="shared" si="50"/>
        <v>63</v>
      </c>
      <c r="AV94" s="6">
        <f t="shared" si="51"/>
        <v>181</v>
      </c>
      <c r="AW94" s="7">
        <f t="shared" si="52"/>
        <v>138.25</v>
      </c>
      <c r="AX94" s="15">
        <f t="shared" si="53"/>
        <v>138</v>
      </c>
      <c r="AY94" s="7">
        <f t="shared" si="54"/>
        <v>97.5</v>
      </c>
      <c r="AZ94" s="15">
        <f t="shared" si="55"/>
        <v>92</v>
      </c>
      <c r="BA94" s="6">
        <v>84</v>
      </c>
    </row>
    <row r="95" spans="1:53" x14ac:dyDescent="0.2">
      <c r="A95" s="34" t="s">
        <v>341</v>
      </c>
      <c r="B95" s="14" t="s">
        <v>49</v>
      </c>
      <c r="C95" s="35">
        <v>88.8</v>
      </c>
      <c r="D95" s="36">
        <v>87.7</v>
      </c>
      <c r="E95" s="36">
        <v>82.4</v>
      </c>
      <c r="F95" s="36">
        <v>78.599999999999994</v>
      </c>
      <c r="G95" s="36">
        <v>83.7</v>
      </c>
      <c r="H95" s="37">
        <v>82.4</v>
      </c>
      <c r="I95" s="36">
        <v>15.8</v>
      </c>
      <c r="J95" s="36">
        <v>15.1</v>
      </c>
      <c r="K95" s="36">
        <v>24.4</v>
      </c>
      <c r="L95" s="36">
        <v>21.3</v>
      </c>
      <c r="M95" s="36">
        <v>13.7</v>
      </c>
      <c r="N95" s="37">
        <v>17.5</v>
      </c>
      <c r="O95" s="64">
        <v>6.284454244762955</v>
      </c>
      <c r="P95" s="64">
        <v>6.6048667439165696</v>
      </c>
      <c r="Q95" s="64">
        <v>11.356119073869902</v>
      </c>
      <c r="R95" s="64">
        <v>13.988439306358384</v>
      </c>
      <c r="S95" s="64">
        <v>8.2294264339152114</v>
      </c>
      <c r="T95" s="65">
        <v>8.169014084507042</v>
      </c>
      <c r="U95" s="36">
        <v>51</v>
      </c>
      <c r="V95" s="36">
        <v>45</v>
      </c>
      <c r="W95" s="36">
        <v>57.5</v>
      </c>
      <c r="X95" s="37">
        <v>42</v>
      </c>
      <c r="Y95" s="38">
        <f t="shared" si="28"/>
        <v>123</v>
      </c>
      <c r="Z95" s="38">
        <f t="shared" si="29"/>
        <v>104</v>
      </c>
      <c r="AA95" s="38">
        <f t="shared" si="30"/>
        <v>112</v>
      </c>
      <c r="AB95" s="38">
        <f t="shared" si="31"/>
        <v>75</v>
      </c>
      <c r="AC95" s="38">
        <f t="shared" si="32"/>
        <v>138</v>
      </c>
      <c r="AD95" s="38">
        <f t="shared" si="33"/>
        <v>120</v>
      </c>
      <c r="AE95" s="38">
        <f t="shared" si="34"/>
        <v>101</v>
      </c>
      <c r="AF95" s="38">
        <f t="shared" si="35"/>
        <v>95</v>
      </c>
      <c r="AG95" s="38">
        <f t="shared" si="36"/>
        <v>98</v>
      </c>
      <c r="AH95" s="38">
        <f t="shared" si="37"/>
        <v>67</v>
      </c>
      <c r="AI95" s="38">
        <f t="shared" si="38"/>
        <v>99</v>
      </c>
      <c r="AJ95" s="38">
        <f t="shared" si="39"/>
        <v>132</v>
      </c>
      <c r="AK95" s="38">
        <f t="shared" si="40"/>
        <v>111</v>
      </c>
      <c r="AL95" s="38">
        <f t="shared" si="41"/>
        <v>106</v>
      </c>
      <c r="AM95" s="38">
        <f t="shared" si="42"/>
        <v>112</v>
      </c>
      <c r="AN95" s="38">
        <f t="shared" si="43"/>
        <v>87</v>
      </c>
      <c r="AO95" s="38">
        <f t="shared" si="44"/>
        <v>107</v>
      </c>
      <c r="AP95" s="38">
        <f t="shared" si="45"/>
        <v>114</v>
      </c>
      <c r="AQ95" s="39">
        <f t="shared" si="46"/>
        <v>105.61111111111111</v>
      </c>
      <c r="AR95" s="15">
        <f t="shared" si="47"/>
        <v>95</v>
      </c>
      <c r="AS95" s="6">
        <f t="shared" si="48"/>
        <v>125</v>
      </c>
      <c r="AT95" s="6">
        <f t="shared" si="49"/>
        <v>60</v>
      </c>
      <c r="AU95" s="6">
        <f t="shared" si="50"/>
        <v>229</v>
      </c>
      <c r="AV95" s="6">
        <f t="shared" si="51"/>
        <v>35</v>
      </c>
      <c r="AW95" s="7">
        <f t="shared" si="52"/>
        <v>112.25</v>
      </c>
      <c r="AX95" s="15">
        <f t="shared" si="53"/>
        <v>110</v>
      </c>
      <c r="AY95" s="7">
        <f t="shared" si="54"/>
        <v>98.75</v>
      </c>
      <c r="AZ95" s="15">
        <f t="shared" si="55"/>
        <v>93</v>
      </c>
      <c r="BA95" s="6">
        <v>96</v>
      </c>
    </row>
    <row r="96" spans="1:53" x14ac:dyDescent="0.2">
      <c r="A96" s="34" t="s">
        <v>451</v>
      </c>
      <c r="B96" s="14" t="s">
        <v>159</v>
      </c>
      <c r="C96" s="35">
        <v>88.5</v>
      </c>
      <c r="D96" s="36">
        <v>88.7</v>
      </c>
      <c r="E96" s="36">
        <v>81.8</v>
      </c>
      <c r="F96" s="36">
        <v>81.5</v>
      </c>
      <c r="G96" s="36">
        <v>82.9</v>
      </c>
      <c r="H96" s="37">
        <v>83.1</v>
      </c>
      <c r="I96" s="36">
        <v>18</v>
      </c>
      <c r="J96" s="36">
        <v>17</v>
      </c>
      <c r="K96" s="36">
        <v>25.1</v>
      </c>
      <c r="L96" s="36">
        <v>25.5</v>
      </c>
      <c r="M96" s="36">
        <v>16.399999999999999</v>
      </c>
      <c r="N96" s="37">
        <v>16.399999999999999</v>
      </c>
      <c r="O96" s="64">
        <v>6.1452513966480442</v>
      </c>
      <c r="P96" s="64">
        <v>6.6699242609333007</v>
      </c>
      <c r="Q96" s="64">
        <v>11.674757281553399</v>
      </c>
      <c r="R96" s="64">
        <v>12.600536193029491</v>
      </c>
      <c r="S96" s="64">
        <v>7.5382803297997638</v>
      </c>
      <c r="T96" s="65">
        <v>9.0539756239117821</v>
      </c>
      <c r="U96" s="36">
        <v>48</v>
      </c>
      <c r="V96" s="36">
        <v>47</v>
      </c>
      <c r="W96" s="36">
        <v>46</v>
      </c>
      <c r="X96" s="37">
        <v>48</v>
      </c>
      <c r="Y96" s="38">
        <f t="shared" si="28"/>
        <v>117</v>
      </c>
      <c r="Z96" s="38">
        <f t="shared" si="29"/>
        <v>123</v>
      </c>
      <c r="AA96" s="38">
        <f t="shared" si="30"/>
        <v>100</v>
      </c>
      <c r="AB96" s="38">
        <f t="shared" si="31"/>
        <v>111</v>
      </c>
      <c r="AC96" s="38">
        <f t="shared" si="32"/>
        <v>127</v>
      </c>
      <c r="AD96" s="38">
        <f t="shared" si="33"/>
        <v>132</v>
      </c>
      <c r="AE96" s="38">
        <f t="shared" si="34"/>
        <v>135</v>
      </c>
      <c r="AF96" s="38">
        <f t="shared" si="35"/>
        <v>125</v>
      </c>
      <c r="AG96" s="38">
        <f t="shared" si="36"/>
        <v>102</v>
      </c>
      <c r="AH96" s="38">
        <f t="shared" si="37"/>
        <v>115</v>
      </c>
      <c r="AI96" s="38">
        <f t="shared" si="38"/>
        <v>132</v>
      </c>
      <c r="AJ96" s="38">
        <f t="shared" si="39"/>
        <v>120</v>
      </c>
      <c r="AK96" s="38">
        <f t="shared" si="40"/>
        <v>114</v>
      </c>
      <c r="AL96" s="38">
        <f t="shared" si="41"/>
        <v>103</v>
      </c>
      <c r="AM96" s="38">
        <f t="shared" si="42"/>
        <v>105</v>
      </c>
      <c r="AN96" s="38">
        <f t="shared" si="43"/>
        <v>104</v>
      </c>
      <c r="AO96" s="38">
        <f t="shared" si="44"/>
        <v>123</v>
      </c>
      <c r="AP96" s="38">
        <f t="shared" si="45"/>
        <v>97</v>
      </c>
      <c r="AQ96" s="39">
        <f t="shared" si="46"/>
        <v>115.83333333333333</v>
      </c>
      <c r="AR96" s="15">
        <f t="shared" si="47"/>
        <v>112</v>
      </c>
      <c r="AS96" s="6">
        <f t="shared" si="48"/>
        <v>71</v>
      </c>
      <c r="AT96" s="6">
        <f t="shared" si="49"/>
        <v>90</v>
      </c>
      <c r="AU96" s="6">
        <f t="shared" si="50"/>
        <v>63</v>
      </c>
      <c r="AV96" s="6">
        <f t="shared" si="51"/>
        <v>91</v>
      </c>
      <c r="AW96" s="7">
        <f t="shared" si="52"/>
        <v>78.75</v>
      </c>
      <c r="AX96" s="15">
        <f t="shared" si="53"/>
        <v>65</v>
      </c>
      <c r="AY96" s="7">
        <f t="shared" si="54"/>
        <v>100.25</v>
      </c>
      <c r="AZ96" s="15">
        <f t="shared" si="55"/>
        <v>94</v>
      </c>
      <c r="BA96" s="6">
        <v>112</v>
      </c>
    </row>
    <row r="97" spans="1:53" x14ac:dyDescent="0.2">
      <c r="A97" s="34" t="s">
        <v>570</v>
      </c>
      <c r="B97" s="14" t="s">
        <v>278</v>
      </c>
      <c r="C97" s="35">
        <v>86.1</v>
      </c>
      <c r="D97" s="36">
        <v>87.4</v>
      </c>
      <c r="E97" s="36">
        <v>77.8</v>
      </c>
      <c r="F97" s="36">
        <v>79.099999999999994</v>
      </c>
      <c r="G97" s="36">
        <v>80.099999999999994</v>
      </c>
      <c r="H97" s="37">
        <v>79</v>
      </c>
      <c r="I97" s="36">
        <v>14.6</v>
      </c>
      <c r="J97" s="36">
        <v>15.7</v>
      </c>
      <c r="K97" s="36">
        <v>17</v>
      </c>
      <c r="L97" s="36">
        <v>23.1</v>
      </c>
      <c r="M97" s="36">
        <v>15</v>
      </c>
      <c r="N97" s="37">
        <v>20.2</v>
      </c>
      <c r="O97" s="64">
        <v>7.5571177504393665</v>
      </c>
      <c r="P97" s="64">
        <v>6.625258799171843</v>
      </c>
      <c r="Q97" s="64">
        <v>13.780918727915195</v>
      </c>
      <c r="R97" s="64">
        <v>14.152700186219738</v>
      </c>
      <c r="S97" s="64">
        <v>8.695652173913043</v>
      </c>
      <c r="T97" s="65">
        <v>10.276679841897234</v>
      </c>
      <c r="U97" s="36">
        <v>50</v>
      </c>
      <c r="V97" s="36">
        <v>51</v>
      </c>
      <c r="W97" s="36">
        <v>50</v>
      </c>
      <c r="X97" s="37">
        <v>55</v>
      </c>
      <c r="Y97" s="38">
        <f t="shared" si="28"/>
        <v>75</v>
      </c>
      <c r="Z97" s="38">
        <f t="shared" si="29"/>
        <v>101</v>
      </c>
      <c r="AA97" s="38">
        <f t="shared" si="30"/>
        <v>62</v>
      </c>
      <c r="AB97" s="38">
        <f t="shared" si="31"/>
        <v>81</v>
      </c>
      <c r="AC97" s="38">
        <f t="shared" si="32"/>
        <v>99</v>
      </c>
      <c r="AD97" s="38">
        <f t="shared" si="33"/>
        <v>74</v>
      </c>
      <c r="AE97" s="38">
        <f t="shared" si="34"/>
        <v>87</v>
      </c>
      <c r="AF97" s="38">
        <f t="shared" si="35"/>
        <v>108</v>
      </c>
      <c r="AG97" s="38">
        <f t="shared" si="36"/>
        <v>34</v>
      </c>
      <c r="AH97" s="38">
        <f t="shared" si="37"/>
        <v>81</v>
      </c>
      <c r="AI97" s="38">
        <f t="shared" si="38"/>
        <v>116</v>
      </c>
      <c r="AJ97" s="38">
        <f t="shared" si="39"/>
        <v>175</v>
      </c>
      <c r="AK97" s="38">
        <f t="shared" si="40"/>
        <v>72</v>
      </c>
      <c r="AL97" s="38">
        <f t="shared" si="41"/>
        <v>105</v>
      </c>
      <c r="AM97" s="38">
        <f t="shared" si="42"/>
        <v>77</v>
      </c>
      <c r="AN97" s="38">
        <f t="shared" si="43"/>
        <v>86</v>
      </c>
      <c r="AO97" s="38">
        <f t="shared" si="44"/>
        <v>101</v>
      </c>
      <c r="AP97" s="38">
        <f t="shared" si="45"/>
        <v>81</v>
      </c>
      <c r="AQ97" s="39">
        <f t="shared" si="46"/>
        <v>89.722222222222229</v>
      </c>
      <c r="AR97" s="15">
        <f t="shared" si="47"/>
        <v>83</v>
      </c>
      <c r="AS97" s="6">
        <f t="shared" si="48"/>
        <v>111</v>
      </c>
      <c r="AT97" s="6">
        <f t="shared" si="49"/>
        <v>150</v>
      </c>
      <c r="AU97" s="6">
        <f t="shared" si="50"/>
        <v>120</v>
      </c>
      <c r="AV97" s="6">
        <f t="shared" si="51"/>
        <v>211</v>
      </c>
      <c r="AW97" s="7">
        <f t="shared" si="52"/>
        <v>148</v>
      </c>
      <c r="AX97" s="15">
        <f t="shared" si="53"/>
        <v>152</v>
      </c>
      <c r="AY97" s="7">
        <f t="shared" si="54"/>
        <v>100.25</v>
      </c>
      <c r="AZ97" s="15">
        <f t="shared" si="55"/>
        <v>94</v>
      </c>
      <c r="BA97" s="6">
        <v>70</v>
      </c>
    </row>
    <row r="98" spans="1:53" x14ac:dyDescent="0.2">
      <c r="A98" s="34" t="s">
        <v>563</v>
      </c>
      <c r="B98" s="14" t="s">
        <v>271</v>
      </c>
      <c r="C98" s="35">
        <v>86.2</v>
      </c>
      <c r="D98" s="36">
        <v>86.3</v>
      </c>
      <c r="E98" s="36">
        <v>78.400000000000006</v>
      </c>
      <c r="F98" s="36">
        <v>79.5</v>
      </c>
      <c r="G98" s="36">
        <v>82.4</v>
      </c>
      <c r="H98" s="37">
        <v>85.1</v>
      </c>
      <c r="I98" s="36">
        <v>12.5</v>
      </c>
      <c r="J98" s="36">
        <v>13.1</v>
      </c>
      <c r="K98" s="36">
        <v>17.399999999999999</v>
      </c>
      <c r="L98" s="36">
        <v>21.5</v>
      </c>
      <c r="M98" s="36">
        <v>10.6</v>
      </c>
      <c r="N98" s="37">
        <v>13.5</v>
      </c>
      <c r="O98" s="64">
        <v>7.1059431524547803</v>
      </c>
      <c r="P98" s="64">
        <v>7.84</v>
      </c>
      <c r="Q98" s="64">
        <v>15.167095115681233</v>
      </c>
      <c r="R98" s="64">
        <v>13.825503355704699</v>
      </c>
      <c r="S98" s="64">
        <v>7.598784194528875</v>
      </c>
      <c r="T98" s="65">
        <v>5.6603773584905666</v>
      </c>
      <c r="U98" s="36">
        <v>49</v>
      </c>
      <c r="V98" s="36">
        <v>51</v>
      </c>
      <c r="W98" s="36">
        <v>52</v>
      </c>
      <c r="X98" s="37">
        <v>62</v>
      </c>
      <c r="Y98" s="38">
        <f t="shared" si="28"/>
        <v>79</v>
      </c>
      <c r="Z98" s="38">
        <f t="shared" si="29"/>
        <v>79</v>
      </c>
      <c r="AA98" s="38">
        <f t="shared" si="30"/>
        <v>67</v>
      </c>
      <c r="AB98" s="38">
        <f t="shared" si="31"/>
        <v>87</v>
      </c>
      <c r="AC98" s="38">
        <f t="shared" si="32"/>
        <v>121</v>
      </c>
      <c r="AD98" s="38">
        <f t="shared" si="33"/>
        <v>159</v>
      </c>
      <c r="AE98" s="38">
        <f t="shared" si="34"/>
        <v>60</v>
      </c>
      <c r="AF98" s="38">
        <f t="shared" si="35"/>
        <v>68</v>
      </c>
      <c r="AG98" s="38">
        <f t="shared" si="36"/>
        <v>35</v>
      </c>
      <c r="AH98" s="38">
        <f t="shared" si="37"/>
        <v>68</v>
      </c>
      <c r="AI98" s="38">
        <f t="shared" si="38"/>
        <v>66</v>
      </c>
      <c r="AJ98" s="38">
        <f t="shared" si="39"/>
        <v>77</v>
      </c>
      <c r="AK98" s="38">
        <f t="shared" si="40"/>
        <v>82</v>
      </c>
      <c r="AL98" s="38">
        <f t="shared" si="41"/>
        <v>73</v>
      </c>
      <c r="AM98" s="38">
        <f t="shared" si="42"/>
        <v>66</v>
      </c>
      <c r="AN98" s="38">
        <f t="shared" si="43"/>
        <v>90</v>
      </c>
      <c r="AO98" s="38">
        <f t="shared" si="44"/>
        <v>121</v>
      </c>
      <c r="AP98" s="38">
        <f t="shared" si="45"/>
        <v>172</v>
      </c>
      <c r="AQ98" s="39">
        <f t="shared" si="46"/>
        <v>87.222222222222229</v>
      </c>
      <c r="AR98" s="15">
        <f t="shared" si="47"/>
        <v>78</v>
      </c>
      <c r="AS98" s="6">
        <f t="shared" si="48"/>
        <v>80</v>
      </c>
      <c r="AT98" s="6">
        <f t="shared" si="49"/>
        <v>150</v>
      </c>
      <c r="AU98" s="6">
        <f t="shared" si="50"/>
        <v>139</v>
      </c>
      <c r="AV98" s="6">
        <f t="shared" si="51"/>
        <v>268</v>
      </c>
      <c r="AW98" s="7">
        <f t="shared" si="52"/>
        <v>159.25</v>
      </c>
      <c r="AX98" s="15">
        <f t="shared" si="53"/>
        <v>169</v>
      </c>
      <c r="AY98" s="7">
        <f t="shared" si="54"/>
        <v>100.75</v>
      </c>
      <c r="AZ98" s="15">
        <f t="shared" si="55"/>
        <v>96</v>
      </c>
      <c r="BA98" s="6">
        <v>55</v>
      </c>
    </row>
    <row r="99" spans="1:53" x14ac:dyDescent="0.2">
      <c r="A99" s="34" t="s">
        <v>353</v>
      </c>
      <c r="B99" s="14" t="s">
        <v>61</v>
      </c>
      <c r="C99" s="35">
        <v>90.1</v>
      </c>
      <c r="D99" s="36">
        <v>90.5</v>
      </c>
      <c r="E99" s="36">
        <v>83.5</v>
      </c>
      <c r="F99" s="36">
        <v>84</v>
      </c>
      <c r="G99" s="36">
        <v>78.3</v>
      </c>
      <c r="H99" s="37">
        <v>81.7</v>
      </c>
      <c r="I99" s="36">
        <v>16.7</v>
      </c>
      <c r="J99" s="36">
        <v>14.1</v>
      </c>
      <c r="K99" s="36">
        <v>25.6</v>
      </c>
      <c r="L99" s="36">
        <v>28.4</v>
      </c>
      <c r="M99" s="36">
        <v>9.3000000000000007</v>
      </c>
      <c r="N99" s="37">
        <v>14.6</v>
      </c>
      <c r="O99" s="64">
        <v>4.5719844357976651</v>
      </c>
      <c r="P99" s="64">
        <v>3.3783783783783785</v>
      </c>
      <c r="Q99" s="64">
        <v>9.7584541062801922</v>
      </c>
      <c r="R99" s="64">
        <v>9.2396535129932627</v>
      </c>
      <c r="S99" s="64">
        <v>8.9171974522292992</v>
      </c>
      <c r="T99" s="65">
        <v>5.9225512528473807</v>
      </c>
      <c r="U99" s="36">
        <v>39</v>
      </c>
      <c r="V99" s="36">
        <v>38</v>
      </c>
      <c r="W99" s="36">
        <v>45</v>
      </c>
      <c r="X99" s="37">
        <v>51</v>
      </c>
      <c r="Y99" s="38">
        <f t="shared" si="28"/>
        <v>154</v>
      </c>
      <c r="Z99" s="38">
        <f t="shared" si="29"/>
        <v>164</v>
      </c>
      <c r="AA99" s="38">
        <f t="shared" si="30"/>
        <v>124</v>
      </c>
      <c r="AB99" s="38">
        <f t="shared" si="31"/>
        <v>143</v>
      </c>
      <c r="AC99" s="38">
        <f t="shared" si="32"/>
        <v>74</v>
      </c>
      <c r="AD99" s="38">
        <f t="shared" si="33"/>
        <v>103</v>
      </c>
      <c r="AE99" s="38">
        <f t="shared" si="34"/>
        <v>116</v>
      </c>
      <c r="AF99" s="38">
        <f t="shared" si="35"/>
        <v>80</v>
      </c>
      <c r="AG99" s="38">
        <f t="shared" si="36"/>
        <v>112</v>
      </c>
      <c r="AH99" s="38">
        <f t="shared" si="37"/>
        <v>144</v>
      </c>
      <c r="AI99" s="38">
        <f t="shared" si="38"/>
        <v>53</v>
      </c>
      <c r="AJ99" s="38">
        <f t="shared" si="39"/>
        <v>94</v>
      </c>
      <c r="AK99" s="38">
        <f t="shared" si="40"/>
        <v>163</v>
      </c>
      <c r="AL99" s="38">
        <f t="shared" si="41"/>
        <v>205</v>
      </c>
      <c r="AM99" s="38">
        <f t="shared" si="42"/>
        <v>141</v>
      </c>
      <c r="AN99" s="38">
        <f t="shared" si="43"/>
        <v>154</v>
      </c>
      <c r="AO99" s="38">
        <f t="shared" si="44"/>
        <v>97</v>
      </c>
      <c r="AP99" s="38">
        <f t="shared" si="45"/>
        <v>166</v>
      </c>
      <c r="AQ99" s="39">
        <f t="shared" si="46"/>
        <v>127.05555555555556</v>
      </c>
      <c r="AR99" s="15">
        <f t="shared" si="47"/>
        <v>122</v>
      </c>
      <c r="AS99" s="6">
        <f t="shared" si="48"/>
        <v>5</v>
      </c>
      <c r="AT99" s="6">
        <f t="shared" si="49"/>
        <v>10</v>
      </c>
      <c r="AU99" s="6">
        <f t="shared" si="50"/>
        <v>52</v>
      </c>
      <c r="AV99" s="6">
        <f t="shared" si="51"/>
        <v>143</v>
      </c>
      <c r="AW99" s="7">
        <f t="shared" si="52"/>
        <v>52.5</v>
      </c>
      <c r="AX99" s="15">
        <f t="shared" si="53"/>
        <v>40</v>
      </c>
      <c r="AY99" s="7">
        <f t="shared" si="54"/>
        <v>101.5</v>
      </c>
      <c r="AZ99" s="15">
        <f t="shared" si="55"/>
        <v>97</v>
      </c>
      <c r="BA99" s="6">
        <v>146</v>
      </c>
    </row>
    <row r="100" spans="1:53" x14ac:dyDescent="0.2">
      <c r="A100" s="34" t="s">
        <v>544</v>
      </c>
      <c r="B100" s="14" t="s">
        <v>252</v>
      </c>
      <c r="C100" s="35">
        <v>80.2</v>
      </c>
      <c r="D100" s="36">
        <v>85.6</v>
      </c>
      <c r="E100" s="36">
        <v>78.099999999999994</v>
      </c>
      <c r="F100" s="36">
        <v>83.7</v>
      </c>
      <c r="G100" s="36">
        <v>71.099999999999994</v>
      </c>
      <c r="H100" s="37">
        <v>77.5</v>
      </c>
      <c r="I100" s="36">
        <v>9.6999999999999993</v>
      </c>
      <c r="J100" s="36">
        <v>15.2</v>
      </c>
      <c r="K100" s="36">
        <v>18.100000000000001</v>
      </c>
      <c r="L100" s="36">
        <v>27.3</v>
      </c>
      <c r="M100" s="36">
        <v>0</v>
      </c>
      <c r="N100" s="37">
        <v>15</v>
      </c>
      <c r="O100" s="64">
        <v>12.5</v>
      </c>
      <c r="P100" s="64">
        <v>10.606060606060606</v>
      </c>
      <c r="Q100" s="64">
        <v>19.444444444444446</v>
      </c>
      <c r="R100" s="64">
        <v>18.181818181818183</v>
      </c>
      <c r="S100" s="64">
        <v>15.789473684210526</v>
      </c>
      <c r="T100" s="65">
        <v>10</v>
      </c>
      <c r="U100" s="36">
        <v>50.5</v>
      </c>
      <c r="V100" s="36">
        <v>66</v>
      </c>
      <c r="W100" s="36">
        <v>62</v>
      </c>
      <c r="X100" s="37">
        <v>56.5</v>
      </c>
      <c r="Y100" s="38">
        <f t="shared" si="28"/>
        <v>23</v>
      </c>
      <c r="Z100" s="38">
        <f t="shared" si="29"/>
        <v>65</v>
      </c>
      <c r="AA100" s="38">
        <f t="shared" si="30"/>
        <v>65</v>
      </c>
      <c r="AB100" s="38">
        <f t="shared" si="31"/>
        <v>140</v>
      </c>
      <c r="AC100" s="38">
        <f t="shared" si="32"/>
        <v>31</v>
      </c>
      <c r="AD100" s="38">
        <f t="shared" si="33"/>
        <v>60</v>
      </c>
      <c r="AE100" s="38">
        <f t="shared" si="34"/>
        <v>36</v>
      </c>
      <c r="AF100" s="38">
        <f t="shared" si="35"/>
        <v>98</v>
      </c>
      <c r="AG100" s="38">
        <f t="shared" si="36"/>
        <v>39</v>
      </c>
      <c r="AH100" s="38">
        <f t="shared" si="37"/>
        <v>133</v>
      </c>
      <c r="AI100" s="38">
        <f t="shared" si="38"/>
        <v>1</v>
      </c>
      <c r="AJ100" s="38">
        <f t="shared" si="39"/>
        <v>99</v>
      </c>
      <c r="AK100" s="38">
        <f t="shared" si="40"/>
        <v>24</v>
      </c>
      <c r="AL100" s="38">
        <f t="shared" si="41"/>
        <v>38</v>
      </c>
      <c r="AM100" s="38">
        <f t="shared" si="42"/>
        <v>34</v>
      </c>
      <c r="AN100" s="38">
        <f t="shared" si="43"/>
        <v>47</v>
      </c>
      <c r="AO100" s="38">
        <f t="shared" si="44"/>
        <v>32</v>
      </c>
      <c r="AP100" s="38">
        <f t="shared" si="45"/>
        <v>85</v>
      </c>
      <c r="AQ100" s="39">
        <f t="shared" si="46"/>
        <v>58.333333333333336</v>
      </c>
      <c r="AR100" s="15">
        <f t="shared" si="47"/>
        <v>51</v>
      </c>
      <c r="AS100" s="6">
        <f t="shared" si="48"/>
        <v>124</v>
      </c>
      <c r="AT100" s="6">
        <f t="shared" si="49"/>
        <v>286</v>
      </c>
      <c r="AU100" s="6">
        <f t="shared" si="50"/>
        <v>258</v>
      </c>
      <c r="AV100" s="6">
        <f t="shared" si="51"/>
        <v>232</v>
      </c>
      <c r="AW100" s="7">
        <f t="shared" si="52"/>
        <v>225</v>
      </c>
      <c r="AX100" s="15">
        <f t="shared" si="53"/>
        <v>253</v>
      </c>
      <c r="AY100" s="7">
        <f t="shared" si="54"/>
        <v>101.5</v>
      </c>
      <c r="AZ100" s="15">
        <f t="shared" si="55"/>
        <v>97</v>
      </c>
      <c r="BA100" s="6">
        <v>44</v>
      </c>
    </row>
    <row r="101" spans="1:53" x14ac:dyDescent="0.2">
      <c r="A101" s="34" t="s">
        <v>480</v>
      </c>
      <c r="B101" s="14" t="s">
        <v>188</v>
      </c>
      <c r="C101" s="35">
        <v>87.3</v>
      </c>
      <c r="D101" s="36">
        <v>89.2</v>
      </c>
      <c r="E101" s="36">
        <v>81.3</v>
      </c>
      <c r="F101" s="36">
        <v>79.2</v>
      </c>
      <c r="G101" s="36">
        <v>78.400000000000006</v>
      </c>
      <c r="H101" s="37">
        <v>81.3</v>
      </c>
      <c r="I101" s="36">
        <v>16.899999999999999</v>
      </c>
      <c r="J101" s="36">
        <v>18.899999999999999</v>
      </c>
      <c r="K101" s="36">
        <v>26.5</v>
      </c>
      <c r="L101" s="36">
        <v>24.5</v>
      </c>
      <c r="M101" s="36">
        <v>14.8</v>
      </c>
      <c r="N101" s="37">
        <v>19</v>
      </c>
      <c r="O101" s="64">
        <v>6.7879980324643387</v>
      </c>
      <c r="P101" s="64">
        <v>5.7070707070707067</v>
      </c>
      <c r="Q101" s="64">
        <v>11.697926949654491</v>
      </c>
      <c r="R101" s="64">
        <v>14.631633178773829</v>
      </c>
      <c r="S101" s="64">
        <v>9.785202863961814</v>
      </c>
      <c r="T101" s="65">
        <v>10.780669144981413</v>
      </c>
      <c r="U101" s="36">
        <v>50</v>
      </c>
      <c r="V101" s="36">
        <v>58</v>
      </c>
      <c r="W101" s="36">
        <v>48</v>
      </c>
      <c r="X101" s="37">
        <v>46</v>
      </c>
      <c r="Y101" s="38">
        <f t="shared" si="28"/>
        <v>99</v>
      </c>
      <c r="Z101" s="38">
        <f t="shared" si="29"/>
        <v>132</v>
      </c>
      <c r="AA101" s="38">
        <f t="shared" si="30"/>
        <v>95</v>
      </c>
      <c r="AB101" s="38">
        <f t="shared" si="31"/>
        <v>83</v>
      </c>
      <c r="AC101" s="38">
        <f t="shared" si="32"/>
        <v>76</v>
      </c>
      <c r="AD101" s="38">
        <f t="shared" si="33"/>
        <v>95</v>
      </c>
      <c r="AE101" s="38">
        <f t="shared" si="34"/>
        <v>120</v>
      </c>
      <c r="AF101" s="38">
        <f t="shared" si="35"/>
        <v>152</v>
      </c>
      <c r="AG101" s="38">
        <f t="shared" si="36"/>
        <v>122</v>
      </c>
      <c r="AH101" s="38">
        <f t="shared" si="37"/>
        <v>105</v>
      </c>
      <c r="AI101" s="38">
        <f t="shared" si="38"/>
        <v>113</v>
      </c>
      <c r="AJ101" s="38">
        <f t="shared" si="39"/>
        <v>160</v>
      </c>
      <c r="AK101" s="38">
        <f t="shared" si="40"/>
        <v>93</v>
      </c>
      <c r="AL101" s="38">
        <f t="shared" si="41"/>
        <v>132</v>
      </c>
      <c r="AM101" s="38">
        <f t="shared" si="42"/>
        <v>103</v>
      </c>
      <c r="AN101" s="38">
        <f t="shared" si="43"/>
        <v>79</v>
      </c>
      <c r="AO101" s="38">
        <f t="shared" si="44"/>
        <v>85</v>
      </c>
      <c r="AP101" s="38">
        <f t="shared" si="45"/>
        <v>74</v>
      </c>
      <c r="AQ101" s="39">
        <f t="shared" si="46"/>
        <v>106.55555555555556</v>
      </c>
      <c r="AR101" s="15">
        <f t="shared" si="47"/>
        <v>97</v>
      </c>
      <c r="AS101" s="6">
        <f t="shared" si="48"/>
        <v>111</v>
      </c>
      <c r="AT101" s="6">
        <f t="shared" si="49"/>
        <v>248</v>
      </c>
      <c r="AU101" s="6">
        <f t="shared" si="50"/>
        <v>90</v>
      </c>
      <c r="AV101" s="6">
        <f t="shared" si="51"/>
        <v>60</v>
      </c>
      <c r="AW101" s="7">
        <f t="shared" si="52"/>
        <v>127.25</v>
      </c>
      <c r="AX101" s="15">
        <f t="shared" si="53"/>
        <v>129</v>
      </c>
      <c r="AY101" s="7">
        <f t="shared" si="54"/>
        <v>105</v>
      </c>
      <c r="AZ101" s="15">
        <f t="shared" si="55"/>
        <v>99</v>
      </c>
      <c r="BA101" s="6">
        <v>95</v>
      </c>
    </row>
    <row r="102" spans="1:53" x14ac:dyDescent="0.2">
      <c r="A102" s="34" t="s">
        <v>312</v>
      </c>
      <c r="B102" s="14" t="s">
        <v>20</v>
      </c>
      <c r="C102" s="35">
        <v>87.7</v>
      </c>
      <c r="D102" s="36">
        <v>88.4</v>
      </c>
      <c r="E102" s="36">
        <v>80.2</v>
      </c>
      <c r="F102" s="36">
        <v>80.8</v>
      </c>
      <c r="G102" s="36">
        <v>78.900000000000006</v>
      </c>
      <c r="H102" s="37">
        <v>80.3</v>
      </c>
      <c r="I102" s="36">
        <v>16</v>
      </c>
      <c r="J102" s="36">
        <v>17</v>
      </c>
      <c r="K102" s="36">
        <v>23.2</v>
      </c>
      <c r="L102" s="36">
        <v>24.1</v>
      </c>
      <c r="M102" s="36">
        <v>13.6</v>
      </c>
      <c r="N102" s="37">
        <v>17.399999999999999</v>
      </c>
      <c r="O102" s="64">
        <v>6.4020486555697822</v>
      </c>
      <c r="P102" s="64">
        <v>6.046032291308828</v>
      </c>
      <c r="Q102" s="64">
        <v>13.241423533183713</v>
      </c>
      <c r="R102" s="64">
        <v>12.101474117243743</v>
      </c>
      <c r="S102" s="64">
        <v>9.6870342771982116</v>
      </c>
      <c r="T102" s="65">
        <v>9.4076655052264808</v>
      </c>
      <c r="U102" s="36">
        <v>49</v>
      </c>
      <c r="V102" s="36">
        <v>55</v>
      </c>
      <c r="W102" s="36">
        <v>48</v>
      </c>
      <c r="X102" s="37">
        <v>53</v>
      </c>
      <c r="Y102" s="38">
        <f t="shared" si="28"/>
        <v>104</v>
      </c>
      <c r="Z102" s="38">
        <f t="shared" si="29"/>
        <v>118</v>
      </c>
      <c r="AA102" s="38">
        <f t="shared" si="30"/>
        <v>86</v>
      </c>
      <c r="AB102" s="38">
        <f t="shared" si="31"/>
        <v>100</v>
      </c>
      <c r="AC102" s="38">
        <f t="shared" si="32"/>
        <v>85</v>
      </c>
      <c r="AD102" s="38">
        <f t="shared" si="33"/>
        <v>87</v>
      </c>
      <c r="AE102" s="38">
        <f t="shared" si="34"/>
        <v>104</v>
      </c>
      <c r="AF102" s="38">
        <f t="shared" si="35"/>
        <v>125</v>
      </c>
      <c r="AG102" s="38">
        <f t="shared" si="36"/>
        <v>87</v>
      </c>
      <c r="AH102" s="38">
        <f t="shared" si="37"/>
        <v>95</v>
      </c>
      <c r="AI102" s="38">
        <f t="shared" si="38"/>
        <v>97</v>
      </c>
      <c r="AJ102" s="38">
        <f t="shared" si="39"/>
        <v>130</v>
      </c>
      <c r="AK102" s="38">
        <f t="shared" si="40"/>
        <v>106</v>
      </c>
      <c r="AL102" s="38">
        <f t="shared" si="41"/>
        <v>121</v>
      </c>
      <c r="AM102" s="38">
        <f t="shared" si="42"/>
        <v>85</v>
      </c>
      <c r="AN102" s="38">
        <f t="shared" si="43"/>
        <v>113</v>
      </c>
      <c r="AO102" s="38">
        <f t="shared" si="44"/>
        <v>89</v>
      </c>
      <c r="AP102" s="38">
        <f t="shared" si="45"/>
        <v>89</v>
      </c>
      <c r="AQ102" s="39">
        <f t="shared" si="46"/>
        <v>101.16666666666667</v>
      </c>
      <c r="AR102" s="15">
        <f t="shared" si="47"/>
        <v>93</v>
      </c>
      <c r="AS102" s="6">
        <f t="shared" si="48"/>
        <v>80</v>
      </c>
      <c r="AT102" s="6">
        <f t="shared" si="49"/>
        <v>218</v>
      </c>
      <c r="AU102" s="6">
        <f t="shared" si="50"/>
        <v>90</v>
      </c>
      <c r="AV102" s="6">
        <f t="shared" si="51"/>
        <v>181</v>
      </c>
      <c r="AW102" s="7">
        <f t="shared" si="52"/>
        <v>142.25</v>
      </c>
      <c r="AX102" s="15">
        <f t="shared" si="53"/>
        <v>145</v>
      </c>
      <c r="AY102" s="7">
        <f t="shared" si="54"/>
        <v>106</v>
      </c>
      <c r="AZ102" s="15">
        <f t="shared" si="55"/>
        <v>100</v>
      </c>
      <c r="BA102" s="6">
        <v>93</v>
      </c>
    </row>
    <row r="103" spans="1:53" x14ac:dyDescent="0.2">
      <c r="A103" s="34" t="s">
        <v>430</v>
      </c>
      <c r="B103" s="14" t="s">
        <v>138</v>
      </c>
      <c r="C103" s="35">
        <v>86.4</v>
      </c>
      <c r="D103" s="36">
        <v>87.2</v>
      </c>
      <c r="E103" s="36">
        <v>76.8</v>
      </c>
      <c r="F103" s="36">
        <v>76.5</v>
      </c>
      <c r="G103" s="36">
        <v>81.599999999999994</v>
      </c>
      <c r="H103" s="37">
        <v>81.8</v>
      </c>
      <c r="I103" s="36">
        <v>21.1</v>
      </c>
      <c r="J103" s="36">
        <v>19.100000000000001</v>
      </c>
      <c r="K103" s="36">
        <v>23.3</v>
      </c>
      <c r="L103" s="36">
        <v>26.1</v>
      </c>
      <c r="M103" s="36">
        <v>18.600000000000001</v>
      </c>
      <c r="N103" s="37">
        <v>22.1</v>
      </c>
      <c r="O103" s="64">
        <v>8.3042568039078866</v>
      </c>
      <c r="P103" s="64">
        <v>7.8965758211041219</v>
      </c>
      <c r="Q103" s="64">
        <v>17.200557103064067</v>
      </c>
      <c r="R103" s="64">
        <v>18.815331010452962</v>
      </c>
      <c r="S103" s="64">
        <v>8.5385878489326767</v>
      </c>
      <c r="T103" s="65">
        <v>10.985460420032309</v>
      </c>
      <c r="U103" s="36">
        <v>49</v>
      </c>
      <c r="V103" s="36">
        <v>52</v>
      </c>
      <c r="W103" s="36">
        <v>52</v>
      </c>
      <c r="X103" s="37">
        <v>55</v>
      </c>
      <c r="Y103" s="38">
        <f t="shared" si="28"/>
        <v>83</v>
      </c>
      <c r="Z103" s="38">
        <f t="shared" si="29"/>
        <v>91</v>
      </c>
      <c r="AA103" s="38">
        <f t="shared" si="30"/>
        <v>58</v>
      </c>
      <c r="AB103" s="38">
        <f t="shared" si="31"/>
        <v>56</v>
      </c>
      <c r="AC103" s="38">
        <f t="shared" si="32"/>
        <v>112</v>
      </c>
      <c r="AD103" s="38">
        <f t="shared" si="33"/>
        <v>107</v>
      </c>
      <c r="AE103" s="38">
        <f t="shared" si="34"/>
        <v>173</v>
      </c>
      <c r="AF103" s="38">
        <f t="shared" si="35"/>
        <v>156</v>
      </c>
      <c r="AG103" s="38">
        <f t="shared" si="36"/>
        <v>89</v>
      </c>
      <c r="AH103" s="38">
        <f t="shared" si="37"/>
        <v>121</v>
      </c>
      <c r="AI103" s="38">
        <f t="shared" si="38"/>
        <v>155</v>
      </c>
      <c r="AJ103" s="38">
        <f t="shared" si="39"/>
        <v>191</v>
      </c>
      <c r="AK103" s="38">
        <f t="shared" si="40"/>
        <v>62</v>
      </c>
      <c r="AL103" s="38">
        <f t="shared" si="41"/>
        <v>72</v>
      </c>
      <c r="AM103" s="38">
        <f t="shared" si="42"/>
        <v>55</v>
      </c>
      <c r="AN103" s="38">
        <f t="shared" si="43"/>
        <v>45</v>
      </c>
      <c r="AO103" s="38">
        <f t="shared" si="44"/>
        <v>102</v>
      </c>
      <c r="AP103" s="38">
        <f t="shared" si="45"/>
        <v>73</v>
      </c>
      <c r="AQ103" s="39">
        <f t="shared" si="46"/>
        <v>100.05555555555556</v>
      </c>
      <c r="AR103" s="15">
        <f t="shared" si="47"/>
        <v>90</v>
      </c>
      <c r="AS103" s="6">
        <f t="shared" si="48"/>
        <v>80</v>
      </c>
      <c r="AT103" s="6">
        <f t="shared" si="49"/>
        <v>164</v>
      </c>
      <c r="AU103" s="6">
        <f t="shared" si="50"/>
        <v>139</v>
      </c>
      <c r="AV103" s="6">
        <f t="shared" si="51"/>
        <v>211</v>
      </c>
      <c r="AW103" s="7">
        <f t="shared" si="52"/>
        <v>148.5</v>
      </c>
      <c r="AX103" s="15">
        <f t="shared" si="53"/>
        <v>154</v>
      </c>
      <c r="AY103" s="7">
        <f t="shared" si="54"/>
        <v>106</v>
      </c>
      <c r="AZ103" s="15">
        <f t="shared" si="55"/>
        <v>100</v>
      </c>
      <c r="BA103" s="6">
        <v>52</v>
      </c>
    </row>
    <row r="104" spans="1:53" x14ac:dyDescent="0.2">
      <c r="A104" s="34" t="s">
        <v>484</v>
      </c>
      <c r="B104" s="14" t="s">
        <v>192</v>
      </c>
      <c r="C104" s="35">
        <v>88.6</v>
      </c>
      <c r="D104" s="36">
        <v>89</v>
      </c>
      <c r="E104" s="36">
        <v>82.7</v>
      </c>
      <c r="F104" s="36">
        <v>82.7</v>
      </c>
      <c r="G104" s="36">
        <v>84.1</v>
      </c>
      <c r="H104" s="37">
        <v>81.900000000000006</v>
      </c>
      <c r="I104" s="36">
        <v>19.8</v>
      </c>
      <c r="J104" s="36">
        <v>17.3</v>
      </c>
      <c r="K104" s="36">
        <v>25.9</v>
      </c>
      <c r="L104" s="36">
        <v>25</v>
      </c>
      <c r="M104" s="36">
        <v>14.5</v>
      </c>
      <c r="N104" s="37">
        <v>12.6</v>
      </c>
      <c r="O104" s="64">
        <v>6.5645514223194743</v>
      </c>
      <c r="P104" s="64">
        <v>6.140350877192982</v>
      </c>
      <c r="Q104" s="64">
        <v>11.475409836065573</v>
      </c>
      <c r="R104" s="64">
        <v>10.745614035087719</v>
      </c>
      <c r="S104" s="64">
        <v>5.8495821727019495</v>
      </c>
      <c r="T104" s="65">
        <v>6.182795698924731</v>
      </c>
      <c r="U104" s="36">
        <v>51</v>
      </c>
      <c r="V104" s="36">
        <v>49</v>
      </c>
      <c r="W104" s="36">
        <v>45</v>
      </c>
      <c r="X104" s="37">
        <v>46</v>
      </c>
      <c r="Y104" s="38">
        <f t="shared" si="28"/>
        <v>119</v>
      </c>
      <c r="Z104" s="38">
        <f t="shared" si="29"/>
        <v>126</v>
      </c>
      <c r="AA104" s="38">
        <f t="shared" si="30"/>
        <v>114</v>
      </c>
      <c r="AB104" s="38">
        <f t="shared" si="31"/>
        <v>127</v>
      </c>
      <c r="AC104" s="38">
        <f t="shared" si="32"/>
        <v>147</v>
      </c>
      <c r="AD104" s="38">
        <f t="shared" si="33"/>
        <v>109</v>
      </c>
      <c r="AE104" s="38">
        <f t="shared" si="34"/>
        <v>153</v>
      </c>
      <c r="AF104" s="38">
        <f t="shared" si="35"/>
        <v>132</v>
      </c>
      <c r="AG104" s="38">
        <f t="shared" si="36"/>
        <v>115</v>
      </c>
      <c r="AH104" s="38">
        <f t="shared" si="37"/>
        <v>109</v>
      </c>
      <c r="AI104" s="38">
        <f t="shared" si="38"/>
        <v>109</v>
      </c>
      <c r="AJ104" s="38">
        <f t="shared" si="39"/>
        <v>68</v>
      </c>
      <c r="AK104" s="38">
        <f t="shared" si="40"/>
        <v>102</v>
      </c>
      <c r="AL104" s="38">
        <f t="shared" si="41"/>
        <v>118</v>
      </c>
      <c r="AM104" s="38">
        <f t="shared" si="42"/>
        <v>109</v>
      </c>
      <c r="AN104" s="38">
        <f t="shared" si="43"/>
        <v>130</v>
      </c>
      <c r="AO104" s="38">
        <f t="shared" si="44"/>
        <v>159</v>
      </c>
      <c r="AP104" s="38">
        <f t="shared" si="45"/>
        <v>157</v>
      </c>
      <c r="AQ104" s="39">
        <f t="shared" si="46"/>
        <v>122.38888888888889</v>
      </c>
      <c r="AR104" s="15">
        <f t="shared" si="47"/>
        <v>119</v>
      </c>
      <c r="AS104" s="6">
        <f t="shared" si="48"/>
        <v>125</v>
      </c>
      <c r="AT104" s="6">
        <f t="shared" si="49"/>
        <v>117</v>
      </c>
      <c r="AU104" s="6">
        <f t="shared" si="50"/>
        <v>52</v>
      </c>
      <c r="AV104" s="6">
        <f t="shared" si="51"/>
        <v>60</v>
      </c>
      <c r="AW104" s="7">
        <f t="shared" si="52"/>
        <v>88.5</v>
      </c>
      <c r="AX104" s="15">
        <f t="shared" si="53"/>
        <v>72</v>
      </c>
      <c r="AY104" s="7">
        <f t="shared" si="54"/>
        <v>107.25</v>
      </c>
      <c r="AZ104" s="15">
        <f t="shared" si="55"/>
        <v>102</v>
      </c>
      <c r="BA104" s="6">
        <v>133</v>
      </c>
    </row>
    <row r="105" spans="1:53" x14ac:dyDescent="0.2">
      <c r="A105" s="34" t="s">
        <v>454</v>
      </c>
      <c r="B105" s="14" t="s">
        <v>162</v>
      </c>
      <c r="C105" s="35">
        <v>86.1</v>
      </c>
      <c r="D105" s="36">
        <v>86.3</v>
      </c>
      <c r="E105" s="36">
        <v>80.400000000000006</v>
      </c>
      <c r="F105" s="36">
        <v>79.2</v>
      </c>
      <c r="G105" s="36">
        <v>78.8</v>
      </c>
      <c r="H105" s="37">
        <v>78.5</v>
      </c>
      <c r="I105" s="36">
        <v>17.899999999999999</v>
      </c>
      <c r="J105" s="36">
        <v>16.100000000000001</v>
      </c>
      <c r="K105" s="36">
        <v>29.1</v>
      </c>
      <c r="L105" s="36">
        <v>27.4</v>
      </c>
      <c r="M105" s="36">
        <v>18.3</v>
      </c>
      <c r="N105" s="37">
        <v>16.5</v>
      </c>
      <c r="O105" s="64">
        <v>8.6984815618221258</v>
      </c>
      <c r="P105" s="64">
        <v>8.4257679180887379</v>
      </c>
      <c r="Q105" s="64">
        <v>14.804408904257619</v>
      </c>
      <c r="R105" s="64">
        <v>15.580556145192103</v>
      </c>
      <c r="S105" s="64">
        <v>12.257019438444924</v>
      </c>
      <c r="T105" s="65">
        <v>12.850586435492096</v>
      </c>
      <c r="U105" s="36">
        <v>54</v>
      </c>
      <c r="V105" s="36">
        <v>52</v>
      </c>
      <c r="W105" s="36">
        <v>54</v>
      </c>
      <c r="X105" s="37">
        <v>51</v>
      </c>
      <c r="Y105" s="38">
        <f t="shared" si="28"/>
        <v>75</v>
      </c>
      <c r="Z105" s="38">
        <f t="shared" si="29"/>
        <v>79</v>
      </c>
      <c r="AA105" s="38">
        <f t="shared" si="30"/>
        <v>88</v>
      </c>
      <c r="AB105" s="38">
        <f t="shared" si="31"/>
        <v>83</v>
      </c>
      <c r="AC105" s="38">
        <f t="shared" si="32"/>
        <v>82</v>
      </c>
      <c r="AD105" s="38">
        <f t="shared" si="33"/>
        <v>67</v>
      </c>
      <c r="AE105" s="38">
        <f t="shared" si="34"/>
        <v>132</v>
      </c>
      <c r="AF105" s="38">
        <f t="shared" si="35"/>
        <v>112</v>
      </c>
      <c r="AG105" s="38">
        <f t="shared" si="36"/>
        <v>150</v>
      </c>
      <c r="AH105" s="38">
        <f t="shared" si="37"/>
        <v>134</v>
      </c>
      <c r="AI105" s="38">
        <f t="shared" si="38"/>
        <v>147</v>
      </c>
      <c r="AJ105" s="38">
        <f t="shared" si="39"/>
        <v>123</v>
      </c>
      <c r="AK105" s="38">
        <f t="shared" si="40"/>
        <v>55</v>
      </c>
      <c r="AL105" s="38">
        <f t="shared" si="41"/>
        <v>61</v>
      </c>
      <c r="AM105" s="38">
        <f t="shared" si="42"/>
        <v>71</v>
      </c>
      <c r="AN105" s="38">
        <f t="shared" si="43"/>
        <v>69</v>
      </c>
      <c r="AO105" s="38">
        <f t="shared" si="44"/>
        <v>51</v>
      </c>
      <c r="AP105" s="38">
        <f t="shared" si="45"/>
        <v>54</v>
      </c>
      <c r="AQ105" s="39">
        <f t="shared" si="46"/>
        <v>90.722222222222229</v>
      </c>
      <c r="AR105" s="15">
        <f t="shared" si="47"/>
        <v>85</v>
      </c>
      <c r="AS105" s="6">
        <f t="shared" si="48"/>
        <v>175</v>
      </c>
      <c r="AT105" s="6">
        <f t="shared" si="49"/>
        <v>164</v>
      </c>
      <c r="AU105" s="6">
        <f t="shared" si="50"/>
        <v>171</v>
      </c>
      <c r="AV105" s="6">
        <f t="shared" si="51"/>
        <v>143</v>
      </c>
      <c r="AW105" s="7">
        <f t="shared" si="52"/>
        <v>163.25</v>
      </c>
      <c r="AX105" s="15">
        <f t="shared" si="53"/>
        <v>175</v>
      </c>
      <c r="AY105" s="7">
        <f t="shared" si="54"/>
        <v>107.5</v>
      </c>
      <c r="AZ105" s="15">
        <f t="shared" si="55"/>
        <v>103</v>
      </c>
      <c r="BA105" s="6">
        <v>71</v>
      </c>
    </row>
    <row r="106" spans="1:53" x14ac:dyDescent="0.2">
      <c r="A106" s="34" t="s">
        <v>560</v>
      </c>
      <c r="B106" s="14" t="s">
        <v>268</v>
      </c>
      <c r="C106" s="35">
        <v>89.1</v>
      </c>
      <c r="D106" s="36">
        <v>87.3</v>
      </c>
      <c r="E106" s="36">
        <v>81.3</v>
      </c>
      <c r="F106" s="36">
        <v>79.3</v>
      </c>
      <c r="G106" s="36">
        <v>81.599999999999994</v>
      </c>
      <c r="H106" s="37">
        <v>83.5</v>
      </c>
      <c r="I106" s="36">
        <v>18</v>
      </c>
      <c r="J106" s="36">
        <v>15.6</v>
      </c>
      <c r="K106" s="36">
        <v>24.9</v>
      </c>
      <c r="L106" s="36">
        <v>27</v>
      </c>
      <c r="M106" s="36">
        <v>14.9</v>
      </c>
      <c r="N106" s="37">
        <v>22.9</v>
      </c>
      <c r="O106" s="64">
        <v>5.4414784394250511</v>
      </c>
      <c r="P106" s="64">
        <v>7.170542635658915</v>
      </c>
      <c r="Q106" s="64">
        <v>12.691914022517912</v>
      </c>
      <c r="R106" s="64">
        <v>14.424007744433689</v>
      </c>
      <c r="S106" s="64">
        <v>8.7837837837837842</v>
      </c>
      <c r="T106" s="65">
        <v>7.7114427860696511</v>
      </c>
      <c r="U106" s="36">
        <v>51</v>
      </c>
      <c r="V106" s="36">
        <v>46</v>
      </c>
      <c r="W106" s="36">
        <v>52</v>
      </c>
      <c r="X106" s="37">
        <v>48</v>
      </c>
      <c r="Y106" s="38">
        <f t="shared" si="28"/>
        <v>132</v>
      </c>
      <c r="Z106" s="38">
        <f t="shared" si="29"/>
        <v>94</v>
      </c>
      <c r="AA106" s="38">
        <f t="shared" si="30"/>
        <v>95</v>
      </c>
      <c r="AB106" s="38">
        <f t="shared" si="31"/>
        <v>86</v>
      </c>
      <c r="AC106" s="38">
        <f t="shared" si="32"/>
        <v>112</v>
      </c>
      <c r="AD106" s="38">
        <f t="shared" si="33"/>
        <v>137</v>
      </c>
      <c r="AE106" s="38">
        <f t="shared" si="34"/>
        <v>135</v>
      </c>
      <c r="AF106" s="38">
        <f t="shared" si="35"/>
        <v>105</v>
      </c>
      <c r="AG106" s="38">
        <f t="shared" si="36"/>
        <v>101</v>
      </c>
      <c r="AH106" s="38">
        <f t="shared" si="37"/>
        <v>127</v>
      </c>
      <c r="AI106" s="38">
        <f t="shared" si="38"/>
        <v>115</v>
      </c>
      <c r="AJ106" s="38">
        <f t="shared" si="39"/>
        <v>201</v>
      </c>
      <c r="AK106" s="38">
        <f t="shared" si="40"/>
        <v>137</v>
      </c>
      <c r="AL106" s="38">
        <f t="shared" si="41"/>
        <v>87</v>
      </c>
      <c r="AM106" s="38">
        <f t="shared" si="42"/>
        <v>92</v>
      </c>
      <c r="AN106" s="38">
        <f t="shared" si="43"/>
        <v>81</v>
      </c>
      <c r="AO106" s="38">
        <f t="shared" si="44"/>
        <v>99</v>
      </c>
      <c r="AP106" s="38">
        <f t="shared" si="45"/>
        <v>124</v>
      </c>
      <c r="AQ106" s="39">
        <f t="shared" si="46"/>
        <v>114.44444444444444</v>
      </c>
      <c r="AR106" s="15">
        <f t="shared" si="47"/>
        <v>109</v>
      </c>
      <c r="AS106" s="6">
        <f t="shared" si="48"/>
        <v>125</v>
      </c>
      <c r="AT106" s="6">
        <f t="shared" si="49"/>
        <v>78</v>
      </c>
      <c r="AU106" s="6">
        <f t="shared" si="50"/>
        <v>139</v>
      </c>
      <c r="AV106" s="6">
        <f t="shared" si="51"/>
        <v>91</v>
      </c>
      <c r="AW106" s="7">
        <f t="shared" si="52"/>
        <v>108.25</v>
      </c>
      <c r="AX106" s="15">
        <f t="shared" si="53"/>
        <v>104</v>
      </c>
      <c r="AY106" s="7">
        <f t="shared" si="54"/>
        <v>107.75</v>
      </c>
      <c r="AZ106" s="15">
        <f t="shared" si="55"/>
        <v>104</v>
      </c>
      <c r="BA106" s="6">
        <v>106</v>
      </c>
    </row>
    <row r="107" spans="1:53" x14ac:dyDescent="0.2">
      <c r="A107" s="34" t="s">
        <v>307</v>
      </c>
      <c r="B107" s="14" t="s">
        <v>15</v>
      </c>
      <c r="C107" s="35">
        <v>89</v>
      </c>
      <c r="D107" s="36">
        <v>88.6</v>
      </c>
      <c r="E107" s="36">
        <v>80.099999999999994</v>
      </c>
      <c r="F107" s="36">
        <v>80.7</v>
      </c>
      <c r="G107" s="36">
        <v>84.3</v>
      </c>
      <c r="H107" s="37">
        <v>82.1</v>
      </c>
      <c r="I107" s="36">
        <v>15.9</v>
      </c>
      <c r="J107" s="36">
        <v>13.7</v>
      </c>
      <c r="K107" s="36">
        <v>26.6</v>
      </c>
      <c r="L107" s="36">
        <v>25.3</v>
      </c>
      <c r="M107" s="36">
        <v>13.7</v>
      </c>
      <c r="N107" s="37">
        <v>15.4</v>
      </c>
      <c r="O107" s="64">
        <v>5.8913542463657231</v>
      </c>
      <c r="P107" s="64">
        <v>5.7616416732438829</v>
      </c>
      <c r="Q107" s="64">
        <v>13.246554364471669</v>
      </c>
      <c r="R107" s="64">
        <v>13.286163522012579</v>
      </c>
      <c r="S107" s="64">
        <v>5.6569343065693429</v>
      </c>
      <c r="T107" s="65">
        <v>8.1081081081081088</v>
      </c>
      <c r="U107" s="36">
        <v>49</v>
      </c>
      <c r="V107" s="36">
        <v>50</v>
      </c>
      <c r="W107" s="36">
        <v>52</v>
      </c>
      <c r="X107" s="37">
        <v>50</v>
      </c>
      <c r="Y107" s="38">
        <f t="shared" si="28"/>
        <v>128</v>
      </c>
      <c r="Z107" s="38">
        <f t="shared" si="29"/>
        <v>121</v>
      </c>
      <c r="AA107" s="38">
        <f t="shared" si="30"/>
        <v>85</v>
      </c>
      <c r="AB107" s="38">
        <f t="shared" si="31"/>
        <v>99</v>
      </c>
      <c r="AC107" s="38">
        <f t="shared" si="32"/>
        <v>150</v>
      </c>
      <c r="AD107" s="38">
        <f t="shared" si="33"/>
        <v>113</v>
      </c>
      <c r="AE107" s="38">
        <f t="shared" si="34"/>
        <v>103</v>
      </c>
      <c r="AF107" s="38">
        <f t="shared" si="35"/>
        <v>76</v>
      </c>
      <c r="AG107" s="38">
        <f t="shared" si="36"/>
        <v>124</v>
      </c>
      <c r="AH107" s="38">
        <f t="shared" si="37"/>
        <v>113</v>
      </c>
      <c r="AI107" s="38">
        <f t="shared" si="38"/>
        <v>99</v>
      </c>
      <c r="AJ107" s="38">
        <f t="shared" si="39"/>
        <v>104</v>
      </c>
      <c r="AK107" s="38">
        <f t="shared" si="40"/>
        <v>125</v>
      </c>
      <c r="AL107" s="38">
        <f t="shared" si="41"/>
        <v>130</v>
      </c>
      <c r="AM107" s="38">
        <f t="shared" si="42"/>
        <v>84</v>
      </c>
      <c r="AN107" s="38">
        <f t="shared" si="43"/>
        <v>97</v>
      </c>
      <c r="AO107" s="38">
        <f t="shared" si="44"/>
        <v>164</v>
      </c>
      <c r="AP107" s="38">
        <f t="shared" si="45"/>
        <v>116</v>
      </c>
      <c r="AQ107" s="39">
        <f t="shared" si="46"/>
        <v>112.83333333333333</v>
      </c>
      <c r="AR107" s="15">
        <f t="shared" si="47"/>
        <v>105</v>
      </c>
      <c r="AS107" s="6">
        <f t="shared" si="48"/>
        <v>80</v>
      </c>
      <c r="AT107" s="6">
        <f t="shared" si="49"/>
        <v>135</v>
      </c>
      <c r="AU107" s="6">
        <f t="shared" si="50"/>
        <v>139</v>
      </c>
      <c r="AV107" s="6">
        <f t="shared" si="51"/>
        <v>125</v>
      </c>
      <c r="AW107" s="7">
        <f t="shared" si="52"/>
        <v>119.75</v>
      </c>
      <c r="AX107" s="15">
        <f t="shared" si="53"/>
        <v>119</v>
      </c>
      <c r="AY107" s="7">
        <f t="shared" si="54"/>
        <v>108.5</v>
      </c>
      <c r="AZ107" s="15">
        <f t="shared" si="55"/>
        <v>105</v>
      </c>
      <c r="BA107" s="6">
        <v>97</v>
      </c>
    </row>
    <row r="108" spans="1:53" x14ac:dyDescent="0.2">
      <c r="A108" s="34" t="s">
        <v>497</v>
      </c>
      <c r="B108" s="14" t="s">
        <v>205</v>
      </c>
      <c r="C108" s="35">
        <v>85.8</v>
      </c>
      <c r="D108" s="36">
        <v>85.2</v>
      </c>
      <c r="E108" s="36">
        <v>78.599999999999994</v>
      </c>
      <c r="F108" s="36">
        <v>75.7</v>
      </c>
      <c r="G108" s="36">
        <v>78.400000000000006</v>
      </c>
      <c r="H108" s="37">
        <v>77.2</v>
      </c>
      <c r="I108" s="36">
        <v>19.2</v>
      </c>
      <c r="J108" s="36">
        <v>19.100000000000001</v>
      </c>
      <c r="K108" s="36">
        <v>21.5</v>
      </c>
      <c r="L108" s="36">
        <v>22.3</v>
      </c>
      <c r="M108" s="36">
        <v>16.5</v>
      </c>
      <c r="N108" s="37">
        <v>18.100000000000001</v>
      </c>
      <c r="O108" s="64">
        <v>9.8923015556441971</v>
      </c>
      <c r="P108" s="64">
        <v>10.243124750896772</v>
      </c>
      <c r="Q108" s="64">
        <v>15.081575805809788</v>
      </c>
      <c r="R108" s="64">
        <v>18.099009900990097</v>
      </c>
      <c r="S108" s="64">
        <v>11.057225994180406</v>
      </c>
      <c r="T108" s="65">
        <v>14.439024390243901</v>
      </c>
      <c r="U108" s="36">
        <v>60</v>
      </c>
      <c r="V108" s="36">
        <v>60</v>
      </c>
      <c r="W108" s="36">
        <v>54</v>
      </c>
      <c r="X108" s="37">
        <v>50</v>
      </c>
      <c r="Y108" s="38">
        <f t="shared" si="28"/>
        <v>67</v>
      </c>
      <c r="Z108" s="38">
        <f t="shared" si="29"/>
        <v>60</v>
      </c>
      <c r="AA108" s="38">
        <f t="shared" si="30"/>
        <v>68</v>
      </c>
      <c r="AB108" s="38">
        <f t="shared" si="31"/>
        <v>50</v>
      </c>
      <c r="AC108" s="38">
        <f t="shared" si="32"/>
        <v>76</v>
      </c>
      <c r="AD108" s="38">
        <f t="shared" si="33"/>
        <v>57</v>
      </c>
      <c r="AE108" s="38">
        <f t="shared" si="34"/>
        <v>149</v>
      </c>
      <c r="AF108" s="38">
        <f t="shared" si="35"/>
        <v>156</v>
      </c>
      <c r="AG108" s="38">
        <f t="shared" si="36"/>
        <v>70</v>
      </c>
      <c r="AH108" s="38">
        <f t="shared" si="37"/>
        <v>74</v>
      </c>
      <c r="AI108" s="38">
        <f t="shared" si="38"/>
        <v>134</v>
      </c>
      <c r="AJ108" s="38">
        <f t="shared" si="39"/>
        <v>147</v>
      </c>
      <c r="AK108" s="38">
        <f t="shared" si="40"/>
        <v>42</v>
      </c>
      <c r="AL108" s="38">
        <f t="shared" si="41"/>
        <v>44</v>
      </c>
      <c r="AM108" s="38">
        <f t="shared" si="42"/>
        <v>67</v>
      </c>
      <c r="AN108" s="38">
        <f t="shared" si="43"/>
        <v>49</v>
      </c>
      <c r="AO108" s="38">
        <f t="shared" si="44"/>
        <v>68</v>
      </c>
      <c r="AP108" s="38">
        <f t="shared" si="45"/>
        <v>43</v>
      </c>
      <c r="AQ108" s="39">
        <f t="shared" si="46"/>
        <v>78.944444444444443</v>
      </c>
      <c r="AR108" s="15">
        <f t="shared" si="47"/>
        <v>70</v>
      </c>
      <c r="AS108" s="6">
        <f t="shared" si="48"/>
        <v>257</v>
      </c>
      <c r="AT108" s="6">
        <f t="shared" si="49"/>
        <v>261</v>
      </c>
      <c r="AU108" s="6">
        <f t="shared" si="50"/>
        <v>171</v>
      </c>
      <c r="AV108" s="6">
        <f t="shared" si="51"/>
        <v>125</v>
      </c>
      <c r="AW108" s="7">
        <f t="shared" si="52"/>
        <v>203.5</v>
      </c>
      <c r="AX108" s="15">
        <f t="shared" si="53"/>
        <v>226</v>
      </c>
      <c r="AY108" s="7">
        <f t="shared" si="54"/>
        <v>109</v>
      </c>
      <c r="AZ108" s="15">
        <f t="shared" si="55"/>
        <v>106</v>
      </c>
      <c r="BA108" s="6">
        <v>61</v>
      </c>
    </row>
    <row r="109" spans="1:53" x14ac:dyDescent="0.2">
      <c r="A109" s="34" t="s">
        <v>567</v>
      </c>
      <c r="B109" s="14" t="s">
        <v>275</v>
      </c>
      <c r="C109" s="35">
        <v>89.4</v>
      </c>
      <c r="D109" s="36">
        <v>89.4</v>
      </c>
      <c r="E109" s="36">
        <v>82</v>
      </c>
      <c r="F109" s="36">
        <v>82.8</v>
      </c>
      <c r="G109" s="36">
        <v>80.2</v>
      </c>
      <c r="H109" s="37">
        <v>84.6</v>
      </c>
      <c r="I109" s="36">
        <v>16.5</v>
      </c>
      <c r="J109" s="36">
        <v>16.3</v>
      </c>
      <c r="K109" s="36">
        <v>25.4</v>
      </c>
      <c r="L109" s="36">
        <v>27.9</v>
      </c>
      <c r="M109" s="36">
        <v>11.4</v>
      </c>
      <c r="N109" s="37">
        <v>17.8</v>
      </c>
      <c r="O109" s="64">
        <v>5.7286432160804024</v>
      </c>
      <c r="P109" s="64">
        <v>5.894962486602358</v>
      </c>
      <c r="Q109" s="64">
        <v>11.991971901655795</v>
      </c>
      <c r="R109" s="64">
        <v>11.83083511777302</v>
      </c>
      <c r="S109" s="64">
        <v>7.9009433962264151</v>
      </c>
      <c r="T109" s="65">
        <v>6.3354037267080745</v>
      </c>
      <c r="U109" s="36">
        <v>47</v>
      </c>
      <c r="V109" s="36">
        <v>47</v>
      </c>
      <c r="W109" s="36">
        <v>47</v>
      </c>
      <c r="X109" s="37">
        <v>52</v>
      </c>
      <c r="Y109" s="38">
        <f t="shared" si="28"/>
        <v>137</v>
      </c>
      <c r="Z109" s="38">
        <f t="shared" si="29"/>
        <v>140</v>
      </c>
      <c r="AA109" s="38">
        <f t="shared" si="30"/>
        <v>105</v>
      </c>
      <c r="AB109" s="38">
        <f t="shared" si="31"/>
        <v>129</v>
      </c>
      <c r="AC109" s="38">
        <f t="shared" si="32"/>
        <v>100</v>
      </c>
      <c r="AD109" s="38">
        <f t="shared" si="33"/>
        <v>151</v>
      </c>
      <c r="AE109" s="38">
        <f t="shared" si="34"/>
        <v>113</v>
      </c>
      <c r="AF109" s="38">
        <f t="shared" si="35"/>
        <v>113</v>
      </c>
      <c r="AG109" s="38">
        <f t="shared" si="36"/>
        <v>108</v>
      </c>
      <c r="AH109" s="38">
        <f t="shared" si="37"/>
        <v>139</v>
      </c>
      <c r="AI109" s="38">
        <f t="shared" si="38"/>
        <v>81</v>
      </c>
      <c r="AJ109" s="38">
        <f t="shared" si="39"/>
        <v>142</v>
      </c>
      <c r="AK109" s="38">
        <f t="shared" si="40"/>
        <v>128</v>
      </c>
      <c r="AL109" s="38">
        <f t="shared" si="41"/>
        <v>126</v>
      </c>
      <c r="AM109" s="38">
        <f t="shared" si="42"/>
        <v>99</v>
      </c>
      <c r="AN109" s="38">
        <f t="shared" si="43"/>
        <v>118</v>
      </c>
      <c r="AO109" s="38">
        <f t="shared" si="44"/>
        <v>115</v>
      </c>
      <c r="AP109" s="38">
        <f t="shared" si="45"/>
        <v>153</v>
      </c>
      <c r="AQ109" s="39">
        <f t="shared" si="46"/>
        <v>122.05555555555556</v>
      </c>
      <c r="AR109" s="15">
        <f t="shared" si="47"/>
        <v>118</v>
      </c>
      <c r="AS109" s="6">
        <f t="shared" si="48"/>
        <v>56</v>
      </c>
      <c r="AT109" s="6">
        <f t="shared" si="49"/>
        <v>90</v>
      </c>
      <c r="AU109" s="6">
        <f t="shared" si="50"/>
        <v>74</v>
      </c>
      <c r="AV109" s="6">
        <f t="shared" si="51"/>
        <v>166</v>
      </c>
      <c r="AW109" s="7">
        <f t="shared" si="52"/>
        <v>96.5</v>
      </c>
      <c r="AX109" s="15">
        <f t="shared" si="53"/>
        <v>86</v>
      </c>
      <c r="AY109" s="7">
        <f t="shared" si="54"/>
        <v>110</v>
      </c>
      <c r="AZ109" s="15">
        <f t="shared" si="55"/>
        <v>107</v>
      </c>
      <c r="BA109" s="6">
        <v>121</v>
      </c>
    </row>
    <row r="110" spans="1:53" x14ac:dyDescent="0.2">
      <c r="A110" s="34" t="s">
        <v>537</v>
      </c>
      <c r="B110" s="14" t="s">
        <v>245</v>
      </c>
      <c r="C110" s="35">
        <v>88.1</v>
      </c>
      <c r="D110" s="36">
        <v>86.6</v>
      </c>
      <c r="E110" s="36">
        <v>83.6</v>
      </c>
      <c r="F110" s="36">
        <v>81.599999999999994</v>
      </c>
      <c r="G110" s="36">
        <v>83.7</v>
      </c>
      <c r="H110" s="37">
        <v>80.5</v>
      </c>
      <c r="I110" s="36">
        <v>16.8</v>
      </c>
      <c r="J110" s="36">
        <v>14.1</v>
      </c>
      <c r="K110" s="36">
        <v>25.3</v>
      </c>
      <c r="L110" s="36">
        <v>23.8</v>
      </c>
      <c r="M110" s="36">
        <v>23.3</v>
      </c>
      <c r="N110" s="37">
        <v>19.899999999999999</v>
      </c>
      <c r="O110" s="64">
        <v>6.9744597249508837</v>
      </c>
      <c r="P110" s="64">
        <v>7.1672354948805461</v>
      </c>
      <c r="Q110" s="64">
        <v>10.946745562130179</v>
      </c>
      <c r="R110" s="64">
        <v>12.055974165769644</v>
      </c>
      <c r="S110" s="64">
        <v>7.9908675799086755</v>
      </c>
      <c r="T110" s="65">
        <v>8.9285714285714288</v>
      </c>
      <c r="U110" s="36">
        <v>49</v>
      </c>
      <c r="V110" s="36">
        <v>43</v>
      </c>
      <c r="W110" s="36">
        <v>55</v>
      </c>
      <c r="X110" s="37">
        <v>52</v>
      </c>
      <c r="Y110" s="38">
        <f t="shared" si="28"/>
        <v>107</v>
      </c>
      <c r="Z110" s="38">
        <f t="shared" si="29"/>
        <v>83</v>
      </c>
      <c r="AA110" s="38">
        <f t="shared" si="30"/>
        <v>129</v>
      </c>
      <c r="AB110" s="38">
        <f t="shared" si="31"/>
        <v>114</v>
      </c>
      <c r="AC110" s="38">
        <f t="shared" si="32"/>
        <v>138</v>
      </c>
      <c r="AD110" s="38">
        <f t="shared" si="33"/>
        <v>89</v>
      </c>
      <c r="AE110" s="38">
        <f t="shared" si="34"/>
        <v>118</v>
      </c>
      <c r="AF110" s="38">
        <f t="shared" si="35"/>
        <v>80</v>
      </c>
      <c r="AG110" s="38">
        <f t="shared" si="36"/>
        <v>107</v>
      </c>
      <c r="AH110" s="38">
        <f t="shared" si="37"/>
        <v>90</v>
      </c>
      <c r="AI110" s="38">
        <f t="shared" si="38"/>
        <v>200</v>
      </c>
      <c r="AJ110" s="38">
        <f t="shared" si="39"/>
        <v>167</v>
      </c>
      <c r="AK110" s="38">
        <f t="shared" si="40"/>
        <v>85</v>
      </c>
      <c r="AL110" s="38">
        <f t="shared" si="41"/>
        <v>88</v>
      </c>
      <c r="AM110" s="38">
        <f t="shared" si="42"/>
        <v>120</v>
      </c>
      <c r="AN110" s="38">
        <f t="shared" si="43"/>
        <v>114</v>
      </c>
      <c r="AO110" s="38">
        <f t="shared" si="44"/>
        <v>113</v>
      </c>
      <c r="AP110" s="38">
        <f t="shared" si="45"/>
        <v>101</v>
      </c>
      <c r="AQ110" s="39">
        <f t="shared" si="46"/>
        <v>113.5</v>
      </c>
      <c r="AR110" s="15">
        <f t="shared" si="47"/>
        <v>108</v>
      </c>
      <c r="AS110" s="6">
        <f t="shared" si="48"/>
        <v>80</v>
      </c>
      <c r="AT110" s="6">
        <f t="shared" si="49"/>
        <v>38</v>
      </c>
      <c r="AU110" s="6">
        <f t="shared" si="50"/>
        <v>193</v>
      </c>
      <c r="AV110" s="6">
        <f t="shared" si="51"/>
        <v>166</v>
      </c>
      <c r="AW110" s="7">
        <f t="shared" si="52"/>
        <v>119.25</v>
      </c>
      <c r="AX110" s="15">
        <f t="shared" si="53"/>
        <v>117</v>
      </c>
      <c r="AY110" s="7">
        <f t="shared" si="54"/>
        <v>110.25</v>
      </c>
      <c r="AZ110" s="15">
        <f t="shared" si="55"/>
        <v>108</v>
      </c>
      <c r="BA110" s="6">
        <v>115</v>
      </c>
    </row>
    <row r="111" spans="1:53" x14ac:dyDescent="0.2">
      <c r="A111" s="34" t="s">
        <v>386</v>
      </c>
      <c r="B111" s="14" t="s">
        <v>94</v>
      </c>
      <c r="C111" s="35">
        <v>87.2</v>
      </c>
      <c r="D111" s="36">
        <v>86.2</v>
      </c>
      <c r="E111" s="36">
        <v>82.7</v>
      </c>
      <c r="F111" s="36">
        <v>82.3</v>
      </c>
      <c r="G111" s="36">
        <v>71.8</v>
      </c>
      <c r="H111" s="37">
        <v>77</v>
      </c>
      <c r="I111" s="36">
        <v>11.2</v>
      </c>
      <c r="J111" s="36">
        <v>13.5</v>
      </c>
      <c r="K111" s="36">
        <v>27.4</v>
      </c>
      <c r="L111" s="36">
        <v>28.7</v>
      </c>
      <c r="M111" s="36">
        <v>6.4</v>
      </c>
      <c r="N111" s="37">
        <v>16</v>
      </c>
      <c r="O111" s="64">
        <v>7.1808510638297882</v>
      </c>
      <c r="P111" s="64">
        <v>7.1428571428571423</v>
      </c>
      <c r="Q111" s="64">
        <v>10.554089709762533</v>
      </c>
      <c r="R111" s="64">
        <v>11.84573002754821</v>
      </c>
      <c r="S111" s="64">
        <v>18.604651162790699</v>
      </c>
      <c r="T111" s="65">
        <v>13.496932515337424</v>
      </c>
      <c r="U111" s="36">
        <v>51</v>
      </c>
      <c r="V111" s="36">
        <v>47.5</v>
      </c>
      <c r="W111" s="36">
        <v>62</v>
      </c>
      <c r="X111" s="37">
        <v>63</v>
      </c>
      <c r="Y111" s="38">
        <f t="shared" si="28"/>
        <v>96</v>
      </c>
      <c r="Z111" s="38">
        <f t="shared" si="29"/>
        <v>78</v>
      </c>
      <c r="AA111" s="38">
        <f t="shared" si="30"/>
        <v>114</v>
      </c>
      <c r="AB111" s="38">
        <f t="shared" si="31"/>
        <v>122</v>
      </c>
      <c r="AC111" s="38">
        <f t="shared" si="32"/>
        <v>33</v>
      </c>
      <c r="AD111" s="38">
        <f t="shared" si="33"/>
        <v>52</v>
      </c>
      <c r="AE111" s="38">
        <f t="shared" si="34"/>
        <v>47</v>
      </c>
      <c r="AF111" s="38">
        <f t="shared" si="35"/>
        <v>73</v>
      </c>
      <c r="AG111" s="38">
        <f t="shared" si="36"/>
        <v>135</v>
      </c>
      <c r="AH111" s="38">
        <f t="shared" si="37"/>
        <v>150</v>
      </c>
      <c r="AI111" s="38">
        <f t="shared" si="38"/>
        <v>27</v>
      </c>
      <c r="AJ111" s="38">
        <f t="shared" si="39"/>
        <v>115</v>
      </c>
      <c r="AK111" s="38">
        <f t="shared" si="40"/>
        <v>81</v>
      </c>
      <c r="AL111" s="38">
        <f t="shared" si="41"/>
        <v>90</v>
      </c>
      <c r="AM111" s="38">
        <f t="shared" si="42"/>
        <v>127</v>
      </c>
      <c r="AN111" s="38">
        <f t="shared" si="43"/>
        <v>117</v>
      </c>
      <c r="AO111" s="38">
        <f t="shared" si="44"/>
        <v>20</v>
      </c>
      <c r="AP111" s="38">
        <f t="shared" si="45"/>
        <v>49</v>
      </c>
      <c r="AQ111" s="39">
        <f t="shared" si="46"/>
        <v>84.777777777777771</v>
      </c>
      <c r="AR111" s="15">
        <f t="shared" si="47"/>
        <v>76</v>
      </c>
      <c r="AS111" s="6">
        <f t="shared" si="48"/>
        <v>125</v>
      </c>
      <c r="AT111" s="6">
        <f t="shared" si="49"/>
        <v>108</v>
      </c>
      <c r="AU111" s="6">
        <f t="shared" si="50"/>
        <v>258</v>
      </c>
      <c r="AV111" s="6">
        <f t="shared" si="51"/>
        <v>273</v>
      </c>
      <c r="AW111" s="7">
        <f t="shared" si="52"/>
        <v>191</v>
      </c>
      <c r="AX111" s="15">
        <f t="shared" si="53"/>
        <v>214</v>
      </c>
      <c r="AY111" s="7">
        <f t="shared" si="54"/>
        <v>110.5</v>
      </c>
      <c r="AZ111" s="15">
        <f t="shared" si="55"/>
        <v>109</v>
      </c>
      <c r="BA111" s="6">
        <v>87</v>
      </c>
    </row>
    <row r="112" spans="1:53" x14ac:dyDescent="0.2">
      <c r="A112" s="34" t="s">
        <v>540</v>
      </c>
      <c r="B112" s="14" t="s">
        <v>248</v>
      </c>
      <c r="C112" s="35">
        <v>89.3</v>
      </c>
      <c r="D112" s="36">
        <v>89.3</v>
      </c>
      <c r="E112" s="36">
        <v>82.8</v>
      </c>
      <c r="F112" s="36">
        <v>80.2</v>
      </c>
      <c r="G112" s="36">
        <v>79.8</v>
      </c>
      <c r="H112" s="37">
        <v>82.5</v>
      </c>
      <c r="I112" s="36">
        <v>17.8</v>
      </c>
      <c r="J112" s="36">
        <v>17.8</v>
      </c>
      <c r="K112" s="36">
        <v>26.9</v>
      </c>
      <c r="L112" s="36">
        <v>23.7</v>
      </c>
      <c r="M112" s="36">
        <v>9.6999999999999993</v>
      </c>
      <c r="N112" s="37">
        <v>11.8</v>
      </c>
      <c r="O112" s="64">
        <v>5.5720213396561951</v>
      </c>
      <c r="P112" s="64">
        <v>5.7831325301204819</v>
      </c>
      <c r="Q112" s="64">
        <v>10.650887573964498</v>
      </c>
      <c r="R112" s="64">
        <v>13.942307692307693</v>
      </c>
      <c r="S112" s="64">
        <v>7.7247191011235952</v>
      </c>
      <c r="T112" s="65">
        <v>7.5549450549450547</v>
      </c>
      <c r="U112" s="36">
        <v>52.5</v>
      </c>
      <c r="V112" s="36">
        <v>54</v>
      </c>
      <c r="W112" s="36">
        <v>51</v>
      </c>
      <c r="X112" s="37">
        <v>43</v>
      </c>
      <c r="Y112" s="38">
        <f t="shared" si="28"/>
        <v>136</v>
      </c>
      <c r="Z112" s="38">
        <f t="shared" si="29"/>
        <v>134</v>
      </c>
      <c r="AA112" s="38">
        <f t="shared" si="30"/>
        <v>117</v>
      </c>
      <c r="AB112" s="38">
        <f t="shared" si="31"/>
        <v>91</v>
      </c>
      <c r="AC112" s="38">
        <f t="shared" si="32"/>
        <v>94</v>
      </c>
      <c r="AD112" s="38">
        <f t="shared" si="33"/>
        <v>122</v>
      </c>
      <c r="AE112" s="38">
        <f t="shared" si="34"/>
        <v>130</v>
      </c>
      <c r="AF112" s="38">
        <f t="shared" si="35"/>
        <v>141</v>
      </c>
      <c r="AG112" s="38">
        <f t="shared" si="36"/>
        <v>125</v>
      </c>
      <c r="AH112" s="38">
        <f t="shared" si="37"/>
        <v>88</v>
      </c>
      <c r="AI112" s="38">
        <f t="shared" si="38"/>
        <v>58</v>
      </c>
      <c r="AJ112" s="38">
        <f t="shared" si="39"/>
        <v>57</v>
      </c>
      <c r="AK112" s="38">
        <f t="shared" si="40"/>
        <v>133</v>
      </c>
      <c r="AL112" s="38">
        <f t="shared" si="41"/>
        <v>129</v>
      </c>
      <c r="AM112" s="38">
        <f t="shared" si="42"/>
        <v>125</v>
      </c>
      <c r="AN112" s="38">
        <f t="shared" si="43"/>
        <v>88</v>
      </c>
      <c r="AO112" s="38">
        <f t="shared" si="44"/>
        <v>117</v>
      </c>
      <c r="AP112" s="38">
        <f t="shared" si="45"/>
        <v>126</v>
      </c>
      <c r="AQ112" s="39">
        <f t="shared" si="46"/>
        <v>111.72222222222223</v>
      </c>
      <c r="AR112" s="15">
        <f t="shared" si="47"/>
        <v>104</v>
      </c>
      <c r="AS112" s="6">
        <f t="shared" si="48"/>
        <v>158</v>
      </c>
      <c r="AT112" s="6">
        <f t="shared" si="49"/>
        <v>199</v>
      </c>
      <c r="AU112" s="6">
        <f t="shared" si="50"/>
        <v>129</v>
      </c>
      <c r="AV112" s="6">
        <f t="shared" si="51"/>
        <v>45</v>
      </c>
      <c r="AW112" s="7">
        <f t="shared" si="52"/>
        <v>132.75</v>
      </c>
      <c r="AX112" s="15">
        <f t="shared" si="53"/>
        <v>134</v>
      </c>
      <c r="AY112" s="7">
        <f t="shared" si="54"/>
        <v>111.5</v>
      </c>
      <c r="AZ112" s="15">
        <f t="shared" si="55"/>
        <v>110</v>
      </c>
      <c r="BA112" s="6">
        <v>141</v>
      </c>
    </row>
    <row r="113" spans="1:53" x14ac:dyDescent="0.2">
      <c r="A113" s="34" t="s">
        <v>325</v>
      </c>
      <c r="B113" s="14" t="s">
        <v>33</v>
      </c>
      <c r="C113" s="35">
        <v>85.9</v>
      </c>
      <c r="D113" s="36">
        <v>86.3</v>
      </c>
      <c r="E113" s="36">
        <v>80.900000000000006</v>
      </c>
      <c r="F113" s="36">
        <v>80.400000000000006</v>
      </c>
      <c r="G113" s="36">
        <v>77.099999999999994</v>
      </c>
      <c r="H113" s="37">
        <v>76.5</v>
      </c>
      <c r="I113" s="36">
        <v>21.3</v>
      </c>
      <c r="J113" s="36">
        <v>20.3</v>
      </c>
      <c r="K113" s="36">
        <v>32.1</v>
      </c>
      <c r="L113" s="36">
        <v>33.799999999999997</v>
      </c>
      <c r="M113" s="36">
        <v>19.2</v>
      </c>
      <c r="N113" s="37">
        <v>18.5</v>
      </c>
      <c r="O113" s="64">
        <v>8.3597883597883609</v>
      </c>
      <c r="P113" s="64">
        <v>9.1127922971114153</v>
      </c>
      <c r="Q113" s="64">
        <v>15.037063183903991</v>
      </c>
      <c r="R113" s="64">
        <v>15.585307243391691</v>
      </c>
      <c r="S113" s="64">
        <v>14.091680814940577</v>
      </c>
      <c r="T113" s="65">
        <v>14.89539748953975</v>
      </c>
      <c r="U113" s="36">
        <v>51</v>
      </c>
      <c r="V113" s="36">
        <v>53</v>
      </c>
      <c r="W113" s="36">
        <v>55</v>
      </c>
      <c r="X113" s="37">
        <v>52</v>
      </c>
      <c r="Y113" s="38">
        <f t="shared" si="28"/>
        <v>69</v>
      </c>
      <c r="Z113" s="38">
        <f t="shared" si="29"/>
        <v>79</v>
      </c>
      <c r="AA113" s="38">
        <f t="shared" si="30"/>
        <v>92</v>
      </c>
      <c r="AB113" s="38">
        <f t="shared" si="31"/>
        <v>94</v>
      </c>
      <c r="AC113" s="38">
        <f t="shared" si="32"/>
        <v>63</v>
      </c>
      <c r="AD113" s="38">
        <f t="shared" si="33"/>
        <v>48</v>
      </c>
      <c r="AE113" s="38">
        <f t="shared" si="34"/>
        <v>175</v>
      </c>
      <c r="AF113" s="38">
        <f t="shared" si="35"/>
        <v>174</v>
      </c>
      <c r="AG113" s="38">
        <f t="shared" si="36"/>
        <v>177</v>
      </c>
      <c r="AH113" s="38">
        <f t="shared" si="37"/>
        <v>190</v>
      </c>
      <c r="AI113" s="38">
        <f t="shared" si="38"/>
        <v>168</v>
      </c>
      <c r="AJ113" s="38">
        <f t="shared" si="39"/>
        <v>152</v>
      </c>
      <c r="AK113" s="38">
        <f t="shared" si="40"/>
        <v>60</v>
      </c>
      <c r="AL113" s="38">
        <f t="shared" si="41"/>
        <v>54</v>
      </c>
      <c r="AM113" s="38">
        <f t="shared" si="42"/>
        <v>69</v>
      </c>
      <c r="AN113" s="38">
        <f t="shared" si="43"/>
        <v>68</v>
      </c>
      <c r="AO113" s="38">
        <f t="shared" si="44"/>
        <v>41</v>
      </c>
      <c r="AP113" s="38">
        <f t="shared" si="45"/>
        <v>39</v>
      </c>
      <c r="AQ113" s="39">
        <f t="shared" si="46"/>
        <v>100.66666666666667</v>
      </c>
      <c r="AR113" s="15">
        <f t="shared" si="47"/>
        <v>91</v>
      </c>
      <c r="AS113" s="6">
        <f t="shared" si="48"/>
        <v>125</v>
      </c>
      <c r="AT113" s="6">
        <f t="shared" si="49"/>
        <v>180</v>
      </c>
      <c r="AU113" s="6">
        <f t="shared" si="50"/>
        <v>193</v>
      </c>
      <c r="AV113" s="6">
        <f t="shared" si="51"/>
        <v>166</v>
      </c>
      <c r="AW113" s="7">
        <f t="shared" si="52"/>
        <v>166</v>
      </c>
      <c r="AX113" s="15">
        <f t="shared" si="53"/>
        <v>177</v>
      </c>
      <c r="AY113" s="7">
        <f t="shared" si="54"/>
        <v>112.5</v>
      </c>
      <c r="AZ113" s="15">
        <f t="shared" si="55"/>
        <v>111</v>
      </c>
      <c r="BA113" s="6">
        <v>79</v>
      </c>
    </row>
    <row r="114" spans="1:53" x14ac:dyDescent="0.2">
      <c r="A114" s="34" t="s">
        <v>578</v>
      </c>
      <c r="B114" s="14" t="s">
        <v>286</v>
      </c>
      <c r="C114" s="35">
        <v>94.2</v>
      </c>
      <c r="D114" s="36">
        <v>94.1</v>
      </c>
      <c r="E114" s="36">
        <v>83.2</v>
      </c>
      <c r="F114" s="36">
        <v>82.4</v>
      </c>
      <c r="G114" s="36">
        <v>82.5</v>
      </c>
      <c r="H114" s="37">
        <v>82.3</v>
      </c>
      <c r="I114" s="36">
        <v>21.9</v>
      </c>
      <c r="J114" s="36">
        <v>19</v>
      </c>
      <c r="K114" s="36">
        <v>33.200000000000003</v>
      </c>
      <c r="L114" s="36">
        <v>29.5</v>
      </c>
      <c r="M114" s="36">
        <v>9.1999999999999993</v>
      </c>
      <c r="N114" s="37">
        <v>15.9</v>
      </c>
      <c r="O114" s="64">
        <v>3.1215161649944259</v>
      </c>
      <c r="P114" s="64">
        <v>3.2444959443800694</v>
      </c>
      <c r="Q114" s="64">
        <v>13.09655937846837</v>
      </c>
      <c r="R114" s="64">
        <v>11.76470588235294</v>
      </c>
      <c r="S114" s="64">
        <v>6.1976549413735347</v>
      </c>
      <c r="T114" s="65">
        <v>6.9965870307167233</v>
      </c>
      <c r="U114" s="36">
        <v>40</v>
      </c>
      <c r="V114" s="36">
        <v>41</v>
      </c>
      <c r="W114" s="36">
        <v>42</v>
      </c>
      <c r="X114" s="37">
        <v>39</v>
      </c>
      <c r="Y114" s="38">
        <f t="shared" si="28"/>
        <v>237</v>
      </c>
      <c r="Z114" s="38">
        <f t="shared" si="29"/>
        <v>233</v>
      </c>
      <c r="AA114" s="38">
        <f t="shared" si="30"/>
        <v>122</v>
      </c>
      <c r="AB114" s="38">
        <f t="shared" si="31"/>
        <v>126</v>
      </c>
      <c r="AC114" s="38">
        <f t="shared" si="32"/>
        <v>123</v>
      </c>
      <c r="AD114" s="38">
        <f t="shared" si="33"/>
        <v>118</v>
      </c>
      <c r="AE114" s="38">
        <f t="shared" si="34"/>
        <v>182</v>
      </c>
      <c r="AF114" s="38">
        <f t="shared" si="35"/>
        <v>154</v>
      </c>
      <c r="AG114" s="38">
        <f t="shared" si="36"/>
        <v>189</v>
      </c>
      <c r="AH114" s="38">
        <f t="shared" si="37"/>
        <v>155</v>
      </c>
      <c r="AI114" s="38">
        <f t="shared" si="38"/>
        <v>52</v>
      </c>
      <c r="AJ114" s="38">
        <f t="shared" si="39"/>
        <v>113</v>
      </c>
      <c r="AK114" s="38">
        <f t="shared" si="40"/>
        <v>214</v>
      </c>
      <c r="AL114" s="38">
        <f t="shared" si="41"/>
        <v>212</v>
      </c>
      <c r="AM114" s="38">
        <f t="shared" si="42"/>
        <v>88</v>
      </c>
      <c r="AN114" s="38">
        <f t="shared" si="43"/>
        <v>120</v>
      </c>
      <c r="AO114" s="38">
        <f t="shared" si="44"/>
        <v>151</v>
      </c>
      <c r="AP114" s="38">
        <f t="shared" si="45"/>
        <v>139</v>
      </c>
      <c r="AQ114" s="39">
        <f t="shared" si="46"/>
        <v>151.55555555555554</v>
      </c>
      <c r="AR114" s="15">
        <f t="shared" si="47"/>
        <v>147</v>
      </c>
      <c r="AS114" s="6">
        <f t="shared" si="48"/>
        <v>10</v>
      </c>
      <c r="AT114" s="6">
        <f t="shared" si="49"/>
        <v>23</v>
      </c>
      <c r="AU114" s="6">
        <f t="shared" si="50"/>
        <v>32</v>
      </c>
      <c r="AV114" s="6">
        <f t="shared" si="51"/>
        <v>19</v>
      </c>
      <c r="AW114" s="7">
        <f t="shared" si="52"/>
        <v>21</v>
      </c>
      <c r="AX114" s="15">
        <f t="shared" si="53"/>
        <v>11</v>
      </c>
      <c r="AY114" s="7">
        <f t="shared" si="54"/>
        <v>113</v>
      </c>
      <c r="AZ114" s="15">
        <f t="shared" si="55"/>
        <v>112</v>
      </c>
      <c r="BA114" s="6">
        <v>167</v>
      </c>
    </row>
    <row r="115" spans="1:53" x14ac:dyDescent="0.2">
      <c r="A115" s="34" t="s">
        <v>542</v>
      </c>
      <c r="B115" s="14" t="s">
        <v>250</v>
      </c>
      <c r="C115" s="35">
        <v>91</v>
      </c>
      <c r="D115" s="36">
        <v>91.6</v>
      </c>
      <c r="E115" s="36">
        <v>85.7</v>
      </c>
      <c r="F115" s="36">
        <v>83.2</v>
      </c>
      <c r="G115" s="36">
        <v>84</v>
      </c>
      <c r="H115" s="37">
        <v>82.6</v>
      </c>
      <c r="I115" s="36">
        <v>16</v>
      </c>
      <c r="J115" s="36">
        <v>15.2</v>
      </c>
      <c r="K115" s="36">
        <v>27.8</v>
      </c>
      <c r="L115" s="36">
        <v>27.4</v>
      </c>
      <c r="M115" s="36">
        <v>17.3</v>
      </c>
      <c r="N115" s="37">
        <v>13.5</v>
      </c>
      <c r="O115" s="64">
        <v>3.8910505836575875</v>
      </c>
      <c r="P115" s="64">
        <v>4.225352112676056</v>
      </c>
      <c r="Q115" s="64">
        <v>8.3585967951494151</v>
      </c>
      <c r="R115" s="64">
        <v>9.9572649572649574</v>
      </c>
      <c r="S115" s="64">
        <v>4.6908315565031984</v>
      </c>
      <c r="T115" s="65">
        <v>7.9027355623100304</v>
      </c>
      <c r="U115" s="36">
        <v>46</v>
      </c>
      <c r="V115" s="36">
        <v>47</v>
      </c>
      <c r="W115" s="36">
        <v>44</v>
      </c>
      <c r="X115" s="37">
        <v>44</v>
      </c>
      <c r="Y115" s="38">
        <f t="shared" si="28"/>
        <v>171</v>
      </c>
      <c r="Z115" s="38">
        <f t="shared" si="29"/>
        <v>184</v>
      </c>
      <c r="AA115" s="38">
        <f t="shared" si="30"/>
        <v>163</v>
      </c>
      <c r="AB115" s="38">
        <f t="shared" si="31"/>
        <v>135</v>
      </c>
      <c r="AC115" s="38">
        <f t="shared" si="32"/>
        <v>144</v>
      </c>
      <c r="AD115" s="38">
        <f t="shared" si="33"/>
        <v>123</v>
      </c>
      <c r="AE115" s="38">
        <f t="shared" si="34"/>
        <v>104</v>
      </c>
      <c r="AF115" s="38">
        <f t="shared" si="35"/>
        <v>98</v>
      </c>
      <c r="AG115" s="38">
        <f t="shared" si="36"/>
        <v>140</v>
      </c>
      <c r="AH115" s="38">
        <f t="shared" si="37"/>
        <v>134</v>
      </c>
      <c r="AI115" s="38">
        <f t="shared" si="38"/>
        <v>140</v>
      </c>
      <c r="AJ115" s="38">
        <f t="shared" si="39"/>
        <v>77</v>
      </c>
      <c r="AK115" s="38">
        <f t="shared" si="40"/>
        <v>187</v>
      </c>
      <c r="AL115" s="38">
        <f t="shared" si="41"/>
        <v>177</v>
      </c>
      <c r="AM115" s="38">
        <f t="shared" si="42"/>
        <v>164</v>
      </c>
      <c r="AN115" s="38">
        <f t="shared" si="43"/>
        <v>141</v>
      </c>
      <c r="AO115" s="38">
        <f t="shared" si="44"/>
        <v>182</v>
      </c>
      <c r="AP115" s="38">
        <f t="shared" si="45"/>
        <v>120</v>
      </c>
      <c r="AQ115" s="39">
        <f t="shared" si="46"/>
        <v>143.55555555555554</v>
      </c>
      <c r="AR115" s="15">
        <f t="shared" si="47"/>
        <v>137</v>
      </c>
      <c r="AS115" s="6">
        <f t="shared" si="48"/>
        <v>47</v>
      </c>
      <c r="AT115" s="6">
        <f t="shared" si="49"/>
        <v>90</v>
      </c>
      <c r="AU115" s="6">
        <f t="shared" si="50"/>
        <v>42</v>
      </c>
      <c r="AV115" s="6">
        <f t="shared" si="51"/>
        <v>50</v>
      </c>
      <c r="AW115" s="7">
        <f t="shared" si="52"/>
        <v>57.25</v>
      </c>
      <c r="AX115" s="15">
        <f t="shared" si="53"/>
        <v>45</v>
      </c>
      <c r="AY115" s="7">
        <f t="shared" si="54"/>
        <v>114</v>
      </c>
      <c r="AZ115" s="15">
        <f t="shared" si="55"/>
        <v>113</v>
      </c>
      <c r="BA115" s="6">
        <v>175</v>
      </c>
    </row>
    <row r="116" spans="1:53" x14ac:dyDescent="0.2">
      <c r="A116" s="34" t="s">
        <v>474</v>
      </c>
      <c r="B116" s="14" t="s">
        <v>182</v>
      </c>
      <c r="C116" s="35">
        <v>87.3</v>
      </c>
      <c r="D116" s="36">
        <v>89.3</v>
      </c>
      <c r="E116" s="36">
        <v>84.6</v>
      </c>
      <c r="F116" s="36">
        <v>81.8</v>
      </c>
      <c r="G116" s="36">
        <v>88.5</v>
      </c>
      <c r="H116" s="37">
        <v>84.2</v>
      </c>
      <c r="I116" s="36">
        <v>15</v>
      </c>
      <c r="J116" s="36">
        <v>15.9</v>
      </c>
      <c r="K116" s="36">
        <v>22</v>
      </c>
      <c r="L116" s="36">
        <v>22.4</v>
      </c>
      <c r="M116" s="36">
        <v>30.3</v>
      </c>
      <c r="N116" s="37">
        <v>22.4</v>
      </c>
      <c r="O116" s="64">
        <v>7.5163398692810457</v>
      </c>
      <c r="P116" s="64">
        <v>5.298013245033113</v>
      </c>
      <c r="Q116" s="64">
        <v>6.8852459016393448</v>
      </c>
      <c r="R116" s="64">
        <v>9.9009900990099009</v>
      </c>
      <c r="S116" s="64">
        <v>3.9473684210526314</v>
      </c>
      <c r="T116" s="65">
        <v>7.8947368421052628</v>
      </c>
      <c r="U116" s="36">
        <v>49</v>
      </c>
      <c r="V116" s="36">
        <v>51.5</v>
      </c>
      <c r="W116" s="36">
        <v>44.5</v>
      </c>
      <c r="X116" s="37">
        <v>34.5</v>
      </c>
      <c r="Y116" s="38">
        <f t="shared" si="28"/>
        <v>99</v>
      </c>
      <c r="Z116" s="38">
        <f t="shared" si="29"/>
        <v>134</v>
      </c>
      <c r="AA116" s="38">
        <f t="shared" si="30"/>
        <v>145</v>
      </c>
      <c r="AB116" s="38">
        <f t="shared" si="31"/>
        <v>116</v>
      </c>
      <c r="AC116" s="38">
        <f t="shared" si="32"/>
        <v>208</v>
      </c>
      <c r="AD116" s="38">
        <f t="shared" si="33"/>
        <v>146</v>
      </c>
      <c r="AE116" s="38">
        <f t="shared" si="34"/>
        <v>90</v>
      </c>
      <c r="AF116" s="38">
        <f t="shared" si="35"/>
        <v>110</v>
      </c>
      <c r="AG116" s="38">
        <f t="shared" si="36"/>
        <v>75</v>
      </c>
      <c r="AH116" s="38">
        <f t="shared" si="37"/>
        <v>75</v>
      </c>
      <c r="AI116" s="38">
        <f t="shared" si="38"/>
        <v>247</v>
      </c>
      <c r="AJ116" s="38">
        <f t="shared" si="39"/>
        <v>197</v>
      </c>
      <c r="AK116" s="38">
        <f t="shared" si="40"/>
        <v>74</v>
      </c>
      <c r="AL116" s="38">
        <f t="shared" si="41"/>
        <v>146</v>
      </c>
      <c r="AM116" s="38">
        <f t="shared" si="42"/>
        <v>193</v>
      </c>
      <c r="AN116" s="38">
        <f t="shared" si="43"/>
        <v>143</v>
      </c>
      <c r="AO116" s="38">
        <f t="shared" si="44"/>
        <v>207</v>
      </c>
      <c r="AP116" s="38">
        <f t="shared" si="45"/>
        <v>121</v>
      </c>
      <c r="AQ116" s="39">
        <f t="shared" si="46"/>
        <v>140.33333333333334</v>
      </c>
      <c r="AR116" s="15">
        <f t="shared" si="47"/>
        <v>135</v>
      </c>
      <c r="AS116" s="6">
        <f t="shared" si="48"/>
        <v>80</v>
      </c>
      <c r="AT116" s="6">
        <f t="shared" si="49"/>
        <v>162</v>
      </c>
      <c r="AU116" s="6">
        <f t="shared" si="50"/>
        <v>51</v>
      </c>
      <c r="AV116" s="6">
        <f t="shared" si="51"/>
        <v>2</v>
      </c>
      <c r="AW116" s="7">
        <f t="shared" si="52"/>
        <v>73.75</v>
      </c>
      <c r="AX116" s="15">
        <f t="shared" si="53"/>
        <v>59</v>
      </c>
      <c r="AY116" s="7">
        <f t="shared" si="54"/>
        <v>116</v>
      </c>
      <c r="AZ116" s="15">
        <f t="shared" si="55"/>
        <v>114</v>
      </c>
      <c r="BA116" s="6">
        <v>110</v>
      </c>
    </row>
    <row r="117" spans="1:53" x14ac:dyDescent="0.2">
      <c r="A117" s="34" t="s">
        <v>472</v>
      </c>
      <c r="B117" s="14" t="s">
        <v>180</v>
      </c>
      <c r="C117" s="35">
        <v>87.9</v>
      </c>
      <c r="D117" s="36">
        <v>89.1</v>
      </c>
      <c r="E117" s="36">
        <v>83.5</v>
      </c>
      <c r="F117" s="36">
        <v>82</v>
      </c>
      <c r="G117" s="36">
        <v>77.099999999999994</v>
      </c>
      <c r="H117" s="37">
        <v>81.3</v>
      </c>
      <c r="I117" s="36">
        <v>12.1</v>
      </c>
      <c r="J117" s="36">
        <v>12.4</v>
      </c>
      <c r="K117" s="36">
        <v>25.6</v>
      </c>
      <c r="L117" s="36">
        <v>24.3</v>
      </c>
      <c r="M117" s="36">
        <v>7.3</v>
      </c>
      <c r="N117" s="37">
        <v>10.6</v>
      </c>
      <c r="O117" s="64">
        <v>6.3688999172870142</v>
      </c>
      <c r="P117" s="64">
        <v>5.6790123456790127</v>
      </c>
      <c r="Q117" s="64">
        <v>10.140148392415499</v>
      </c>
      <c r="R117" s="64">
        <v>10.801963993453354</v>
      </c>
      <c r="S117" s="64">
        <v>9.4660194174757279</v>
      </c>
      <c r="T117" s="65">
        <v>8.7628865979381434</v>
      </c>
      <c r="U117" s="36">
        <v>50</v>
      </c>
      <c r="V117" s="36">
        <v>48</v>
      </c>
      <c r="W117" s="36">
        <v>62</v>
      </c>
      <c r="X117" s="37">
        <v>59</v>
      </c>
      <c r="Y117" s="38">
        <f t="shared" si="28"/>
        <v>106</v>
      </c>
      <c r="Z117" s="38">
        <f t="shared" si="29"/>
        <v>128</v>
      </c>
      <c r="AA117" s="38">
        <f t="shared" si="30"/>
        <v>124</v>
      </c>
      <c r="AB117" s="38">
        <f t="shared" si="31"/>
        <v>118</v>
      </c>
      <c r="AC117" s="38">
        <f t="shared" si="32"/>
        <v>63</v>
      </c>
      <c r="AD117" s="38">
        <f t="shared" si="33"/>
        <v>95</v>
      </c>
      <c r="AE117" s="38">
        <f t="shared" si="34"/>
        <v>55</v>
      </c>
      <c r="AF117" s="38">
        <f t="shared" si="35"/>
        <v>62</v>
      </c>
      <c r="AG117" s="38">
        <f t="shared" si="36"/>
        <v>112</v>
      </c>
      <c r="AH117" s="38">
        <f t="shared" si="37"/>
        <v>100</v>
      </c>
      <c r="AI117" s="38">
        <f t="shared" si="38"/>
        <v>33</v>
      </c>
      <c r="AJ117" s="38">
        <f t="shared" si="39"/>
        <v>45</v>
      </c>
      <c r="AK117" s="38">
        <f t="shared" si="40"/>
        <v>107</v>
      </c>
      <c r="AL117" s="38">
        <f t="shared" si="41"/>
        <v>133</v>
      </c>
      <c r="AM117" s="38">
        <f t="shared" si="42"/>
        <v>137</v>
      </c>
      <c r="AN117" s="38">
        <f t="shared" si="43"/>
        <v>129</v>
      </c>
      <c r="AO117" s="38">
        <f t="shared" si="44"/>
        <v>93</v>
      </c>
      <c r="AP117" s="38">
        <f t="shared" si="45"/>
        <v>104</v>
      </c>
      <c r="AQ117" s="39">
        <f t="shared" si="46"/>
        <v>96.888888888888886</v>
      </c>
      <c r="AR117" s="15">
        <f t="shared" si="47"/>
        <v>89</v>
      </c>
      <c r="AS117" s="6">
        <f t="shared" si="48"/>
        <v>111</v>
      </c>
      <c r="AT117" s="6">
        <f t="shared" si="49"/>
        <v>111</v>
      </c>
      <c r="AU117" s="6">
        <f t="shared" si="50"/>
        <v>258</v>
      </c>
      <c r="AV117" s="6">
        <f t="shared" si="51"/>
        <v>248</v>
      </c>
      <c r="AW117" s="7">
        <f t="shared" si="52"/>
        <v>182</v>
      </c>
      <c r="AX117" s="15">
        <f t="shared" si="53"/>
        <v>201</v>
      </c>
      <c r="AY117" s="7">
        <f t="shared" si="54"/>
        <v>117</v>
      </c>
      <c r="AZ117" s="15">
        <f t="shared" si="55"/>
        <v>115</v>
      </c>
      <c r="BA117" s="6">
        <v>118</v>
      </c>
    </row>
    <row r="118" spans="1:53" x14ac:dyDescent="0.2">
      <c r="A118" s="34" t="s">
        <v>340</v>
      </c>
      <c r="B118" s="14" t="s">
        <v>48</v>
      </c>
      <c r="C118" s="35">
        <v>87.4</v>
      </c>
      <c r="D118" s="36">
        <v>87.7</v>
      </c>
      <c r="E118" s="36">
        <v>81.900000000000006</v>
      </c>
      <c r="F118" s="36">
        <v>81.5</v>
      </c>
      <c r="G118" s="36">
        <v>88.8</v>
      </c>
      <c r="H118" s="37">
        <v>90</v>
      </c>
      <c r="I118" s="36">
        <v>13.7</v>
      </c>
      <c r="J118" s="36">
        <v>17.2</v>
      </c>
      <c r="K118" s="36">
        <v>17.7</v>
      </c>
      <c r="L118" s="36">
        <v>24.2</v>
      </c>
      <c r="M118" s="36">
        <v>23.2</v>
      </c>
      <c r="N118" s="37">
        <v>34.299999999999997</v>
      </c>
      <c r="O118" s="64">
        <v>7.2243346007604554</v>
      </c>
      <c r="P118" s="64">
        <v>7.8125</v>
      </c>
      <c r="Q118" s="64">
        <v>13.584905660377359</v>
      </c>
      <c r="R118" s="64">
        <v>14.453125</v>
      </c>
      <c r="S118" s="64">
        <v>4.3478260869565215</v>
      </c>
      <c r="T118" s="65">
        <v>4.2857142857142856</v>
      </c>
      <c r="U118" s="36">
        <v>51</v>
      </c>
      <c r="V118" s="36">
        <v>48</v>
      </c>
      <c r="W118" s="36">
        <v>42</v>
      </c>
      <c r="X118" s="37">
        <v>50</v>
      </c>
      <c r="Y118" s="38">
        <f t="shared" si="28"/>
        <v>101</v>
      </c>
      <c r="Z118" s="38">
        <f t="shared" si="29"/>
        <v>104</v>
      </c>
      <c r="AA118" s="38">
        <f t="shared" si="30"/>
        <v>103</v>
      </c>
      <c r="AB118" s="38">
        <f t="shared" si="31"/>
        <v>111</v>
      </c>
      <c r="AC118" s="38">
        <f t="shared" si="32"/>
        <v>211</v>
      </c>
      <c r="AD118" s="38">
        <f t="shared" si="33"/>
        <v>225</v>
      </c>
      <c r="AE118" s="38">
        <f t="shared" si="34"/>
        <v>80</v>
      </c>
      <c r="AF118" s="38">
        <f t="shared" si="35"/>
        <v>130</v>
      </c>
      <c r="AG118" s="38">
        <f t="shared" si="36"/>
        <v>37</v>
      </c>
      <c r="AH118" s="38">
        <f t="shared" si="37"/>
        <v>97</v>
      </c>
      <c r="AI118" s="38">
        <f t="shared" si="38"/>
        <v>199</v>
      </c>
      <c r="AJ118" s="38">
        <f t="shared" si="39"/>
        <v>266</v>
      </c>
      <c r="AK118" s="38">
        <f t="shared" si="40"/>
        <v>80</v>
      </c>
      <c r="AL118" s="38">
        <f t="shared" si="41"/>
        <v>74</v>
      </c>
      <c r="AM118" s="38">
        <f t="shared" si="42"/>
        <v>81</v>
      </c>
      <c r="AN118" s="38">
        <f t="shared" si="43"/>
        <v>80</v>
      </c>
      <c r="AO118" s="38">
        <f t="shared" si="44"/>
        <v>194</v>
      </c>
      <c r="AP118" s="38">
        <f t="shared" si="45"/>
        <v>208</v>
      </c>
      <c r="AQ118" s="39">
        <f t="shared" si="46"/>
        <v>132.27777777777777</v>
      </c>
      <c r="AR118" s="15">
        <f t="shared" si="47"/>
        <v>127</v>
      </c>
      <c r="AS118" s="6">
        <f t="shared" si="48"/>
        <v>125</v>
      </c>
      <c r="AT118" s="6">
        <f t="shared" si="49"/>
        <v>111</v>
      </c>
      <c r="AU118" s="6">
        <f t="shared" si="50"/>
        <v>32</v>
      </c>
      <c r="AV118" s="6">
        <f t="shared" si="51"/>
        <v>125</v>
      </c>
      <c r="AW118" s="7">
        <f t="shared" si="52"/>
        <v>98.25</v>
      </c>
      <c r="AX118" s="15">
        <f t="shared" si="53"/>
        <v>88</v>
      </c>
      <c r="AY118" s="7">
        <f t="shared" si="54"/>
        <v>117.25</v>
      </c>
      <c r="AZ118" s="15">
        <f t="shared" si="55"/>
        <v>116</v>
      </c>
      <c r="BA118" s="6">
        <v>105</v>
      </c>
    </row>
    <row r="119" spans="1:53" x14ac:dyDescent="0.2">
      <c r="A119" s="34" t="s">
        <v>417</v>
      </c>
      <c r="B119" s="14" t="s">
        <v>125</v>
      </c>
      <c r="C119" s="35">
        <v>90.4</v>
      </c>
      <c r="D119" s="36">
        <v>90.1</v>
      </c>
      <c r="E119" s="36">
        <v>85</v>
      </c>
      <c r="F119" s="36">
        <v>84.1</v>
      </c>
      <c r="G119" s="36">
        <v>84.9</v>
      </c>
      <c r="H119" s="37">
        <v>85.7</v>
      </c>
      <c r="I119" s="36">
        <v>15.8</v>
      </c>
      <c r="J119" s="36">
        <v>15.2</v>
      </c>
      <c r="K119" s="36">
        <v>30</v>
      </c>
      <c r="L119" s="36">
        <v>28.4</v>
      </c>
      <c r="M119" s="36">
        <v>25.3</v>
      </c>
      <c r="N119" s="37">
        <v>19.3</v>
      </c>
      <c r="O119" s="64">
        <v>5.9009483667017912</v>
      </c>
      <c r="P119" s="64">
        <v>5.5618615209988649</v>
      </c>
      <c r="Q119" s="64">
        <v>10.465116279069768</v>
      </c>
      <c r="R119" s="64">
        <v>11.434735706580366</v>
      </c>
      <c r="S119" s="64">
        <v>7.1960297766749379</v>
      </c>
      <c r="T119" s="65">
        <v>7.3569482288828345</v>
      </c>
      <c r="U119" s="36">
        <v>46</v>
      </c>
      <c r="V119" s="36">
        <v>43</v>
      </c>
      <c r="W119" s="36">
        <v>49</v>
      </c>
      <c r="X119" s="37">
        <v>50</v>
      </c>
      <c r="Y119" s="38">
        <f t="shared" si="28"/>
        <v>161</v>
      </c>
      <c r="Z119" s="38">
        <f t="shared" si="29"/>
        <v>155</v>
      </c>
      <c r="AA119" s="38">
        <f t="shared" si="30"/>
        <v>150</v>
      </c>
      <c r="AB119" s="38">
        <f t="shared" si="31"/>
        <v>145</v>
      </c>
      <c r="AC119" s="38">
        <f t="shared" si="32"/>
        <v>159</v>
      </c>
      <c r="AD119" s="38">
        <f t="shared" si="33"/>
        <v>174</v>
      </c>
      <c r="AE119" s="38">
        <f t="shared" si="34"/>
        <v>101</v>
      </c>
      <c r="AF119" s="38">
        <f t="shared" si="35"/>
        <v>98</v>
      </c>
      <c r="AG119" s="38">
        <f t="shared" si="36"/>
        <v>157</v>
      </c>
      <c r="AH119" s="38">
        <f t="shared" si="37"/>
        <v>144</v>
      </c>
      <c r="AI119" s="38">
        <f t="shared" si="38"/>
        <v>214</v>
      </c>
      <c r="AJ119" s="38">
        <f t="shared" si="39"/>
        <v>164</v>
      </c>
      <c r="AK119" s="38">
        <f t="shared" si="40"/>
        <v>123</v>
      </c>
      <c r="AL119" s="38">
        <f t="shared" si="41"/>
        <v>137</v>
      </c>
      <c r="AM119" s="38">
        <f t="shared" si="42"/>
        <v>128</v>
      </c>
      <c r="AN119" s="38">
        <f t="shared" si="43"/>
        <v>125</v>
      </c>
      <c r="AO119" s="38">
        <f t="shared" si="44"/>
        <v>131</v>
      </c>
      <c r="AP119" s="38">
        <f t="shared" si="45"/>
        <v>134</v>
      </c>
      <c r="AQ119" s="39">
        <f t="shared" si="46"/>
        <v>144.44444444444446</v>
      </c>
      <c r="AR119" s="15">
        <f t="shared" si="47"/>
        <v>138</v>
      </c>
      <c r="AS119" s="6">
        <f t="shared" si="48"/>
        <v>47</v>
      </c>
      <c r="AT119" s="6">
        <f t="shared" si="49"/>
        <v>38</v>
      </c>
      <c r="AU119" s="6">
        <f t="shared" si="50"/>
        <v>107</v>
      </c>
      <c r="AV119" s="6">
        <f t="shared" si="51"/>
        <v>125</v>
      </c>
      <c r="AW119" s="7">
        <f t="shared" si="52"/>
        <v>79.25</v>
      </c>
      <c r="AX119" s="15">
        <f t="shared" si="53"/>
        <v>66</v>
      </c>
      <c r="AY119" s="7">
        <f t="shared" si="54"/>
        <v>120</v>
      </c>
      <c r="AZ119" s="15">
        <f t="shared" si="55"/>
        <v>117</v>
      </c>
      <c r="BA119" s="6">
        <v>150</v>
      </c>
    </row>
    <row r="120" spans="1:53" x14ac:dyDescent="0.2">
      <c r="A120" s="34" t="s">
        <v>296</v>
      </c>
      <c r="B120" s="14" t="s">
        <v>4</v>
      </c>
      <c r="C120" s="35">
        <v>90</v>
      </c>
      <c r="D120" s="36">
        <v>89.3</v>
      </c>
      <c r="E120" s="36">
        <v>82.9</v>
      </c>
      <c r="F120" s="36">
        <v>81.5</v>
      </c>
      <c r="G120" s="36">
        <v>82</v>
      </c>
      <c r="H120" s="37">
        <v>86</v>
      </c>
      <c r="I120" s="36">
        <v>20</v>
      </c>
      <c r="J120" s="36">
        <v>20.5</v>
      </c>
      <c r="K120" s="36">
        <v>30.4</v>
      </c>
      <c r="L120" s="36">
        <v>29.2</v>
      </c>
      <c r="M120" s="36">
        <v>18.3</v>
      </c>
      <c r="N120" s="37">
        <v>20</v>
      </c>
      <c r="O120" s="64">
        <v>6.456820016142049</v>
      </c>
      <c r="P120" s="64">
        <v>6.115965051628276</v>
      </c>
      <c r="Q120" s="64">
        <v>12.913640032284098</v>
      </c>
      <c r="R120" s="64">
        <v>12.539936102236421</v>
      </c>
      <c r="S120" s="64">
        <v>9.7222222222222232</v>
      </c>
      <c r="T120" s="65">
        <v>7.4856046065259116</v>
      </c>
      <c r="U120" s="36">
        <v>49</v>
      </c>
      <c r="V120" s="36">
        <v>46</v>
      </c>
      <c r="W120" s="36">
        <v>51</v>
      </c>
      <c r="X120" s="37">
        <v>49</v>
      </c>
      <c r="Y120" s="38">
        <f t="shared" si="28"/>
        <v>150</v>
      </c>
      <c r="Z120" s="38">
        <f t="shared" si="29"/>
        <v>134</v>
      </c>
      <c r="AA120" s="38">
        <f t="shared" si="30"/>
        <v>120</v>
      </c>
      <c r="AB120" s="38">
        <f t="shared" si="31"/>
        <v>111</v>
      </c>
      <c r="AC120" s="38">
        <f t="shared" si="32"/>
        <v>116</v>
      </c>
      <c r="AD120" s="38">
        <f t="shared" si="33"/>
        <v>179</v>
      </c>
      <c r="AE120" s="38">
        <f t="shared" si="34"/>
        <v>159</v>
      </c>
      <c r="AF120" s="38">
        <f t="shared" si="35"/>
        <v>177</v>
      </c>
      <c r="AG120" s="38">
        <f t="shared" si="36"/>
        <v>161</v>
      </c>
      <c r="AH120" s="38">
        <f t="shared" si="37"/>
        <v>153</v>
      </c>
      <c r="AI120" s="38">
        <f t="shared" si="38"/>
        <v>147</v>
      </c>
      <c r="AJ120" s="38">
        <f t="shared" si="39"/>
        <v>170</v>
      </c>
      <c r="AK120" s="38">
        <f t="shared" si="40"/>
        <v>103</v>
      </c>
      <c r="AL120" s="38">
        <f t="shared" si="41"/>
        <v>119</v>
      </c>
      <c r="AM120" s="38">
        <f t="shared" si="42"/>
        <v>91</v>
      </c>
      <c r="AN120" s="38">
        <f t="shared" si="43"/>
        <v>106</v>
      </c>
      <c r="AO120" s="38">
        <f t="shared" si="44"/>
        <v>87</v>
      </c>
      <c r="AP120" s="38">
        <f t="shared" si="45"/>
        <v>127</v>
      </c>
      <c r="AQ120" s="39">
        <f t="shared" si="46"/>
        <v>133.88888888888889</v>
      </c>
      <c r="AR120" s="15">
        <f t="shared" si="47"/>
        <v>130</v>
      </c>
      <c r="AS120" s="6">
        <f t="shared" si="48"/>
        <v>80</v>
      </c>
      <c r="AT120" s="6">
        <f t="shared" si="49"/>
        <v>78</v>
      </c>
      <c r="AU120" s="6">
        <f t="shared" si="50"/>
        <v>129</v>
      </c>
      <c r="AV120" s="6">
        <f t="shared" si="51"/>
        <v>109</v>
      </c>
      <c r="AW120" s="7">
        <f t="shared" si="52"/>
        <v>99</v>
      </c>
      <c r="AX120" s="15">
        <f t="shared" si="53"/>
        <v>91</v>
      </c>
      <c r="AY120" s="7">
        <f t="shared" si="54"/>
        <v>120.25</v>
      </c>
      <c r="AZ120" s="15">
        <f t="shared" si="55"/>
        <v>118</v>
      </c>
      <c r="BA120" s="6">
        <v>130</v>
      </c>
    </row>
    <row r="121" spans="1:53" x14ac:dyDescent="0.2">
      <c r="A121" s="34" t="s">
        <v>301</v>
      </c>
      <c r="B121" s="14" t="s">
        <v>9</v>
      </c>
      <c r="C121" s="35">
        <v>89</v>
      </c>
      <c r="D121" s="36">
        <v>89.4</v>
      </c>
      <c r="E121" s="36">
        <v>85.4</v>
      </c>
      <c r="F121" s="36">
        <v>85</v>
      </c>
      <c r="G121" s="36">
        <v>79.900000000000006</v>
      </c>
      <c r="H121" s="37">
        <v>80.5</v>
      </c>
      <c r="I121" s="36">
        <v>17.2</v>
      </c>
      <c r="J121" s="36">
        <v>19.600000000000001</v>
      </c>
      <c r="K121" s="36">
        <v>33.1</v>
      </c>
      <c r="L121" s="36">
        <v>31.9</v>
      </c>
      <c r="M121" s="36">
        <v>8.6999999999999993</v>
      </c>
      <c r="N121" s="37">
        <v>10.8</v>
      </c>
      <c r="O121" s="64">
        <v>7.0485999356292242</v>
      </c>
      <c r="P121" s="64">
        <v>7.3510362694300513</v>
      </c>
      <c r="Q121" s="64">
        <v>10.760309278350515</v>
      </c>
      <c r="R121" s="64">
        <v>11.587147030185005</v>
      </c>
      <c r="S121" s="64">
        <v>10.168195718654435</v>
      </c>
      <c r="T121" s="65">
        <v>9.2307692307692317</v>
      </c>
      <c r="U121" s="36">
        <v>51</v>
      </c>
      <c r="V121" s="36">
        <v>53</v>
      </c>
      <c r="W121" s="36">
        <v>52</v>
      </c>
      <c r="X121" s="37">
        <v>51</v>
      </c>
      <c r="Y121" s="38">
        <f t="shared" si="28"/>
        <v>128</v>
      </c>
      <c r="Z121" s="38">
        <f t="shared" si="29"/>
        <v>140</v>
      </c>
      <c r="AA121" s="38">
        <f t="shared" si="30"/>
        <v>157</v>
      </c>
      <c r="AB121" s="38">
        <f t="shared" si="31"/>
        <v>157</v>
      </c>
      <c r="AC121" s="38">
        <f t="shared" si="32"/>
        <v>96</v>
      </c>
      <c r="AD121" s="38">
        <f t="shared" si="33"/>
        <v>89</v>
      </c>
      <c r="AE121" s="38">
        <f t="shared" si="34"/>
        <v>123</v>
      </c>
      <c r="AF121" s="38">
        <f t="shared" si="35"/>
        <v>165</v>
      </c>
      <c r="AG121" s="38">
        <f t="shared" si="36"/>
        <v>187</v>
      </c>
      <c r="AH121" s="38">
        <f t="shared" si="37"/>
        <v>172</v>
      </c>
      <c r="AI121" s="38">
        <f t="shared" si="38"/>
        <v>45</v>
      </c>
      <c r="AJ121" s="38">
        <f t="shared" si="39"/>
        <v>46</v>
      </c>
      <c r="AK121" s="38">
        <f t="shared" si="40"/>
        <v>83</v>
      </c>
      <c r="AL121" s="38">
        <f t="shared" si="41"/>
        <v>86</v>
      </c>
      <c r="AM121" s="38">
        <f t="shared" si="42"/>
        <v>121</v>
      </c>
      <c r="AN121" s="38">
        <f t="shared" si="43"/>
        <v>124</v>
      </c>
      <c r="AO121" s="38">
        <f t="shared" si="44"/>
        <v>80</v>
      </c>
      <c r="AP121" s="38">
        <f t="shared" si="45"/>
        <v>93</v>
      </c>
      <c r="AQ121" s="39">
        <f t="shared" si="46"/>
        <v>116.22222222222223</v>
      </c>
      <c r="AR121" s="15">
        <f t="shared" si="47"/>
        <v>113</v>
      </c>
      <c r="AS121" s="6">
        <f t="shared" si="48"/>
        <v>125</v>
      </c>
      <c r="AT121" s="6">
        <f t="shared" si="49"/>
        <v>180</v>
      </c>
      <c r="AU121" s="6">
        <f t="shared" si="50"/>
        <v>139</v>
      </c>
      <c r="AV121" s="6">
        <f t="shared" si="51"/>
        <v>143</v>
      </c>
      <c r="AW121" s="7">
        <f t="shared" si="52"/>
        <v>146.75</v>
      </c>
      <c r="AX121" s="15">
        <f t="shared" si="53"/>
        <v>151</v>
      </c>
      <c r="AY121" s="7">
        <f t="shared" si="54"/>
        <v>122.5</v>
      </c>
      <c r="AZ121" s="15">
        <f t="shared" si="55"/>
        <v>119</v>
      </c>
      <c r="BA121" s="6">
        <v>150</v>
      </c>
    </row>
    <row r="122" spans="1:53" x14ac:dyDescent="0.2">
      <c r="A122" s="34" t="s">
        <v>477</v>
      </c>
      <c r="B122" s="14" t="s">
        <v>185</v>
      </c>
      <c r="C122" s="35">
        <v>87.8</v>
      </c>
      <c r="D122" s="36">
        <v>88.9</v>
      </c>
      <c r="E122" s="36">
        <v>82.2</v>
      </c>
      <c r="F122" s="36">
        <v>83.3</v>
      </c>
      <c r="G122" s="36">
        <v>81.3</v>
      </c>
      <c r="H122" s="37">
        <v>82</v>
      </c>
      <c r="I122" s="36">
        <v>17.899999999999999</v>
      </c>
      <c r="J122" s="36">
        <v>18.2</v>
      </c>
      <c r="K122" s="36">
        <v>28.5</v>
      </c>
      <c r="L122" s="36">
        <v>32.4</v>
      </c>
      <c r="M122" s="36">
        <v>14.1</v>
      </c>
      <c r="N122" s="37">
        <v>15.5</v>
      </c>
      <c r="O122" s="64">
        <v>6.809338521400778</v>
      </c>
      <c r="P122" s="64">
        <v>5.5555555555555554</v>
      </c>
      <c r="Q122" s="64">
        <v>11.165523996082271</v>
      </c>
      <c r="R122" s="64">
        <v>11.199207135777998</v>
      </c>
      <c r="S122" s="64">
        <v>7.6062639821029077</v>
      </c>
      <c r="T122" s="65">
        <v>8.92018779342723</v>
      </c>
      <c r="U122" s="36">
        <v>50</v>
      </c>
      <c r="V122" s="36">
        <v>51</v>
      </c>
      <c r="W122" s="36">
        <v>51</v>
      </c>
      <c r="X122" s="37">
        <v>50</v>
      </c>
      <c r="Y122" s="38">
        <f t="shared" si="28"/>
        <v>105</v>
      </c>
      <c r="Z122" s="38">
        <f t="shared" si="29"/>
        <v>125</v>
      </c>
      <c r="AA122" s="38">
        <f t="shared" si="30"/>
        <v>108</v>
      </c>
      <c r="AB122" s="38">
        <f t="shared" si="31"/>
        <v>137</v>
      </c>
      <c r="AC122" s="38">
        <f t="shared" si="32"/>
        <v>108</v>
      </c>
      <c r="AD122" s="38">
        <f t="shared" si="33"/>
        <v>112</v>
      </c>
      <c r="AE122" s="38">
        <f t="shared" si="34"/>
        <v>132</v>
      </c>
      <c r="AF122" s="38">
        <f t="shared" si="35"/>
        <v>148</v>
      </c>
      <c r="AG122" s="38">
        <f t="shared" si="36"/>
        <v>147</v>
      </c>
      <c r="AH122" s="38">
        <f t="shared" si="37"/>
        <v>179</v>
      </c>
      <c r="AI122" s="38">
        <f t="shared" si="38"/>
        <v>106</v>
      </c>
      <c r="AJ122" s="38">
        <f t="shared" si="39"/>
        <v>106</v>
      </c>
      <c r="AK122" s="38">
        <f t="shared" si="40"/>
        <v>92</v>
      </c>
      <c r="AL122" s="38">
        <f t="shared" si="41"/>
        <v>138</v>
      </c>
      <c r="AM122" s="38">
        <f t="shared" si="42"/>
        <v>117</v>
      </c>
      <c r="AN122" s="38">
        <f t="shared" si="43"/>
        <v>127</v>
      </c>
      <c r="AO122" s="38">
        <f t="shared" si="44"/>
        <v>120</v>
      </c>
      <c r="AP122" s="38">
        <f t="shared" si="45"/>
        <v>102</v>
      </c>
      <c r="AQ122" s="39">
        <f t="shared" si="46"/>
        <v>122.72222222222223</v>
      </c>
      <c r="AR122" s="15">
        <f t="shared" si="47"/>
        <v>120</v>
      </c>
      <c r="AS122" s="6">
        <f t="shared" si="48"/>
        <v>111</v>
      </c>
      <c r="AT122" s="6">
        <f t="shared" si="49"/>
        <v>150</v>
      </c>
      <c r="AU122" s="6">
        <f t="shared" si="50"/>
        <v>129</v>
      </c>
      <c r="AV122" s="6">
        <f t="shared" si="51"/>
        <v>125</v>
      </c>
      <c r="AW122" s="7">
        <f t="shared" si="52"/>
        <v>128.75</v>
      </c>
      <c r="AX122" s="15">
        <f t="shared" si="53"/>
        <v>130</v>
      </c>
      <c r="AY122" s="7">
        <f t="shared" si="54"/>
        <v>122.5</v>
      </c>
      <c r="AZ122" s="15">
        <f t="shared" si="55"/>
        <v>119</v>
      </c>
      <c r="BA122" s="6">
        <v>104</v>
      </c>
    </row>
    <row r="123" spans="1:53" x14ac:dyDescent="0.2">
      <c r="A123" s="34" t="s">
        <v>348</v>
      </c>
      <c r="B123" s="14" t="s">
        <v>56</v>
      </c>
      <c r="C123" s="35">
        <v>91.3</v>
      </c>
      <c r="D123" s="36">
        <v>91.6</v>
      </c>
      <c r="E123" s="36">
        <v>82.2</v>
      </c>
      <c r="F123" s="36">
        <v>81.8</v>
      </c>
      <c r="G123" s="36">
        <v>82.5</v>
      </c>
      <c r="H123" s="37">
        <v>85.9</v>
      </c>
      <c r="I123" s="36">
        <v>19.100000000000001</v>
      </c>
      <c r="J123" s="36">
        <v>17</v>
      </c>
      <c r="K123" s="36">
        <v>23.9</v>
      </c>
      <c r="L123" s="36">
        <v>23</v>
      </c>
      <c r="M123" s="36">
        <v>16.399999999999999</v>
      </c>
      <c r="N123" s="37">
        <v>19.899999999999999</v>
      </c>
      <c r="O123" s="64">
        <v>3.5122597746852215</v>
      </c>
      <c r="P123" s="64">
        <v>4.3418332184700201</v>
      </c>
      <c r="Q123" s="64">
        <v>9.4352159468438543</v>
      </c>
      <c r="R123" s="64">
        <v>9.6514745308310985</v>
      </c>
      <c r="S123" s="64">
        <v>6.1823802163833079</v>
      </c>
      <c r="T123" s="65">
        <v>3.894080996884735</v>
      </c>
      <c r="U123" s="36">
        <v>49</v>
      </c>
      <c r="V123" s="36">
        <v>49</v>
      </c>
      <c r="W123" s="36">
        <v>48</v>
      </c>
      <c r="X123" s="37">
        <v>46</v>
      </c>
      <c r="Y123" s="38">
        <f t="shared" si="28"/>
        <v>179</v>
      </c>
      <c r="Z123" s="38">
        <f t="shared" si="29"/>
        <v>184</v>
      </c>
      <c r="AA123" s="38">
        <f t="shared" si="30"/>
        <v>108</v>
      </c>
      <c r="AB123" s="38">
        <f t="shared" si="31"/>
        <v>116</v>
      </c>
      <c r="AC123" s="38">
        <f t="shared" si="32"/>
        <v>123</v>
      </c>
      <c r="AD123" s="38">
        <f t="shared" si="33"/>
        <v>177</v>
      </c>
      <c r="AE123" s="38">
        <f t="shared" si="34"/>
        <v>146</v>
      </c>
      <c r="AF123" s="38">
        <f t="shared" si="35"/>
        <v>125</v>
      </c>
      <c r="AG123" s="38">
        <f t="shared" si="36"/>
        <v>93</v>
      </c>
      <c r="AH123" s="38">
        <f t="shared" si="37"/>
        <v>79</v>
      </c>
      <c r="AI123" s="38">
        <f t="shared" si="38"/>
        <v>132</v>
      </c>
      <c r="AJ123" s="38">
        <f t="shared" si="39"/>
        <v>167</v>
      </c>
      <c r="AK123" s="38">
        <f t="shared" si="40"/>
        <v>198</v>
      </c>
      <c r="AL123" s="38">
        <f t="shared" si="41"/>
        <v>172</v>
      </c>
      <c r="AM123" s="38">
        <f t="shared" si="42"/>
        <v>147</v>
      </c>
      <c r="AN123" s="38">
        <f t="shared" si="43"/>
        <v>149</v>
      </c>
      <c r="AO123" s="38">
        <f t="shared" si="44"/>
        <v>153</v>
      </c>
      <c r="AP123" s="38">
        <f t="shared" si="45"/>
        <v>220</v>
      </c>
      <c r="AQ123" s="39">
        <f t="shared" si="46"/>
        <v>148.22222222222223</v>
      </c>
      <c r="AR123" s="15">
        <f t="shared" si="47"/>
        <v>141</v>
      </c>
      <c r="AS123" s="6">
        <f t="shared" si="48"/>
        <v>80</v>
      </c>
      <c r="AT123" s="6">
        <f t="shared" si="49"/>
        <v>117</v>
      </c>
      <c r="AU123" s="6">
        <f t="shared" si="50"/>
        <v>90</v>
      </c>
      <c r="AV123" s="6">
        <f t="shared" si="51"/>
        <v>60</v>
      </c>
      <c r="AW123" s="7">
        <f t="shared" si="52"/>
        <v>86.75</v>
      </c>
      <c r="AX123" s="15">
        <f t="shared" si="53"/>
        <v>71</v>
      </c>
      <c r="AY123" s="7">
        <f t="shared" si="54"/>
        <v>123.5</v>
      </c>
      <c r="AZ123" s="15">
        <f t="shared" si="55"/>
        <v>121</v>
      </c>
      <c r="BA123" s="6">
        <v>147</v>
      </c>
    </row>
    <row r="124" spans="1:53" x14ac:dyDescent="0.2">
      <c r="A124" s="34" t="s">
        <v>439</v>
      </c>
      <c r="B124" s="14" t="s">
        <v>147</v>
      </c>
      <c r="C124" s="35">
        <v>90.4</v>
      </c>
      <c r="D124" s="36">
        <v>90.5</v>
      </c>
      <c r="E124" s="36">
        <v>83.2</v>
      </c>
      <c r="F124" s="36">
        <v>82.7</v>
      </c>
      <c r="G124" s="36">
        <v>79.400000000000006</v>
      </c>
      <c r="H124" s="37">
        <v>82.9</v>
      </c>
      <c r="I124" s="36">
        <v>19.100000000000001</v>
      </c>
      <c r="J124" s="36">
        <v>20.2</v>
      </c>
      <c r="K124" s="36">
        <v>26.2</v>
      </c>
      <c r="L124" s="36">
        <v>27.2</v>
      </c>
      <c r="M124" s="36">
        <v>13.9</v>
      </c>
      <c r="N124" s="37">
        <v>18.600000000000001</v>
      </c>
      <c r="O124" s="64">
        <v>4.6643913538111486</v>
      </c>
      <c r="P124" s="64">
        <v>3.9338654503990877</v>
      </c>
      <c r="Q124" s="64">
        <v>10.062535531552017</v>
      </c>
      <c r="R124" s="64">
        <v>9.3643586833144159</v>
      </c>
      <c r="S124" s="64">
        <v>9.7112860892388451</v>
      </c>
      <c r="T124" s="65">
        <v>7.7868852459016393</v>
      </c>
      <c r="U124" s="36">
        <v>51</v>
      </c>
      <c r="V124" s="36">
        <v>52</v>
      </c>
      <c r="W124" s="36">
        <v>46</v>
      </c>
      <c r="X124" s="37">
        <v>47</v>
      </c>
      <c r="Y124" s="38">
        <f t="shared" si="28"/>
        <v>161</v>
      </c>
      <c r="Z124" s="38">
        <f t="shared" si="29"/>
        <v>164</v>
      </c>
      <c r="AA124" s="38">
        <f t="shared" si="30"/>
        <v>122</v>
      </c>
      <c r="AB124" s="38">
        <f t="shared" si="31"/>
        <v>127</v>
      </c>
      <c r="AC124" s="38">
        <f t="shared" si="32"/>
        <v>90</v>
      </c>
      <c r="AD124" s="38">
        <f t="shared" si="33"/>
        <v>128</v>
      </c>
      <c r="AE124" s="38">
        <f t="shared" si="34"/>
        <v>146</v>
      </c>
      <c r="AF124" s="38">
        <f t="shared" si="35"/>
        <v>172</v>
      </c>
      <c r="AG124" s="38">
        <f t="shared" si="36"/>
        <v>118</v>
      </c>
      <c r="AH124" s="38">
        <f t="shared" si="37"/>
        <v>129</v>
      </c>
      <c r="AI124" s="38">
        <f t="shared" si="38"/>
        <v>103</v>
      </c>
      <c r="AJ124" s="38">
        <f t="shared" si="39"/>
        <v>153</v>
      </c>
      <c r="AK124" s="38">
        <f t="shared" si="40"/>
        <v>159</v>
      </c>
      <c r="AL124" s="38">
        <f t="shared" si="41"/>
        <v>184</v>
      </c>
      <c r="AM124" s="38">
        <f t="shared" si="42"/>
        <v>138</v>
      </c>
      <c r="AN124" s="38">
        <f t="shared" si="43"/>
        <v>151</v>
      </c>
      <c r="AO124" s="38">
        <f t="shared" si="44"/>
        <v>88</v>
      </c>
      <c r="AP124" s="38">
        <f t="shared" si="45"/>
        <v>123</v>
      </c>
      <c r="AQ124" s="39">
        <f t="shared" si="46"/>
        <v>136.44444444444446</v>
      </c>
      <c r="AR124" s="15">
        <f t="shared" si="47"/>
        <v>131</v>
      </c>
      <c r="AS124" s="6">
        <f t="shared" si="48"/>
        <v>125</v>
      </c>
      <c r="AT124" s="6">
        <f t="shared" si="49"/>
        <v>164</v>
      </c>
      <c r="AU124" s="6">
        <f t="shared" si="50"/>
        <v>63</v>
      </c>
      <c r="AV124" s="6">
        <f t="shared" si="51"/>
        <v>74</v>
      </c>
      <c r="AW124" s="7">
        <f t="shared" si="52"/>
        <v>106.5</v>
      </c>
      <c r="AX124" s="15">
        <f t="shared" si="53"/>
        <v>101</v>
      </c>
      <c r="AY124" s="7">
        <f t="shared" si="54"/>
        <v>123.5</v>
      </c>
      <c r="AZ124" s="15">
        <f t="shared" si="55"/>
        <v>121</v>
      </c>
      <c r="BA124" s="6">
        <v>143</v>
      </c>
    </row>
    <row r="125" spans="1:53" x14ac:dyDescent="0.2">
      <c r="A125" s="34" t="s">
        <v>571</v>
      </c>
      <c r="B125" s="14" t="s">
        <v>279</v>
      </c>
      <c r="C125" s="35">
        <v>88.8</v>
      </c>
      <c r="D125" s="36">
        <v>87.9</v>
      </c>
      <c r="E125" s="36">
        <v>82.5</v>
      </c>
      <c r="F125" s="36">
        <v>81</v>
      </c>
      <c r="G125" s="36">
        <v>82.3</v>
      </c>
      <c r="H125" s="37">
        <v>82.1</v>
      </c>
      <c r="I125" s="36">
        <v>19.7</v>
      </c>
      <c r="J125" s="36">
        <v>16.3</v>
      </c>
      <c r="K125" s="36">
        <v>26</v>
      </c>
      <c r="L125" s="36">
        <v>24.1</v>
      </c>
      <c r="M125" s="36">
        <v>16.100000000000001</v>
      </c>
      <c r="N125" s="37">
        <v>11.3</v>
      </c>
      <c r="O125" s="64">
        <v>6.1789772727272725</v>
      </c>
      <c r="P125" s="64">
        <v>6.6957787481804951</v>
      </c>
      <c r="Q125" s="64">
        <v>11.221590909090908</v>
      </c>
      <c r="R125" s="64">
        <v>12.145454545454545</v>
      </c>
      <c r="S125" s="64">
        <v>7.0588235294117645</v>
      </c>
      <c r="T125" s="65">
        <v>6.833333333333333</v>
      </c>
      <c r="U125" s="36">
        <v>54</v>
      </c>
      <c r="V125" s="36">
        <v>49</v>
      </c>
      <c r="W125" s="36">
        <v>57</v>
      </c>
      <c r="X125" s="37">
        <v>50</v>
      </c>
      <c r="Y125" s="38">
        <f t="shared" si="28"/>
        <v>123</v>
      </c>
      <c r="Z125" s="38">
        <f t="shared" si="29"/>
        <v>109</v>
      </c>
      <c r="AA125" s="38">
        <f t="shared" si="30"/>
        <v>113</v>
      </c>
      <c r="AB125" s="38">
        <f t="shared" si="31"/>
        <v>105</v>
      </c>
      <c r="AC125" s="38">
        <f t="shared" si="32"/>
        <v>120</v>
      </c>
      <c r="AD125" s="38">
        <f t="shared" si="33"/>
        <v>113</v>
      </c>
      <c r="AE125" s="38">
        <f t="shared" si="34"/>
        <v>152</v>
      </c>
      <c r="AF125" s="38">
        <f t="shared" si="35"/>
        <v>113</v>
      </c>
      <c r="AG125" s="38">
        <f t="shared" si="36"/>
        <v>116</v>
      </c>
      <c r="AH125" s="38">
        <f t="shared" si="37"/>
        <v>95</v>
      </c>
      <c r="AI125" s="38">
        <f t="shared" si="38"/>
        <v>129</v>
      </c>
      <c r="AJ125" s="38">
        <f t="shared" si="39"/>
        <v>52</v>
      </c>
      <c r="AK125" s="38">
        <f t="shared" si="40"/>
        <v>113</v>
      </c>
      <c r="AL125" s="38">
        <f t="shared" si="41"/>
        <v>102</v>
      </c>
      <c r="AM125" s="38">
        <f t="shared" si="42"/>
        <v>114</v>
      </c>
      <c r="AN125" s="38">
        <f t="shared" si="43"/>
        <v>112</v>
      </c>
      <c r="AO125" s="38">
        <f t="shared" si="44"/>
        <v>137</v>
      </c>
      <c r="AP125" s="38">
        <f t="shared" si="45"/>
        <v>144</v>
      </c>
      <c r="AQ125" s="39">
        <f t="shared" si="46"/>
        <v>114.55555555555556</v>
      </c>
      <c r="AR125" s="15">
        <f t="shared" si="47"/>
        <v>110</v>
      </c>
      <c r="AS125" s="6">
        <f t="shared" si="48"/>
        <v>175</v>
      </c>
      <c r="AT125" s="6">
        <f t="shared" si="49"/>
        <v>117</v>
      </c>
      <c r="AU125" s="6">
        <f t="shared" si="50"/>
        <v>218</v>
      </c>
      <c r="AV125" s="6">
        <f t="shared" si="51"/>
        <v>125</v>
      </c>
      <c r="AW125" s="7">
        <f t="shared" si="52"/>
        <v>158.75</v>
      </c>
      <c r="AX125" s="15">
        <f t="shared" si="53"/>
        <v>167</v>
      </c>
      <c r="AY125" s="7">
        <f t="shared" si="54"/>
        <v>124.25</v>
      </c>
      <c r="AZ125" s="15">
        <f t="shared" si="55"/>
        <v>123</v>
      </c>
      <c r="BA125" s="6">
        <v>108</v>
      </c>
    </row>
    <row r="126" spans="1:53" x14ac:dyDescent="0.2">
      <c r="A126" s="34" t="s">
        <v>383</v>
      </c>
      <c r="B126" s="14" t="s">
        <v>91</v>
      </c>
      <c r="C126" s="35">
        <v>89.2</v>
      </c>
      <c r="D126" s="36">
        <v>87.3</v>
      </c>
      <c r="E126" s="36">
        <v>84.8</v>
      </c>
      <c r="F126" s="36">
        <v>84.7</v>
      </c>
      <c r="G126" s="36">
        <v>86.4</v>
      </c>
      <c r="H126" s="37">
        <v>85.6</v>
      </c>
      <c r="I126" s="36">
        <v>16.3</v>
      </c>
      <c r="J126" s="36">
        <v>15</v>
      </c>
      <c r="K126" s="36">
        <v>29.7</v>
      </c>
      <c r="L126" s="36">
        <v>29.2</v>
      </c>
      <c r="M126" s="36">
        <v>20.9</v>
      </c>
      <c r="N126" s="37">
        <v>23.5</v>
      </c>
      <c r="O126" s="64">
        <v>6.4194008559201139</v>
      </c>
      <c r="P126" s="64">
        <v>8.2152974504249308</v>
      </c>
      <c r="Q126" s="64">
        <v>8.4165477888730376</v>
      </c>
      <c r="R126" s="64">
        <v>9.4499294781382233</v>
      </c>
      <c r="S126" s="64">
        <v>5.4945054945054945</v>
      </c>
      <c r="T126" s="65">
        <v>8.5561497326203195</v>
      </c>
      <c r="U126" s="36">
        <v>47</v>
      </c>
      <c r="V126" s="36">
        <v>43</v>
      </c>
      <c r="W126" s="36">
        <v>52</v>
      </c>
      <c r="X126" s="37">
        <v>53</v>
      </c>
      <c r="Y126" s="38">
        <f t="shared" si="28"/>
        <v>135</v>
      </c>
      <c r="Z126" s="38">
        <f t="shared" si="29"/>
        <v>94</v>
      </c>
      <c r="AA126" s="38">
        <f t="shared" si="30"/>
        <v>146</v>
      </c>
      <c r="AB126" s="38">
        <f t="shared" si="31"/>
        <v>155</v>
      </c>
      <c r="AC126" s="38">
        <f t="shared" si="32"/>
        <v>181</v>
      </c>
      <c r="AD126" s="38">
        <f t="shared" si="33"/>
        <v>172</v>
      </c>
      <c r="AE126" s="38">
        <f t="shared" si="34"/>
        <v>109</v>
      </c>
      <c r="AF126" s="38">
        <f t="shared" si="35"/>
        <v>92</v>
      </c>
      <c r="AG126" s="38">
        <f t="shared" si="36"/>
        <v>152</v>
      </c>
      <c r="AH126" s="38">
        <f t="shared" si="37"/>
        <v>153</v>
      </c>
      <c r="AI126" s="38">
        <f t="shared" si="38"/>
        <v>181</v>
      </c>
      <c r="AJ126" s="38">
        <f t="shared" si="39"/>
        <v>204</v>
      </c>
      <c r="AK126" s="38">
        <f t="shared" si="40"/>
        <v>104</v>
      </c>
      <c r="AL126" s="38">
        <f t="shared" si="41"/>
        <v>65</v>
      </c>
      <c r="AM126" s="38">
        <f t="shared" si="42"/>
        <v>161</v>
      </c>
      <c r="AN126" s="38">
        <f t="shared" si="43"/>
        <v>150</v>
      </c>
      <c r="AO126" s="38">
        <f t="shared" si="44"/>
        <v>166</v>
      </c>
      <c r="AP126" s="38">
        <f t="shared" si="45"/>
        <v>105</v>
      </c>
      <c r="AQ126" s="39">
        <f t="shared" si="46"/>
        <v>140.27777777777777</v>
      </c>
      <c r="AR126" s="15">
        <f t="shared" si="47"/>
        <v>134</v>
      </c>
      <c r="AS126" s="6">
        <f t="shared" si="48"/>
        <v>56</v>
      </c>
      <c r="AT126" s="6">
        <f t="shared" si="49"/>
        <v>38</v>
      </c>
      <c r="AU126" s="6">
        <f t="shared" si="50"/>
        <v>139</v>
      </c>
      <c r="AV126" s="6">
        <f t="shared" si="51"/>
        <v>181</v>
      </c>
      <c r="AW126" s="7">
        <f t="shared" si="52"/>
        <v>103.5</v>
      </c>
      <c r="AX126" s="15">
        <f t="shared" si="53"/>
        <v>98</v>
      </c>
      <c r="AY126" s="7">
        <f t="shared" si="54"/>
        <v>125</v>
      </c>
      <c r="AZ126" s="15">
        <f t="shared" si="55"/>
        <v>124</v>
      </c>
      <c r="BA126" s="6">
        <v>152</v>
      </c>
    </row>
    <row r="127" spans="1:53" x14ac:dyDescent="0.2">
      <c r="A127" s="34" t="s">
        <v>486</v>
      </c>
      <c r="B127" s="14" t="s">
        <v>194</v>
      </c>
      <c r="C127" s="35">
        <v>89.7</v>
      </c>
      <c r="D127" s="36">
        <v>88.3</v>
      </c>
      <c r="E127" s="36">
        <v>84.1</v>
      </c>
      <c r="F127" s="36">
        <v>80.900000000000006</v>
      </c>
      <c r="G127" s="36">
        <v>84.4</v>
      </c>
      <c r="H127" s="37">
        <v>84.3</v>
      </c>
      <c r="I127" s="36">
        <v>20.7</v>
      </c>
      <c r="J127" s="36">
        <v>15.7</v>
      </c>
      <c r="K127" s="36">
        <v>27.5</v>
      </c>
      <c r="L127" s="36">
        <v>25.5</v>
      </c>
      <c r="M127" s="36">
        <v>15.3</v>
      </c>
      <c r="N127" s="37">
        <v>16</v>
      </c>
      <c r="O127" s="64">
        <v>5.6737588652482271</v>
      </c>
      <c r="P127" s="64">
        <v>7.0671378091872796</v>
      </c>
      <c r="Q127" s="64">
        <v>11.071744906997342</v>
      </c>
      <c r="R127" s="64">
        <v>12.928759894459102</v>
      </c>
      <c r="S127" s="64">
        <v>5.7446808510638299</v>
      </c>
      <c r="T127" s="65">
        <v>5.2631578947368416</v>
      </c>
      <c r="U127" s="36">
        <v>55</v>
      </c>
      <c r="V127" s="36">
        <v>47</v>
      </c>
      <c r="W127" s="36">
        <v>51</v>
      </c>
      <c r="X127" s="37">
        <v>48</v>
      </c>
      <c r="Y127" s="38">
        <f t="shared" si="28"/>
        <v>146</v>
      </c>
      <c r="Z127" s="38">
        <f t="shared" si="29"/>
        <v>115</v>
      </c>
      <c r="AA127" s="38">
        <f t="shared" si="30"/>
        <v>136</v>
      </c>
      <c r="AB127" s="38">
        <f t="shared" si="31"/>
        <v>102</v>
      </c>
      <c r="AC127" s="38">
        <f t="shared" si="32"/>
        <v>152</v>
      </c>
      <c r="AD127" s="38">
        <f t="shared" si="33"/>
        <v>149</v>
      </c>
      <c r="AE127" s="38">
        <f t="shared" si="34"/>
        <v>169</v>
      </c>
      <c r="AF127" s="38">
        <f t="shared" si="35"/>
        <v>108</v>
      </c>
      <c r="AG127" s="38">
        <f t="shared" si="36"/>
        <v>136</v>
      </c>
      <c r="AH127" s="38">
        <f t="shared" si="37"/>
        <v>115</v>
      </c>
      <c r="AI127" s="38">
        <f t="shared" si="38"/>
        <v>122</v>
      </c>
      <c r="AJ127" s="38">
        <f t="shared" si="39"/>
        <v>115</v>
      </c>
      <c r="AK127" s="38">
        <f t="shared" si="40"/>
        <v>129</v>
      </c>
      <c r="AL127" s="38">
        <f t="shared" si="41"/>
        <v>93</v>
      </c>
      <c r="AM127" s="38">
        <f t="shared" si="42"/>
        <v>118</v>
      </c>
      <c r="AN127" s="38">
        <f t="shared" si="43"/>
        <v>101</v>
      </c>
      <c r="AO127" s="38">
        <f t="shared" si="44"/>
        <v>161</v>
      </c>
      <c r="AP127" s="38">
        <f t="shared" si="45"/>
        <v>182</v>
      </c>
      <c r="AQ127" s="39">
        <f t="shared" si="46"/>
        <v>130.5</v>
      </c>
      <c r="AR127" s="15">
        <f t="shared" si="47"/>
        <v>125</v>
      </c>
      <c r="AS127" s="6">
        <f t="shared" si="48"/>
        <v>194</v>
      </c>
      <c r="AT127" s="6">
        <f t="shared" si="49"/>
        <v>90</v>
      </c>
      <c r="AU127" s="6">
        <f t="shared" si="50"/>
        <v>129</v>
      </c>
      <c r="AV127" s="6">
        <f t="shared" si="51"/>
        <v>91</v>
      </c>
      <c r="AW127" s="7">
        <f t="shared" si="52"/>
        <v>126</v>
      </c>
      <c r="AX127" s="15">
        <f t="shared" si="53"/>
        <v>127</v>
      </c>
      <c r="AY127" s="7">
        <f t="shared" si="54"/>
        <v>125.5</v>
      </c>
      <c r="AZ127" s="15">
        <f t="shared" si="55"/>
        <v>125</v>
      </c>
      <c r="BA127" s="6">
        <v>131</v>
      </c>
    </row>
    <row r="128" spans="1:53" x14ac:dyDescent="0.2">
      <c r="A128" s="34" t="s">
        <v>367</v>
      </c>
      <c r="B128" s="14" t="s">
        <v>75</v>
      </c>
      <c r="C128" s="35">
        <v>90</v>
      </c>
      <c r="D128" s="36">
        <v>88.7</v>
      </c>
      <c r="E128" s="36">
        <v>84.5</v>
      </c>
      <c r="F128" s="36">
        <v>79.599999999999994</v>
      </c>
      <c r="G128" s="36">
        <v>86.2</v>
      </c>
      <c r="H128" s="37">
        <v>88.4</v>
      </c>
      <c r="I128" s="36">
        <v>17</v>
      </c>
      <c r="J128" s="36">
        <v>19.899999999999999</v>
      </c>
      <c r="K128" s="36">
        <v>29.7</v>
      </c>
      <c r="L128" s="36">
        <v>29</v>
      </c>
      <c r="M128" s="36">
        <v>22</v>
      </c>
      <c r="N128" s="37">
        <v>20</v>
      </c>
      <c r="O128" s="64">
        <v>4.9382716049382713</v>
      </c>
      <c r="P128" s="64">
        <v>6.2305295950155761</v>
      </c>
      <c r="Q128" s="64">
        <v>7.4303405572755414</v>
      </c>
      <c r="R128" s="64">
        <v>13.395638629283487</v>
      </c>
      <c r="S128" s="64">
        <v>7.3170731707317067</v>
      </c>
      <c r="T128" s="65">
        <v>4.2857142857142856</v>
      </c>
      <c r="U128" s="36">
        <v>48.5</v>
      </c>
      <c r="V128" s="36">
        <v>47</v>
      </c>
      <c r="W128" s="36">
        <v>48.5</v>
      </c>
      <c r="X128" s="37">
        <v>47</v>
      </c>
      <c r="Y128" s="38">
        <f t="shared" si="28"/>
        <v>150</v>
      </c>
      <c r="Z128" s="38">
        <f t="shared" si="29"/>
        <v>123</v>
      </c>
      <c r="AA128" s="38">
        <f t="shared" si="30"/>
        <v>143</v>
      </c>
      <c r="AB128" s="38">
        <f t="shared" si="31"/>
        <v>88</v>
      </c>
      <c r="AC128" s="38">
        <f t="shared" si="32"/>
        <v>180</v>
      </c>
      <c r="AD128" s="38">
        <f t="shared" si="33"/>
        <v>203</v>
      </c>
      <c r="AE128" s="38">
        <f t="shared" si="34"/>
        <v>121</v>
      </c>
      <c r="AF128" s="38">
        <f t="shared" si="35"/>
        <v>168</v>
      </c>
      <c r="AG128" s="38">
        <f t="shared" si="36"/>
        <v>152</v>
      </c>
      <c r="AH128" s="38">
        <f t="shared" si="37"/>
        <v>152</v>
      </c>
      <c r="AI128" s="38">
        <f t="shared" si="38"/>
        <v>189</v>
      </c>
      <c r="AJ128" s="38">
        <f t="shared" si="39"/>
        <v>170</v>
      </c>
      <c r="AK128" s="38">
        <f t="shared" si="40"/>
        <v>153</v>
      </c>
      <c r="AL128" s="38">
        <f t="shared" si="41"/>
        <v>116</v>
      </c>
      <c r="AM128" s="38">
        <f t="shared" si="42"/>
        <v>182</v>
      </c>
      <c r="AN128" s="38">
        <f t="shared" si="43"/>
        <v>95</v>
      </c>
      <c r="AO128" s="38">
        <f t="shared" si="44"/>
        <v>130</v>
      </c>
      <c r="AP128" s="38">
        <f t="shared" si="45"/>
        <v>208</v>
      </c>
      <c r="AQ128" s="39">
        <f t="shared" si="46"/>
        <v>151.27777777777777</v>
      </c>
      <c r="AR128" s="15">
        <f t="shared" si="47"/>
        <v>145</v>
      </c>
      <c r="AS128" s="6">
        <f t="shared" si="48"/>
        <v>78</v>
      </c>
      <c r="AT128" s="6">
        <f t="shared" si="49"/>
        <v>90</v>
      </c>
      <c r="AU128" s="6">
        <f t="shared" si="50"/>
        <v>103</v>
      </c>
      <c r="AV128" s="6">
        <f t="shared" si="51"/>
        <v>74</v>
      </c>
      <c r="AW128" s="7">
        <f t="shared" si="52"/>
        <v>86.25</v>
      </c>
      <c r="AX128" s="15">
        <f t="shared" si="53"/>
        <v>70</v>
      </c>
      <c r="AY128" s="7">
        <f t="shared" si="54"/>
        <v>126.25</v>
      </c>
      <c r="AZ128" s="15">
        <f t="shared" si="55"/>
        <v>126</v>
      </c>
      <c r="BA128" s="6">
        <v>164</v>
      </c>
    </row>
    <row r="129" spans="1:53" x14ac:dyDescent="0.2">
      <c r="A129" s="34" t="s">
        <v>375</v>
      </c>
      <c r="B129" s="14" t="s">
        <v>83</v>
      </c>
      <c r="C129" s="35">
        <v>84.1</v>
      </c>
      <c r="D129" s="36">
        <v>85.2</v>
      </c>
      <c r="E129" s="36">
        <v>85.6</v>
      </c>
      <c r="F129" s="36">
        <v>84.6</v>
      </c>
      <c r="G129" s="36">
        <v>79.099999999999994</v>
      </c>
      <c r="H129" s="37">
        <v>78.7</v>
      </c>
      <c r="I129" s="36">
        <v>5.9</v>
      </c>
      <c r="J129" s="36">
        <v>11.1</v>
      </c>
      <c r="K129" s="36">
        <v>27.5</v>
      </c>
      <c r="L129" s="36">
        <v>27.2</v>
      </c>
      <c r="M129" s="36">
        <v>18.899999999999999</v>
      </c>
      <c r="N129" s="37">
        <v>17.600000000000001</v>
      </c>
      <c r="O129" s="64">
        <v>5.9322033898305087</v>
      </c>
      <c r="P129" s="64">
        <v>5.9259259259259265</v>
      </c>
      <c r="Q129" s="64">
        <v>6.666666666666667</v>
      </c>
      <c r="R129" s="64">
        <v>11.76470588235294</v>
      </c>
      <c r="S129" s="64">
        <v>10.810810810810811</v>
      </c>
      <c r="T129" s="65">
        <v>11.76470588235294</v>
      </c>
      <c r="U129" s="36">
        <v>49</v>
      </c>
      <c r="V129" s="36">
        <v>53</v>
      </c>
      <c r="W129" s="36">
        <v>62</v>
      </c>
      <c r="X129" s="37">
        <v>61</v>
      </c>
      <c r="Y129" s="38">
        <f t="shared" si="28"/>
        <v>45</v>
      </c>
      <c r="Z129" s="38">
        <f t="shared" si="29"/>
        <v>60</v>
      </c>
      <c r="AA129" s="38">
        <f t="shared" si="30"/>
        <v>161</v>
      </c>
      <c r="AB129" s="38">
        <f t="shared" si="31"/>
        <v>153</v>
      </c>
      <c r="AC129" s="38">
        <f t="shared" si="32"/>
        <v>87</v>
      </c>
      <c r="AD129" s="38">
        <f t="shared" si="33"/>
        <v>69</v>
      </c>
      <c r="AE129" s="38">
        <f t="shared" si="34"/>
        <v>11</v>
      </c>
      <c r="AF129" s="38">
        <f t="shared" si="35"/>
        <v>51</v>
      </c>
      <c r="AG129" s="38">
        <f t="shared" si="36"/>
        <v>136</v>
      </c>
      <c r="AH129" s="38">
        <f t="shared" si="37"/>
        <v>129</v>
      </c>
      <c r="AI129" s="38">
        <f t="shared" si="38"/>
        <v>164</v>
      </c>
      <c r="AJ129" s="38">
        <f t="shared" si="39"/>
        <v>137</v>
      </c>
      <c r="AK129" s="38">
        <f t="shared" si="40"/>
        <v>122</v>
      </c>
      <c r="AL129" s="38">
        <f t="shared" si="41"/>
        <v>124</v>
      </c>
      <c r="AM129" s="38">
        <f t="shared" si="42"/>
        <v>201</v>
      </c>
      <c r="AN129" s="38">
        <f t="shared" si="43"/>
        <v>120</v>
      </c>
      <c r="AO129" s="38">
        <f t="shared" si="44"/>
        <v>71</v>
      </c>
      <c r="AP129" s="38">
        <f t="shared" si="45"/>
        <v>64</v>
      </c>
      <c r="AQ129" s="39">
        <f t="shared" si="46"/>
        <v>105.83333333333333</v>
      </c>
      <c r="AR129" s="15">
        <f t="shared" si="47"/>
        <v>96</v>
      </c>
      <c r="AS129" s="6">
        <f t="shared" si="48"/>
        <v>80</v>
      </c>
      <c r="AT129" s="6">
        <f t="shared" si="49"/>
        <v>180</v>
      </c>
      <c r="AU129" s="6">
        <f t="shared" si="50"/>
        <v>258</v>
      </c>
      <c r="AV129" s="6">
        <f t="shared" si="51"/>
        <v>262</v>
      </c>
      <c r="AW129" s="7">
        <f t="shared" si="52"/>
        <v>195</v>
      </c>
      <c r="AX129" s="15">
        <f t="shared" si="53"/>
        <v>218</v>
      </c>
      <c r="AY129" s="7">
        <f t="shared" si="54"/>
        <v>126.5</v>
      </c>
      <c r="AZ129" s="15">
        <f t="shared" si="55"/>
        <v>127</v>
      </c>
      <c r="BA129" s="6">
        <v>103</v>
      </c>
    </row>
    <row r="130" spans="1:53" x14ac:dyDescent="0.2">
      <c r="A130" s="34" t="s">
        <v>336</v>
      </c>
      <c r="B130" s="14" t="s">
        <v>44</v>
      </c>
      <c r="C130" s="35">
        <v>88.4</v>
      </c>
      <c r="D130" s="36">
        <v>91.5</v>
      </c>
      <c r="E130" s="36">
        <v>83.8</v>
      </c>
      <c r="F130" s="36">
        <v>89.5</v>
      </c>
      <c r="G130" s="36">
        <v>87.5</v>
      </c>
      <c r="H130" s="37">
        <v>76.8</v>
      </c>
      <c r="I130" s="36">
        <v>11.9</v>
      </c>
      <c r="J130" s="36">
        <v>15</v>
      </c>
      <c r="K130" s="36">
        <v>32</v>
      </c>
      <c r="L130" s="36">
        <v>40</v>
      </c>
      <c r="M130" s="36">
        <v>31.8</v>
      </c>
      <c r="N130" s="37">
        <v>3.6</v>
      </c>
      <c r="O130" s="64">
        <v>2.9702970297029703</v>
      </c>
      <c r="P130" s="64">
        <v>1</v>
      </c>
      <c r="Q130" s="64">
        <v>5</v>
      </c>
      <c r="R130" s="64">
        <v>2</v>
      </c>
      <c r="S130" s="64">
        <v>4.5454545454545459</v>
      </c>
      <c r="T130" s="65">
        <v>7.1428571428571423</v>
      </c>
      <c r="U130" s="36">
        <v>34</v>
      </c>
      <c r="V130" s="36">
        <v>39</v>
      </c>
      <c r="W130" s="36">
        <v>38</v>
      </c>
      <c r="X130" s="37">
        <v>42</v>
      </c>
      <c r="Y130" s="38">
        <f t="shared" si="28"/>
        <v>113</v>
      </c>
      <c r="Z130" s="38">
        <f t="shared" si="29"/>
        <v>182</v>
      </c>
      <c r="AA130" s="38">
        <f t="shared" si="30"/>
        <v>132</v>
      </c>
      <c r="AB130" s="38">
        <f t="shared" si="31"/>
        <v>220</v>
      </c>
      <c r="AC130" s="38">
        <f t="shared" si="32"/>
        <v>198</v>
      </c>
      <c r="AD130" s="38">
        <f t="shared" si="33"/>
        <v>51</v>
      </c>
      <c r="AE130" s="38">
        <f t="shared" si="34"/>
        <v>53</v>
      </c>
      <c r="AF130" s="38">
        <f t="shared" si="35"/>
        <v>92</v>
      </c>
      <c r="AG130" s="38">
        <f t="shared" si="36"/>
        <v>176</v>
      </c>
      <c r="AH130" s="38">
        <f t="shared" si="37"/>
        <v>225</v>
      </c>
      <c r="AI130" s="38">
        <f t="shared" si="38"/>
        <v>250</v>
      </c>
      <c r="AJ130" s="38">
        <f t="shared" si="39"/>
        <v>5</v>
      </c>
      <c r="AK130" s="38">
        <f t="shared" si="40"/>
        <v>221</v>
      </c>
      <c r="AL130" s="38">
        <f t="shared" si="41"/>
        <v>284</v>
      </c>
      <c r="AM130" s="38">
        <f t="shared" si="42"/>
        <v>239</v>
      </c>
      <c r="AN130" s="38">
        <f t="shared" si="43"/>
        <v>288</v>
      </c>
      <c r="AO130" s="38">
        <f t="shared" si="44"/>
        <v>186</v>
      </c>
      <c r="AP130" s="38">
        <f t="shared" si="45"/>
        <v>136</v>
      </c>
      <c r="AQ130" s="39">
        <f t="shared" si="46"/>
        <v>169.5</v>
      </c>
      <c r="AR130" s="15">
        <f t="shared" si="47"/>
        <v>171</v>
      </c>
      <c r="AS130" s="6">
        <f t="shared" si="48"/>
        <v>1</v>
      </c>
      <c r="AT130" s="6">
        <f t="shared" si="49"/>
        <v>11</v>
      </c>
      <c r="AU130" s="6">
        <f t="shared" si="50"/>
        <v>10</v>
      </c>
      <c r="AV130" s="6">
        <f t="shared" si="51"/>
        <v>35</v>
      </c>
      <c r="AW130" s="7">
        <f t="shared" si="52"/>
        <v>14.25</v>
      </c>
      <c r="AX130" s="15">
        <f t="shared" si="53"/>
        <v>6</v>
      </c>
      <c r="AY130" s="7">
        <f t="shared" si="54"/>
        <v>129.75</v>
      </c>
      <c r="AZ130" s="15">
        <f t="shared" si="55"/>
        <v>128</v>
      </c>
      <c r="BA130" s="6">
        <v>128</v>
      </c>
    </row>
    <row r="131" spans="1:53" x14ac:dyDescent="0.2">
      <c r="A131" s="34" t="s">
        <v>351</v>
      </c>
      <c r="B131" s="14" t="s">
        <v>59</v>
      </c>
      <c r="C131" s="35">
        <v>88.1</v>
      </c>
      <c r="D131" s="36">
        <v>79.599999999999994</v>
      </c>
      <c r="E131" s="36">
        <v>75.599999999999994</v>
      </c>
      <c r="F131" s="36">
        <v>74.400000000000006</v>
      </c>
      <c r="G131" s="36">
        <v>90</v>
      </c>
      <c r="H131" s="37">
        <v>83.8</v>
      </c>
      <c r="I131" s="36">
        <v>13.1</v>
      </c>
      <c r="J131" s="36">
        <v>19.5</v>
      </c>
      <c r="K131" s="36">
        <v>19.3</v>
      </c>
      <c r="L131" s="36">
        <v>25.3</v>
      </c>
      <c r="M131" s="36">
        <v>20</v>
      </c>
      <c r="N131" s="37">
        <v>23.5</v>
      </c>
      <c r="O131" s="64">
        <v>8.3333333333333321</v>
      </c>
      <c r="P131" s="64">
        <v>9.7560975609756095</v>
      </c>
      <c r="Q131" s="64">
        <v>19.277108433734941</v>
      </c>
      <c r="R131" s="64">
        <v>19.277108433734941</v>
      </c>
      <c r="S131" s="64">
        <v>0</v>
      </c>
      <c r="T131" s="65">
        <v>5.8823529411764701</v>
      </c>
      <c r="U131" s="36">
        <v>57</v>
      </c>
      <c r="V131" s="36">
        <v>50</v>
      </c>
      <c r="W131" s="36">
        <v>53</v>
      </c>
      <c r="X131" s="37">
        <v>60</v>
      </c>
      <c r="Y131" s="38">
        <f t="shared" ref="Y131:Y194" si="56">RANK(C131,C$3:C$294,1)</f>
        <v>107</v>
      </c>
      <c r="Z131" s="38">
        <f t="shared" ref="Z131:Z194" si="57">RANK(D131,D$3:D$294,1)</f>
        <v>23</v>
      </c>
      <c r="AA131" s="38">
        <f t="shared" ref="AA131:AA194" si="58">RANK(E131,E$3:E$294,1)</f>
        <v>44</v>
      </c>
      <c r="AB131" s="38">
        <f t="shared" ref="AB131:AB194" si="59">RANK(F131,F$3:F$294,1)</f>
        <v>40</v>
      </c>
      <c r="AC131" s="38">
        <f t="shared" ref="AC131:AC194" si="60">RANK(G131,G$3:G$294,1)</f>
        <v>229</v>
      </c>
      <c r="AD131" s="38">
        <f t="shared" ref="AD131:AD194" si="61">RANK(H131,H$3:H$294,1)</f>
        <v>140</v>
      </c>
      <c r="AE131" s="38">
        <f t="shared" ref="AE131:AE194" si="62">RANK(I131,I$3:I$294,1)</f>
        <v>68</v>
      </c>
      <c r="AF131" s="38">
        <f t="shared" ref="AF131:AF194" si="63">RANK(J131,J$3:J$294,1)</f>
        <v>164</v>
      </c>
      <c r="AG131" s="38">
        <f t="shared" ref="AG131:AG194" si="64">RANK(K131,K$3:K$294,1)</f>
        <v>53</v>
      </c>
      <c r="AH131" s="38">
        <f t="shared" ref="AH131:AH194" si="65">RANK(L131,L$3:L$294,1)</f>
        <v>113</v>
      </c>
      <c r="AI131" s="38">
        <f t="shared" ref="AI131:AI194" si="66">RANK(M131,M$3:M$294,1)</f>
        <v>172</v>
      </c>
      <c r="AJ131" s="38">
        <f t="shared" ref="AJ131:AJ194" si="67">RANK(N131,N$3:N$294,1)</f>
        <v>204</v>
      </c>
      <c r="AK131" s="38">
        <f t="shared" ref="AK131:AK194" si="68">RANK(O131,O$3:O$294,0)</f>
        <v>61</v>
      </c>
      <c r="AL131" s="38">
        <f t="shared" ref="AL131:AL194" si="69">RANK(P131,P$3:P$294,0)</f>
        <v>51</v>
      </c>
      <c r="AM131" s="38">
        <f t="shared" ref="AM131:AM194" si="70">RANK(Q131,Q$3:Q$294,0)</f>
        <v>35</v>
      </c>
      <c r="AN131" s="38">
        <f t="shared" ref="AN131:AN194" si="71">RANK(R131,R$3:R$294,0)</f>
        <v>40</v>
      </c>
      <c r="AO131" s="38">
        <f t="shared" ref="AO131:AO194" si="72">RANK(S131,S$3:S$294,0)</f>
        <v>274</v>
      </c>
      <c r="AP131" s="38">
        <f t="shared" ref="AP131:AP194" si="73">RANK(T131,T$3:T$294,0)</f>
        <v>167</v>
      </c>
      <c r="AQ131" s="39">
        <f t="shared" ref="AQ131:AQ194" si="74">AVERAGE(Y131:AP131)</f>
        <v>110.27777777777777</v>
      </c>
      <c r="AR131" s="15">
        <f t="shared" ref="AR131:AR194" si="75">RANK(AQ131,AQ$3:AQ$294,1)</f>
        <v>103</v>
      </c>
      <c r="AS131" s="6">
        <f t="shared" ref="AS131:AS194" si="76">RANK(U131,U$3:U$294,1)</f>
        <v>221</v>
      </c>
      <c r="AT131" s="6">
        <f t="shared" ref="AT131:AT194" si="77">RANK(V131,V$3:V$294,1)</f>
        <v>135</v>
      </c>
      <c r="AU131" s="6">
        <f t="shared" ref="AU131:AU194" si="78">RANK(W131,W$3:W$294,1)</f>
        <v>153</v>
      </c>
      <c r="AV131" s="6">
        <f t="shared" ref="AV131:AV194" si="79">RANK(X131,X$3:X$294,1)</f>
        <v>257</v>
      </c>
      <c r="AW131" s="7">
        <f t="shared" ref="AW131:AW194" si="80">AVERAGE(AS131:AV131)</f>
        <v>191.5</v>
      </c>
      <c r="AX131" s="15">
        <f t="shared" ref="AX131:AX194" si="81">RANK(AW131,AW$3:AW$294,1)</f>
        <v>215</v>
      </c>
      <c r="AY131" s="7">
        <f t="shared" ref="AY131:AY194" si="82">((AR131*3)+AX131)/4</f>
        <v>131</v>
      </c>
      <c r="AZ131" s="15">
        <f t="shared" ref="AZ131:AZ194" si="83">RANK(AY131,AY$3:AY$294,1)</f>
        <v>129</v>
      </c>
      <c r="BA131" s="6">
        <v>92</v>
      </c>
    </row>
    <row r="132" spans="1:53" x14ac:dyDescent="0.2">
      <c r="A132" s="34" t="s">
        <v>448</v>
      </c>
      <c r="B132" s="14" t="s">
        <v>156</v>
      </c>
      <c r="C132" s="35">
        <v>93.5</v>
      </c>
      <c r="D132" s="36">
        <v>92.1</v>
      </c>
      <c r="E132" s="36">
        <v>77.8</v>
      </c>
      <c r="F132" s="36">
        <v>75.8</v>
      </c>
      <c r="G132" s="36">
        <v>79.7</v>
      </c>
      <c r="H132" s="37">
        <v>81.7</v>
      </c>
      <c r="I132" s="36">
        <v>30.6</v>
      </c>
      <c r="J132" s="36">
        <v>20.6</v>
      </c>
      <c r="K132" s="36">
        <v>9.6999999999999993</v>
      </c>
      <c r="L132" s="36">
        <v>7.8</v>
      </c>
      <c r="M132" s="36">
        <v>18.8</v>
      </c>
      <c r="N132" s="37">
        <v>13.3</v>
      </c>
      <c r="O132" s="64">
        <v>0</v>
      </c>
      <c r="P132" s="64">
        <v>0</v>
      </c>
      <c r="Q132" s="64">
        <v>6.4516129032258061</v>
      </c>
      <c r="R132" s="64">
        <v>10.9375</v>
      </c>
      <c r="S132" s="64">
        <v>0</v>
      </c>
      <c r="T132" s="65">
        <v>6.666666666666667</v>
      </c>
      <c r="U132" s="36">
        <v>67</v>
      </c>
      <c r="V132" s="36">
        <v>49</v>
      </c>
      <c r="W132" s="36">
        <v>32.5</v>
      </c>
      <c r="X132" s="37">
        <v>38</v>
      </c>
      <c r="Y132" s="38">
        <f t="shared" si="56"/>
        <v>220</v>
      </c>
      <c r="Z132" s="38">
        <f t="shared" si="57"/>
        <v>196</v>
      </c>
      <c r="AA132" s="38">
        <f t="shared" si="58"/>
        <v>62</v>
      </c>
      <c r="AB132" s="38">
        <f t="shared" si="59"/>
        <v>51</v>
      </c>
      <c r="AC132" s="38">
        <f t="shared" si="60"/>
        <v>93</v>
      </c>
      <c r="AD132" s="38">
        <f t="shared" si="61"/>
        <v>103</v>
      </c>
      <c r="AE132" s="38">
        <f t="shared" si="62"/>
        <v>245</v>
      </c>
      <c r="AF132" s="38">
        <f t="shared" si="63"/>
        <v>179</v>
      </c>
      <c r="AG132" s="38">
        <f t="shared" si="64"/>
        <v>5</v>
      </c>
      <c r="AH132" s="38">
        <f t="shared" si="65"/>
        <v>3</v>
      </c>
      <c r="AI132" s="38">
        <f t="shared" si="66"/>
        <v>158</v>
      </c>
      <c r="AJ132" s="38">
        <f t="shared" si="67"/>
        <v>76</v>
      </c>
      <c r="AK132" s="38">
        <f t="shared" si="68"/>
        <v>290</v>
      </c>
      <c r="AL132" s="38">
        <f t="shared" si="69"/>
        <v>289</v>
      </c>
      <c r="AM132" s="38">
        <f t="shared" si="70"/>
        <v>206</v>
      </c>
      <c r="AN132" s="38">
        <f t="shared" si="71"/>
        <v>128</v>
      </c>
      <c r="AO132" s="38">
        <f t="shared" si="72"/>
        <v>274</v>
      </c>
      <c r="AP132" s="38">
        <f t="shared" si="73"/>
        <v>149</v>
      </c>
      <c r="AQ132" s="39">
        <f t="shared" si="74"/>
        <v>151.5</v>
      </c>
      <c r="AR132" s="15">
        <f t="shared" si="75"/>
        <v>146</v>
      </c>
      <c r="AS132" s="6">
        <f t="shared" si="76"/>
        <v>282</v>
      </c>
      <c r="AT132" s="6">
        <f t="shared" si="77"/>
        <v>117</v>
      </c>
      <c r="AU132" s="6">
        <f t="shared" si="78"/>
        <v>4</v>
      </c>
      <c r="AV132" s="6">
        <f t="shared" si="79"/>
        <v>14</v>
      </c>
      <c r="AW132" s="7">
        <f t="shared" si="80"/>
        <v>104.25</v>
      </c>
      <c r="AX132" s="15">
        <f t="shared" si="81"/>
        <v>99</v>
      </c>
      <c r="AY132" s="7">
        <f t="shared" si="82"/>
        <v>134.25</v>
      </c>
      <c r="AZ132" s="15">
        <f t="shared" si="83"/>
        <v>130</v>
      </c>
      <c r="BA132" s="6">
        <v>136</v>
      </c>
    </row>
    <row r="133" spans="1:53" x14ac:dyDescent="0.2">
      <c r="A133" s="34" t="s">
        <v>339</v>
      </c>
      <c r="B133" s="14" t="s">
        <v>47</v>
      </c>
      <c r="C133" s="35">
        <v>89.6</v>
      </c>
      <c r="D133" s="36">
        <v>89.2</v>
      </c>
      <c r="E133" s="36">
        <v>86.3</v>
      </c>
      <c r="F133" s="36">
        <v>86</v>
      </c>
      <c r="G133" s="36">
        <v>83.5</v>
      </c>
      <c r="H133" s="37">
        <v>84.8</v>
      </c>
      <c r="I133" s="36">
        <v>19.600000000000001</v>
      </c>
      <c r="J133" s="36">
        <v>17.600000000000001</v>
      </c>
      <c r="K133" s="36">
        <v>33</v>
      </c>
      <c r="L133" s="36">
        <v>36</v>
      </c>
      <c r="M133" s="36">
        <v>28.8</v>
      </c>
      <c r="N133" s="37">
        <v>25.8</v>
      </c>
      <c r="O133" s="64">
        <v>5.5925432756324902</v>
      </c>
      <c r="P133" s="64">
        <v>5.5854643337819647</v>
      </c>
      <c r="Q133" s="64">
        <v>8.4936960849369605</v>
      </c>
      <c r="R133" s="64">
        <v>8.8156123822341872</v>
      </c>
      <c r="S133" s="64">
        <v>7.0754716981132075</v>
      </c>
      <c r="T133" s="65">
        <v>8.2491582491582491</v>
      </c>
      <c r="U133" s="36">
        <v>44</v>
      </c>
      <c r="V133" s="36">
        <v>43</v>
      </c>
      <c r="W133" s="36">
        <v>49</v>
      </c>
      <c r="X133" s="37">
        <v>53</v>
      </c>
      <c r="Y133" s="38">
        <f t="shared" si="56"/>
        <v>143</v>
      </c>
      <c r="Z133" s="38">
        <f t="shared" si="57"/>
        <v>132</v>
      </c>
      <c r="AA133" s="38">
        <f t="shared" si="58"/>
        <v>173</v>
      </c>
      <c r="AB133" s="38">
        <f t="shared" si="59"/>
        <v>171</v>
      </c>
      <c r="AC133" s="38">
        <f t="shared" si="60"/>
        <v>133</v>
      </c>
      <c r="AD133" s="38">
        <f t="shared" si="61"/>
        <v>155</v>
      </c>
      <c r="AE133" s="38">
        <f t="shared" si="62"/>
        <v>151</v>
      </c>
      <c r="AF133" s="38">
        <f t="shared" si="63"/>
        <v>134</v>
      </c>
      <c r="AG133" s="38">
        <f t="shared" si="64"/>
        <v>184</v>
      </c>
      <c r="AH133" s="38">
        <f t="shared" si="65"/>
        <v>204</v>
      </c>
      <c r="AI133" s="38">
        <f t="shared" si="66"/>
        <v>236</v>
      </c>
      <c r="AJ133" s="38">
        <f t="shared" si="67"/>
        <v>218</v>
      </c>
      <c r="AK133" s="38">
        <f t="shared" si="68"/>
        <v>131</v>
      </c>
      <c r="AL133" s="38">
        <f t="shared" si="69"/>
        <v>136</v>
      </c>
      <c r="AM133" s="38">
        <f t="shared" si="70"/>
        <v>160</v>
      </c>
      <c r="AN133" s="38">
        <f t="shared" si="71"/>
        <v>160</v>
      </c>
      <c r="AO133" s="38">
        <f t="shared" si="72"/>
        <v>134</v>
      </c>
      <c r="AP133" s="38">
        <f t="shared" si="73"/>
        <v>112</v>
      </c>
      <c r="AQ133" s="39">
        <f t="shared" si="74"/>
        <v>159.27777777777777</v>
      </c>
      <c r="AR133" s="15">
        <f t="shared" si="75"/>
        <v>156</v>
      </c>
      <c r="AS133" s="6">
        <f t="shared" si="76"/>
        <v>32</v>
      </c>
      <c r="AT133" s="6">
        <f t="shared" si="77"/>
        <v>38</v>
      </c>
      <c r="AU133" s="6">
        <f t="shared" si="78"/>
        <v>107</v>
      </c>
      <c r="AV133" s="6">
        <f t="shared" si="79"/>
        <v>181</v>
      </c>
      <c r="AW133" s="7">
        <f t="shared" si="80"/>
        <v>89.5</v>
      </c>
      <c r="AX133" s="15">
        <f t="shared" si="81"/>
        <v>73</v>
      </c>
      <c r="AY133" s="7">
        <f t="shared" si="82"/>
        <v>135.25</v>
      </c>
      <c r="AZ133" s="15">
        <f t="shared" si="83"/>
        <v>131</v>
      </c>
      <c r="BA133" s="6">
        <v>165</v>
      </c>
    </row>
    <row r="134" spans="1:53" x14ac:dyDescent="0.2">
      <c r="A134" s="34" t="s">
        <v>362</v>
      </c>
      <c r="B134" s="14" t="s">
        <v>70</v>
      </c>
      <c r="C134" s="35">
        <v>90.6</v>
      </c>
      <c r="D134" s="36">
        <v>90.4</v>
      </c>
      <c r="E134" s="36">
        <v>85.4</v>
      </c>
      <c r="F134" s="36">
        <v>84.3</v>
      </c>
      <c r="G134" s="36">
        <v>82</v>
      </c>
      <c r="H134" s="37">
        <v>83.2</v>
      </c>
      <c r="I134" s="36">
        <v>21.7</v>
      </c>
      <c r="J134" s="36">
        <v>19</v>
      </c>
      <c r="K134" s="36">
        <v>31.3</v>
      </c>
      <c r="L134" s="36">
        <v>31.8</v>
      </c>
      <c r="M134" s="36">
        <v>17.600000000000001</v>
      </c>
      <c r="N134" s="37">
        <v>15.8</v>
      </c>
      <c r="O134" s="64">
        <v>4.460093896713615</v>
      </c>
      <c r="P134" s="64">
        <v>4.9576783555018133</v>
      </c>
      <c r="Q134" s="64">
        <v>8.3431257344300818</v>
      </c>
      <c r="R134" s="64">
        <v>10.16949152542373</v>
      </c>
      <c r="S134" s="64">
        <v>8.2386363636363633</v>
      </c>
      <c r="T134" s="65">
        <v>6.7605633802816891</v>
      </c>
      <c r="U134" s="36">
        <v>51</v>
      </c>
      <c r="V134" s="36">
        <v>46</v>
      </c>
      <c r="W134" s="36">
        <v>51</v>
      </c>
      <c r="X134" s="37">
        <v>51</v>
      </c>
      <c r="Y134" s="38">
        <f t="shared" si="56"/>
        <v>164</v>
      </c>
      <c r="Z134" s="38">
        <f t="shared" si="57"/>
        <v>162</v>
      </c>
      <c r="AA134" s="38">
        <f t="shared" si="58"/>
        <v>157</v>
      </c>
      <c r="AB134" s="38">
        <f t="shared" si="59"/>
        <v>151</v>
      </c>
      <c r="AC134" s="38">
        <f t="shared" si="60"/>
        <v>116</v>
      </c>
      <c r="AD134" s="38">
        <f t="shared" si="61"/>
        <v>133</v>
      </c>
      <c r="AE134" s="38">
        <f t="shared" si="62"/>
        <v>180</v>
      </c>
      <c r="AF134" s="38">
        <f t="shared" si="63"/>
        <v>154</v>
      </c>
      <c r="AG134" s="38">
        <f t="shared" si="64"/>
        <v>170</v>
      </c>
      <c r="AH134" s="38">
        <f t="shared" si="65"/>
        <v>170</v>
      </c>
      <c r="AI134" s="38">
        <f t="shared" si="66"/>
        <v>144</v>
      </c>
      <c r="AJ134" s="38">
        <f t="shared" si="67"/>
        <v>109</v>
      </c>
      <c r="AK134" s="38">
        <f t="shared" si="68"/>
        <v>168</v>
      </c>
      <c r="AL134" s="38">
        <f t="shared" si="69"/>
        <v>155</v>
      </c>
      <c r="AM134" s="38">
        <f t="shared" si="70"/>
        <v>165</v>
      </c>
      <c r="AN134" s="38">
        <f t="shared" si="71"/>
        <v>139</v>
      </c>
      <c r="AO134" s="38">
        <f t="shared" si="72"/>
        <v>105</v>
      </c>
      <c r="AP134" s="38">
        <f t="shared" si="73"/>
        <v>147</v>
      </c>
      <c r="AQ134" s="39">
        <f t="shared" si="74"/>
        <v>149.38888888888889</v>
      </c>
      <c r="AR134" s="15">
        <f t="shared" si="75"/>
        <v>142</v>
      </c>
      <c r="AS134" s="6">
        <f t="shared" si="76"/>
        <v>125</v>
      </c>
      <c r="AT134" s="6">
        <f t="shared" si="77"/>
        <v>78</v>
      </c>
      <c r="AU134" s="6">
        <f t="shared" si="78"/>
        <v>129</v>
      </c>
      <c r="AV134" s="6">
        <f t="shared" si="79"/>
        <v>143</v>
      </c>
      <c r="AW134" s="7">
        <f t="shared" si="80"/>
        <v>118.75</v>
      </c>
      <c r="AX134" s="15">
        <f t="shared" si="81"/>
        <v>116</v>
      </c>
      <c r="AY134" s="7">
        <f t="shared" si="82"/>
        <v>135.5</v>
      </c>
      <c r="AZ134" s="15">
        <f t="shared" si="83"/>
        <v>132</v>
      </c>
      <c r="BA134" s="6">
        <v>169</v>
      </c>
    </row>
    <row r="135" spans="1:53" x14ac:dyDescent="0.2">
      <c r="A135" s="34" t="s">
        <v>519</v>
      </c>
      <c r="B135" s="14" t="s">
        <v>227</v>
      </c>
      <c r="C135" s="35">
        <v>90.9</v>
      </c>
      <c r="D135" s="36">
        <v>91.7</v>
      </c>
      <c r="E135" s="36">
        <v>85</v>
      </c>
      <c r="F135" s="36">
        <v>85.5</v>
      </c>
      <c r="G135" s="36">
        <v>80</v>
      </c>
      <c r="H135" s="37">
        <v>84.2</v>
      </c>
      <c r="I135" s="36">
        <v>17.399999999999999</v>
      </c>
      <c r="J135" s="36">
        <v>19.8</v>
      </c>
      <c r="K135" s="36">
        <v>30.1</v>
      </c>
      <c r="L135" s="36">
        <v>29.7</v>
      </c>
      <c r="M135" s="36">
        <v>11.6</v>
      </c>
      <c r="N135" s="37">
        <v>17.7</v>
      </c>
      <c r="O135" s="64">
        <v>4.3753038405444826</v>
      </c>
      <c r="P135" s="64">
        <v>4.7864127637673697</v>
      </c>
      <c r="Q135" s="64">
        <v>9.2989289191820834</v>
      </c>
      <c r="R135" s="64">
        <v>8.9368258859784273</v>
      </c>
      <c r="S135" s="64">
        <v>9.5070422535211261</v>
      </c>
      <c r="T135" s="65">
        <v>6.9912609238451937</v>
      </c>
      <c r="U135" s="36">
        <v>45</v>
      </c>
      <c r="V135" s="36">
        <v>53.5</v>
      </c>
      <c r="W135" s="36">
        <v>50</v>
      </c>
      <c r="X135" s="37">
        <v>51</v>
      </c>
      <c r="Y135" s="38">
        <f t="shared" si="56"/>
        <v>169</v>
      </c>
      <c r="Z135" s="38">
        <f t="shared" si="57"/>
        <v>188</v>
      </c>
      <c r="AA135" s="38">
        <f t="shared" si="58"/>
        <v>150</v>
      </c>
      <c r="AB135" s="38">
        <f t="shared" si="59"/>
        <v>163</v>
      </c>
      <c r="AC135" s="38">
        <f t="shared" si="60"/>
        <v>97</v>
      </c>
      <c r="AD135" s="38">
        <f t="shared" si="61"/>
        <v>146</v>
      </c>
      <c r="AE135" s="38">
        <f t="shared" si="62"/>
        <v>126</v>
      </c>
      <c r="AF135" s="38">
        <f t="shared" si="63"/>
        <v>167</v>
      </c>
      <c r="AG135" s="38">
        <f t="shared" si="64"/>
        <v>158</v>
      </c>
      <c r="AH135" s="38">
        <f t="shared" si="65"/>
        <v>158</v>
      </c>
      <c r="AI135" s="38">
        <f t="shared" si="66"/>
        <v>83</v>
      </c>
      <c r="AJ135" s="38">
        <f t="shared" si="67"/>
        <v>140</v>
      </c>
      <c r="AK135" s="38">
        <f t="shared" si="68"/>
        <v>169</v>
      </c>
      <c r="AL135" s="38">
        <f t="shared" si="69"/>
        <v>159</v>
      </c>
      <c r="AM135" s="38">
        <f t="shared" si="70"/>
        <v>149</v>
      </c>
      <c r="AN135" s="38">
        <f t="shared" si="71"/>
        <v>159</v>
      </c>
      <c r="AO135" s="38">
        <f t="shared" si="72"/>
        <v>91</v>
      </c>
      <c r="AP135" s="38">
        <f t="shared" si="73"/>
        <v>140</v>
      </c>
      <c r="AQ135" s="39">
        <f t="shared" si="74"/>
        <v>145.11111111111111</v>
      </c>
      <c r="AR135" s="15">
        <f t="shared" si="75"/>
        <v>139</v>
      </c>
      <c r="AS135" s="6">
        <f t="shared" si="76"/>
        <v>40</v>
      </c>
      <c r="AT135" s="6">
        <f t="shared" si="77"/>
        <v>194</v>
      </c>
      <c r="AU135" s="6">
        <f t="shared" si="78"/>
        <v>120</v>
      </c>
      <c r="AV135" s="6">
        <f t="shared" si="79"/>
        <v>143</v>
      </c>
      <c r="AW135" s="7">
        <f t="shared" si="80"/>
        <v>124.25</v>
      </c>
      <c r="AX135" s="15">
        <f t="shared" si="81"/>
        <v>125</v>
      </c>
      <c r="AY135" s="7">
        <f t="shared" si="82"/>
        <v>135.5</v>
      </c>
      <c r="AZ135" s="15">
        <f t="shared" si="83"/>
        <v>132</v>
      </c>
      <c r="BA135" s="6">
        <v>162</v>
      </c>
    </row>
    <row r="136" spans="1:53" x14ac:dyDescent="0.2">
      <c r="A136" s="34" t="s">
        <v>532</v>
      </c>
      <c r="B136" s="14" t="s">
        <v>240</v>
      </c>
      <c r="C136" s="35">
        <v>89.5</v>
      </c>
      <c r="D136" s="36">
        <v>89.4</v>
      </c>
      <c r="E136" s="36">
        <v>80.3</v>
      </c>
      <c r="F136" s="36">
        <v>79.099999999999994</v>
      </c>
      <c r="G136" s="36">
        <v>81</v>
      </c>
      <c r="H136" s="37">
        <v>81.900000000000006</v>
      </c>
      <c r="I136" s="36">
        <v>22</v>
      </c>
      <c r="J136" s="36">
        <v>20.9</v>
      </c>
      <c r="K136" s="36">
        <v>23.1</v>
      </c>
      <c r="L136" s="36">
        <v>22.9</v>
      </c>
      <c r="M136" s="36">
        <v>12.4</v>
      </c>
      <c r="N136" s="37">
        <v>15</v>
      </c>
      <c r="O136" s="64">
        <v>4.9204052098408102</v>
      </c>
      <c r="P136" s="64">
        <v>5.2269601100412659</v>
      </c>
      <c r="Q136" s="64">
        <v>13.03724928366762</v>
      </c>
      <c r="R136" s="64">
        <v>13.655172413793103</v>
      </c>
      <c r="S136" s="64">
        <v>9.477124183006536</v>
      </c>
      <c r="T136" s="65">
        <v>5.6886227544910177</v>
      </c>
      <c r="U136" s="36">
        <v>55</v>
      </c>
      <c r="V136" s="36">
        <v>54</v>
      </c>
      <c r="W136" s="36">
        <v>56</v>
      </c>
      <c r="X136" s="37">
        <v>50</v>
      </c>
      <c r="Y136" s="38">
        <f t="shared" si="56"/>
        <v>140</v>
      </c>
      <c r="Z136" s="38">
        <f t="shared" si="57"/>
        <v>140</v>
      </c>
      <c r="AA136" s="38">
        <f t="shared" si="58"/>
        <v>87</v>
      </c>
      <c r="AB136" s="38">
        <f t="shared" si="59"/>
        <v>81</v>
      </c>
      <c r="AC136" s="38">
        <f t="shared" si="60"/>
        <v>107</v>
      </c>
      <c r="AD136" s="38">
        <f t="shared" si="61"/>
        <v>109</v>
      </c>
      <c r="AE136" s="38">
        <f t="shared" si="62"/>
        <v>183</v>
      </c>
      <c r="AF136" s="38">
        <f t="shared" si="63"/>
        <v>182</v>
      </c>
      <c r="AG136" s="38">
        <f t="shared" si="64"/>
        <v>86</v>
      </c>
      <c r="AH136" s="38">
        <f t="shared" si="65"/>
        <v>78</v>
      </c>
      <c r="AI136" s="38">
        <f t="shared" si="66"/>
        <v>92</v>
      </c>
      <c r="AJ136" s="38">
        <f t="shared" si="67"/>
        <v>99</v>
      </c>
      <c r="AK136" s="38">
        <f t="shared" si="68"/>
        <v>154</v>
      </c>
      <c r="AL136" s="38">
        <f t="shared" si="69"/>
        <v>149</v>
      </c>
      <c r="AM136" s="38">
        <f t="shared" si="70"/>
        <v>90</v>
      </c>
      <c r="AN136" s="38">
        <f t="shared" si="71"/>
        <v>92</v>
      </c>
      <c r="AO136" s="38">
        <f t="shared" si="72"/>
        <v>92</v>
      </c>
      <c r="AP136" s="38">
        <f t="shared" si="73"/>
        <v>171</v>
      </c>
      <c r="AQ136" s="39">
        <f t="shared" si="74"/>
        <v>118.44444444444444</v>
      </c>
      <c r="AR136" s="15">
        <f t="shared" si="75"/>
        <v>115</v>
      </c>
      <c r="AS136" s="6">
        <f t="shared" si="76"/>
        <v>194</v>
      </c>
      <c r="AT136" s="6">
        <f t="shared" si="77"/>
        <v>199</v>
      </c>
      <c r="AU136" s="6">
        <f t="shared" si="78"/>
        <v>206</v>
      </c>
      <c r="AV136" s="6">
        <f t="shared" si="79"/>
        <v>125</v>
      </c>
      <c r="AW136" s="7">
        <f t="shared" si="80"/>
        <v>181</v>
      </c>
      <c r="AX136" s="15">
        <f t="shared" si="81"/>
        <v>198</v>
      </c>
      <c r="AY136" s="7">
        <f t="shared" si="82"/>
        <v>135.75</v>
      </c>
      <c r="AZ136" s="15">
        <f t="shared" si="83"/>
        <v>134</v>
      </c>
      <c r="BA136" s="6">
        <v>90</v>
      </c>
    </row>
    <row r="137" spans="1:53" x14ac:dyDescent="0.2">
      <c r="A137" s="34" t="s">
        <v>488</v>
      </c>
      <c r="B137" s="14" t="s">
        <v>196</v>
      </c>
      <c r="C137" s="35">
        <v>89.6</v>
      </c>
      <c r="D137" s="36">
        <v>89.3</v>
      </c>
      <c r="E137" s="36">
        <v>82.8</v>
      </c>
      <c r="F137" s="36">
        <v>82.8</v>
      </c>
      <c r="G137" s="36">
        <v>78.400000000000006</v>
      </c>
      <c r="H137" s="37">
        <v>80.900000000000006</v>
      </c>
      <c r="I137" s="36">
        <v>17.8</v>
      </c>
      <c r="J137" s="36">
        <v>17.3</v>
      </c>
      <c r="K137" s="36">
        <v>28.9</v>
      </c>
      <c r="L137" s="36">
        <v>28.6</v>
      </c>
      <c r="M137" s="36">
        <v>14.2</v>
      </c>
      <c r="N137" s="37">
        <v>14.9</v>
      </c>
      <c r="O137" s="64">
        <v>6.9425901201602134</v>
      </c>
      <c r="P137" s="64">
        <v>6.1481136469492315</v>
      </c>
      <c r="Q137" s="64">
        <v>11.678507992895204</v>
      </c>
      <c r="R137" s="64">
        <v>11.597578015836051</v>
      </c>
      <c r="S137" s="64">
        <v>10</v>
      </c>
      <c r="T137" s="65">
        <v>11.161217587373168</v>
      </c>
      <c r="U137" s="36">
        <v>56</v>
      </c>
      <c r="V137" s="36">
        <v>52</v>
      </c>
      <c r="W137" s="36">
        <v>58</v>
      </c>
      <c r="X137" s="37">
        <v>55</v>
      </c>
      <c r="Y137" s="38">
        <f t="shared" si="56"/>
        <v>143</v>
      </c>
      <c r="Z137" s="38">
        <f t="shared" si="57"/>
        <v>134</v>
      </c>
      <c r="AA137" s="38">
        <f t="shared" si="58"/>
        <v>117</v>
      </c>
      <c r="AB137" s="38">
        <f t="shared" si="59"/>
        <v>129</v>
      </c>
      <c r="AC137" s="38">
        <f t="shared" si="60"/>
        <v>76</v>
      </c>
      <c r="AD137" s="38">
        <f t="shared" si="61"/>
        <v>93</v>
      </c>
      <c r="AE137" s="38">
        <f t="shared" si="62"/>
        <v>130</v>
      </c>
      <c r="AF137" s="38">
        <f t="shared" si="63"/>
        <v>132</v>
      </c>
      <c r="AG137" s="38">
        <f t="shared" si="64"/>
        <v>148</v>
      </c>
      <c r="AH137" s="38">
        <f t="shared" si="65"/>
        <v>148</v>
      </c>
      <c r="AI137" s="38">
        <f t="shared" si="66"/>
        <v>107</v>
      </c>
      <c r="AJ137" s="38">
        <f t="shared" si="67"/>
        <v>96</v>
      </c>
      <c r="AK137" s="38">
        <f t="shared" si="68"/>
        <v>86</v>
      </c>
      <c r="AL137" s="38">
        <f t="shared" si="69"/>
        <v>117</v>
      </c>
      <c r="AM137" s="38">
        <f t="shared" si="70"/>
        <v>104</v>
      </c>
      <c r="AN137" s="38">
        <f t="shared" si="71"/>
        <v>123</v>
      </c>
      <c r="AO137" s="38">
        <f t="shared" si="72"/>
        <v>81</v>
      </c>
      <c r="AP137" s="38">
        <f t="shared" si="73"/>
        <v>70</v>
      </c>
      <c r="AQ137" s="39">
        <f t="shared" si="74"/>
        <v>113</v>
      </c>
      <c r="AR137" s="15">
        <f t="shared" si="75"/>
        <v>107</v>
      </c>
      <c r="AS137" s="6">
        <f t="shared" si="76"/>
        <v>209</v>
      </c>
      <c r="AT137" s="6">
        <f t="shared" si="77"/>
        <v>164</v>
      </c>
      <c r="AU137" s="6">
        <f t="shared" si="78"/>
        <v>230</v>
      </c>
      <c r="AV137" s="6">
        <f t="shared" si="79"/>
        <v>211</v>
      </c>
      <c r="AW137" s="7">
        <f t="shared" si="80"/>
        <v>203.5</v>
      </c>
      <c r="AX137" s="15">
        <f t="shared" si="81"/>
        <v>226</v>
      </c>
      <c r="AY137" s="7">
        <f t="shared" si="82"/>
        <v>136.75</v>
      </c>
      <c r="AZ137" s="15">
        <f t="shared" si="83"/>
        <v>135</v>
      </c>
      <c r="BA137" s="6">
        <v>124</v>
      </c>
    </row>
    <row r="138" spans="1:53" x14ac:dyDescent="0.2">
      <c r="A138" s="34" t="s">
        <v>494</v>
      </c>
      <c r="B138" s="14" t="s">
        <v>202</v>
      </c>
      <c r="C138" s="35">
        <v>92</v>
      </c>
      <c r="D138" s="36">
        <v>90.6</v>
      </c>
      <c r="E138" s="36">
        <v>86.4</v>
      </c>
      <c r="F138" s="36">
        <v>85.6</v>
      </c>
      <c r="G138" s="36">
        <v>83.6</v>
      </c>
      <c r="H138" s="37">
        <v>85.2</v>
      </c>
      <c r="I138" s="36">
        <v>22</v>
      </c>
      <c r="J138" s="36">
        <v>19.600000000000001</v>
      </c>
      <c r="K138" s="36">
        <v>29.8</v>
      </c>
      <c r="L138" s="36">
        <v>32</v>
      </c>
      <c r="M138" s="36">
        <v>15.1</v>
      </c>
      <c r="N138" s="37">
        <v>19.399999999999999</v>
      </c>
      <c r="O138" s="64">
        <v>4.2999475616151024</v>
      </c>
      <c r="P138" s="64">
        <v>5.3203040173724219</v>
      </c>
      <c r="Q138" s="64">
        <v>7.4619022595901212</v>
      </c>
      <c r="R138" s="64">
        <v>8.138903960933261</v>
      </c>
      <c r="S138" s="64">
        <v>7.4906367041198507</v>
      </c>
      <c r="T138" s="65">
        <v>7.4572127139364301</v>
      </c>
      <c r="U138" s="36">
        <v>51</v>
      </c>
      <c r="V138" s="36">
        <v>45</v>
      </c>
      <c r="W138" s="36">
        <v>47</v>
      </c>
      <c r="X138" s="37">
        <v>49</v>
      </c>
      <c r="Y138" s="38">
        <f t="shared" si="56"/>
        <v>193</v>
      </c>
      <c r="Z138" s="38">
        <f t="shared" si="57"/>
        <v>167</v>
      </c>
      <c r="AA138" s="38">
        <f t="shared" si="58"/>
        <v>175</v>
      </c>
      <c r="AB138" s="38">
        <f t="shared" si="59"/>
        <v>165</v>
      </c>
      <c r="AC138" s="38">
        <f t="shared" si="60"/>
        <v>135</v>
      </c>
      <c r="AD138" s="38">
        <f t="shared" si="61"/>
        <v>161</v>
      </c>
      <c r="AE138" s="38">
        <f t="shared" si="62"/>
        <v>183</v>
      </c>
      <c r="AF138" s="38">
        <f t="shared" si="63"/>
        <v>165</v>
      </c>
      <c r="AG138" s="38">
        <f t="shared" si="64"/>
        <v>155</v>
      </c>
      <c r="AH138" s="38">
        <f t="shared" si="65"/>
        <v>174</v>
      </c>
      <c r="AI138" s="38">
        <f t="shared" si="66"/>
        <v>117</v>
      </c>
      <c r="AJ138" s="38">
        <f t="shared" si="67"/>
        <v>165</v>
      </c>
      <c r="AK138" s="38">
        <f t="shared" si="68"/>
        <v>174</v>
      </c>
      <c r="AL138" s="38">
        <f t="shared" si="69"/>
        <v>144</v>
      </c>
      <c r="AM138" s="38">
        <f t="shared" si="70"/>
        <v>180</v>
      </c>
      <c r="AN138" s="38">
        <f t="shared" si="71"/>
        <v>173</v>
      </c>
      <c r="AO138" s="38">
        <f t="shared" si="72"/>
        <v>124</v>
      </c>
      <c r="AP138" s="38">
        <f t="shared" si="73"/>
        <v>129</v>
      </c>
      <c r="AQ138" s="39">
        <f t="shared" si="74"/>
        <v>159.94444444444446</v>
      </c>
      <c r="AR138" s="15">
        <f t="shared" si="75"/>
        <v>157</v>
      </c>
      <c r="AS138" s="6">
        <f t="shared" si="76"/>
        <v>125</v>
      </c>
      <c r="AT138" s="6">
        <f t="shared" si="77"/>
        <v>60</v>
      </c>
      <c r="AU138" s="6">
        <f t="shared" si="78"/>
        <v>74</v>
      </c>
      <c r="AV138" s="6">
        <f t="shared" si="79"/>
        <v>109</v>
      </c>
      <c r="AW138" s="7">
        <f t="shared" si="80"/>
        <v>92</v>
      </c>
      <c r="AX138" s="15">
        <f t="shared" si="81"/>
        <v>77</v>
      </c>
      <c r="AY138" s="7">
        <f t="shared" si="82"/>
        <v>137</v>
      </c>
      <c r="AZ138" s="15">
        <f t="shared" si="83"/>
        <v>136</v>
      </c>
      <c r="BA138" s="6">
        <v>179</v>
      </c>
    </row>
    <row r="139" spans="1:53" x14ac:dyDescent="0.2">
      <c r="A139" s="34" t="s">
        <v>529</v>
      </c>
      <c r="B139" s="14" t="s">
        <v>237</v>
      </c>
      <c r="C139" s="35">
        <v>89.4</v>
      </c>
      <c r="D139" s="36">
        <v>89.7</v>
      </c>
      <c r="E139" s="36">
        <v>80.400000000000006</v>
      </c>
      <c r="F139" s="36">
        <v>82.2</v>
      </c>
      <c r="G139" s="36">
        <v>84</v>
      </c>
      <c r="H139" s="37">
        <v>86.8</v>
      </c>
      <c r="I139" s="36">
        <v>18.3</v>
      </c>
      <c r="J139" s="36">
        <v>17</v>
      </c>
      <c r="K139" s="36">
        <v>22.4</v>
      </c>
      <c r="L139" s="36">
        <v>23.8</v>
      </c>
      <c r="M139" s="36">
        <v>13.9</v>
      </c>
      <c r="N139" s="37">
        <v>18.899999999999999</v>
      </c>
      <c r="O139" s="64">
        <v>5.3006329113924044</v>
      </c>
      <c r="P139" s="64">
        <v>5.0996015936254979</v>
      </c>
      <c r="Q139" s="64">
        <v>12.272367379255741</v>
      </c>
      <c r="R139" s="64">
        <v>10.606060606060606</v>
      </c>
      <c r="S139" s="64">
        <v>5.0092764378478662</v>
      </c>
      <c r="T139" s="65">
        <v>4.8648648648648649</v>
      </c>
      <c r="U139" s="36">
        <v>50</v>
      </c>
      <c r="V139" s="36">
        <v>53</v>
      </c>
      <c r="W139" s="36">
        <v>48</v>
      </c>
      <c r="X139" s="37">
        <v>57.5</v>
      </c>
      <c r="Y139" s="38">
        <f t="shared" si="56"/>
        <v>137</v>
      </c>
      <c r="Z139" s="38">
        <f t="shared" si="57"/>
        <v>145</v>
      </c>
      <c r="AA139" s="38">
        <f t="shared" si="58"/>
        <v>88</v>
      </c>
      <c r="AB139" s="38">
        <f t="shared" si="59"/>
        <v>120</v>
      </c>
      <c r="AC139" s="38">
        <f t="shared" si="60"/>
        <v>144</v>
      </c>
      <c r="AD139" s="38">
        <f t="shared" si="61"/>
        <v>188</v>
      </c>
      <c r="AE139" s="38">
        <f t="shared" si="62"/>
        <v>140</v>
      </c>
      <c r="AF139" s="38">
        <f t="shared" si="63"/>
        <v>125</v>
      </c>
      <c r="AG139" s="38">
        <f t="shared" si="64"/>
        <v>79</v>
      </c>
      <c r="AH139" s="38">
        <f t="shared" si="65"/>
        <v>90</v>
      </c>
      <c r="AI139" s="38">
        <f t="shared" si="66"/>
        <v>103</v>
      </c>
      <c r="AJ139" s="38">
        <f t="shared" si="67"/>
        <v>157</v>
      </c>
      <c r="AK139" s="38">
        <f t="shared" si="68"/>
        <v>143</v>
      </c>
      <c r="AL139" s="38">
        <f t="shared" si="69"/>
        <v>153</v>
      </c>
      <c r="AM139" s="38">
        <f t="shared" si="70"/>
        <v>96</v>
      </c>
      <c r="AN139" s="38">
        <f t="shared" si="71"/>
        <v>131</v>
      </c>
      <c r="AO139" s="38">
        <f t="shared" si="72"/>
        <v>175</v>
      </c>
      <c r="AP139" s="38">
        <f t="shared" si="73"/>
        <v>191</v>
      </c>
      <c r="AQ139" s="39">
        <f t="shared" si="74"/>
        <v>133.61111111111111</v>
      </c>
      <c r="AR139" s="15">
        <f t="shared" si="75"/>
        <v>129</v>
      </c>
      <c r="AS139" s="6">
        <f t="shared" si="76"/>
        <v>111</v>
      </c>
      <c r="AT139" s="6">
        <f t="shared" si="77"/>
        <v>180</v>
      </c>
      <c r="AU139" s="6">
        <f t="shared" si="78"/>
        <v>90</v>
      </c>
      <c r="AV139" s="6">
        <f t="shared" si="79"/>
        <v>242</v>
      </c>
      <c r="AW139" s="7">
        <f t="shared" si="80"/>
        <v>155.75</v>
      </c>
      <c r="AX139" s="15">
        <f t="shared" si="81"/>
        <v>162</v>
      </c>
      <c r="AY139" s="7">
        <f t="shared" si="82"/>
        <v>137.25</v>
      </c>
      <c r="AZ139" s="15">
        <f t="shared" si="83"/>
        <v>137</v>
      </c>
      <c r="BA139" s="6">
        <v>110</v>
      </c>
    </row>
    <row r="140" spans="1:53" x14ac:dyDescent="0.2">
      <c r="A140" s="34" t="s">
        <v>416</v>
      </c>
      <c r="B140" s="14" t="s">
        <v>124</v>
      </c>
      <c r="C140" s="35">
        <v>88.5</v>
      </c>
      <c r="D140" s="36">
        <v>88.1</v>
      </c>
      <c r="E140" s="36">
        <v>82.3</v>
      </c>
      <c r="F140" s="36">
        <v>80.8</v>
      </c>
      <c r="G140" s="36">
        <v>85.3</v>
      </c>
      <c r="H140" s="37">
        <v>83.2</v>
      </c>
      <c r="I140" s="36">
        <v>20.6</v>
      </c>
      <c r="J140" s="36">
        <v>21.7</v>
      </c>
      <c r="K140" s="36">
        <v>25.5</v>
      </c>
      <c r="L140" s="36">
        <v>24.2</v>
      </c>
      <c r="M140" s="36">
        <v>22.1</v>
      </c>
      <c r="N140" s="37">
        <v>17.5</v>
      </c>
      <c r="O140" s="64">
        <v>6.3448275862068968</v>
      </c>
      <c r="P140" s="64">
        <v>6.831728564878496</v>
      </c>
      <c r="Q140" s="64">
        <v>11.94098662978331</v>
      </c>
      <c r="R140" s="64">
        <v>13.202375513933303</v>
      </c>
      <c r="S140" s="64">
        <v>5.9158134243458473</v>
      </c>
      <c r="T140" s="65">
        <v>8.4765177548682704</v>
      </c>
      <c r="U140" s="36">
        <v>55</v>
      </c>
      <c r="V140" s="36">
        <v>59</v>
      </c>
      <c r="W140" s="36">
        <v>52</v>
      </c>
      <c r="X140" s="37">
        <v>48</v>
      </c>
      <c r="Y140" s="38">
        <f t="shared" si="56"/>
        <v>117</v>
      </c>
      <c r="Z140" s="38">
        <f t="shared" si="57"/>
        <v>112</v>
      </c>
      <c r="AA140" s="38">
        <f t="shared" si="58"/>
        <v>111</v>
      </c>
      <c r="AB140" s="38">
        <f t="shared" si="59"/>
        <v>100</v>
      </c>
      <c r="AC140" s="38">
        <f t="shared" si="60"/>
        <v>166</v>
      </c>
      <c r="AD140" s="38">
        <f t="shared" si="61"/>
        <v>133</v>
      </c>
      <c r="AE140" s="38">
        <f t="shared" si="62"/>
        <v>168</v>
      </c>
      <c r="AF140" s="38">
        <f t="shared" si="63"/>
        <v>194</v>
      </c>
      <c r="AG140" s="38">
        <f t="shared" si="64"/>
        <v>110</v>
      </c>
      <c r="AH140" s="38">
        <f t="shared" si="65"/>
        <v>97</v>
      </c>
      <c r="AI140" s="38">
        <f t="shared" si="66"/>
        <v>191</v>
      </c>
      <c r="AJ140" s="38">
        <f t="shared" si="67"/>
        <v>132</v>
      </c>
      <c r="AK140" s="38">
        <f t="shared" si="68"/>
        <v>110</v>
      </c>
      <c r="AL140" s="38">
        <f t="shared" si="69"/>
        <v>99</v>
      </c>
      <c r="AM140" s="38">
        <f t="shared" si="70"/>
        <v>100</v>
      </c>
      <c r="AN140" s="38">
        <f t="shared" si="71"/>
        <v>99</v>
      </c>
      <c r="AO140" s="38">
        <f t="shared" si="72"/>
        <v>156</v>
      </c>
      <c r="AP140" s="38">
        <f t="shared" si="73"/>
        <v>109</v>
      </c>
      <c r="AQ140" s="39">
        <f t="shared" si="74"/>
        <v>128</v>
      </c>
      <c r="AR140" s="15">
        <f t="shared" si="75"/>
        <v>123</v>
      </c>
      <c r="AS140" s="6">
        <f t="shared" si="76"/>
        <v>194</v>
      </c>
      <c r="AT140" s="6">
        <f t="shared" si="77"/>
        <v>253</v>
      </c>
      <c r="AU140" s="6">
        <f t="shared" si="78"/>
        <v>139</v>
      </c>
      <c r="AV140" s="6">
        <f t="shared" si="79"/>
        <v>91</v>
      </c>
      <c r="AW140" s="7">
        <f t="shared" si="80"/>
        <v>169.25</v>
      </c>
      <c r="AX140" s="15">
        <f t="shared" si="81"/>
        <v>186</v>
      </c>
      <c r="AY140" s="7">
        <f t="shared" si="82"/>
        <v>138.75</v>
      </c>
      <c r="AZ140" s="15">
        <f t="shared" si="83"/>
        <v>138</v>
      </c>
      <c r="BA140" s="6">
        <v>127</v>
      </c>
    </row>
    <row r="141" spans="1:53" x14ac:dyDescent="0.2">
      <c r="A141" s="34" t="s">
        <v>303</v>
      </c>
      <c r="B141" s="14" t="s">
        <v>11</v>
      </c>
      <c r="C141" s="35">
        <v>90</v>
      </c>
      <c r="D141" s="36">
        <v>89.5</v>
      </c>
      <c r="E141" s="36">
        <v>85.5</v>
      </c>
      <c r="F141" s="36">
        <v>84.2</v>
      </c>
      <c r="G141" s="36">
        <v>76</v>
      </c>
      <c r="H141" s="37">
        <v>78.8</v>
      </c>
      <c r="I141" s="36">
        <v>18.8</v>
      </c>
      <c r="J141" s="36">
        <v>21</v>
      </c>
      <c r="K141" s="36">
        <v>29.7</v>
      </c>
      <c r="L141" s="36">
        <v>33.299999999999997</v>
      </c>
      <c r="M141" s="36">
        <v>17.2</v>
      </c>
      <c r="N141" s="37">
        <v>11.2</v>
      </c>
      <c r="O141" s="64">
        <v>5.3140096618357484</v>
      </c>
      <c r="P141" s="64">
        <v>5.3012048192771086</v>
      </c>
      <c r="Q141" s="64">
        <v>9.330143540669857</v>
      </c>
      <c r="R141" s="64">
        <v>9.8795180722891569</v>
      </c>
      <c r="S141" s="64">
        <v>10.344827586206897</v>
      </c>
      <c r="T141" s="65">
        <v>8.8757396449704142</v>
      </c>
      <c r="U141" s="36">
        <v>56</v>
      </c>
      <c r="V141" s="36">
        <v>53</v>
      </c>
      <c r="W141" s="36">
        <v>49</v>
      </c>
      <c r="X141" s="37">
        <v>52.5</v>
      </c>
      <c r="Y141" s="38">
        <f t="shared" si="56"/>
        <v>150</v>
      </c>
      <c r="Z141" s="38">
        <f t="shared" si="57"/>
        <v>144</v>
      </c>
      <c r="AA141" s="38">
        <f t="shared" si="58"/>
        <v>160</v>
      </c>
      <c r="AB141" s="38">
        <f t="shared" si="59"/>
        <v>146</v>
      </c>
      <c r="AC141" s="38">
        <f t="shared" si="60"/>
        <v>53</v>
      </c>
      <c r="AD141" s="38">
        <f t="shared" si="61"/>
        <v>71</v>
      </c>
      <c r="AE141" s="38">
        <f t="shared" si="62"/>
        <v>143</v>
      </c>
      <c r="AF141" s="38">
        <f t="shared" si="63"/>
        <v>185</v>
      </c>
      <c r="AG141" s="38">
        <f t="shared" si="64"/>
        <v>152</v>
      </c>
      <c r="AH141" s="38">
        <f t="shared" si="65"/>
        <v>187</v>
      </c>
      <c r="AI141" s="38">
        <f t="shared" si="66"/>
        <v>139</v>
      </c>
      <c r="AJ141" s="38">
        <f t="shared" si="67"/>
        <v>50</v>
      </c>
      <c r="AK141" s="38">
        <f t="shared" si="68"/>
        <v>142</v>
      </c>
      <c r="AL141" s="38">
        <f t="shared" si="69"/>
        <v>145</v>
      </c>
      <c r="AM141" s="38">
        <f t="shared" si="70"/>
        <v>148</v>
      </c>
      <c r="AN141" s="38">
        <f t="shared" si="71"/>
        <v>144</v>
      </c>
      <c r="AO141" s="38">
        <f t="shared" si="72"/>
        <v>76</v>
      </c>
      <c r="AP141" s="38">
        <f t="shared" si="73"/>
        <v>103</v>
      </c>
      <c r="AQ141" s="39">
        <f t="shared" si="74"/>
        <v>129.88888888888889</v>
      </c>
      <c r="AR141" s="15">
        <f t="shared" si="75"/>
        <v>124</v>
      </c>
      <c r="AS141" s="6">
        <f t="shared" si="76"/>
        <v>209</v>
      </c>
      <c r="AT141" s="6">
        <f t="shared" si="77"/>
        <v>180</v>
      </c>
      <c r="AU141" s="6">
        <f t="shared" si="78"/>
        <v>107</v>
      </c>
      <c r="AV141" s="6">
        <f t="shared" si="79"/>
        <v>180</v>
      </c>
      <c r="AW141" s="7">
        <f t="shared" si="80"/>
        <v>169</v>
      </c>
      <c r="AX141" s="15">
        <f t="shared" si="81"/>
        <v>185</v>
      </c>
      <c r="AY141" s="7">
        <f t="shared" si="82"/>
        <v>139.25</v>
      </c>
      <c r="AZ141" s="15">
        <f t="shared" si="83"/>
        <v>139</v>
      </c>
      <c r="BA141" s="6">
        <v>156</v>
      </c>
    </row>
    <row r="142" spans="1:53" x14ac:dyDescent="0.2">
      <c r="A142" s="34" t="s">
        <v>418</v>
      </c>
      <c r="B142" s="14" t="s">
        <v>126</v>
      </c>
      <c r="C142" s="35">
        <v>88.9</v>
      </c>
      <c r="D142" s="36">
        <v>90</v>
      </c>
      <c r="E142" s="36">
        <v>85.2</v>
      </c>
      <c r="F142" s="36">
        <v>85.1</v>
      </c>
      <c r="G142" s="36">
        <v>87.1</v>
      </c>
      <c r="H142" s="37">
        <v>81.5</v>
      </c>
      <c r="I142" s="36">
        <v>19.899999999999999</v>
      </c>
      <c r="J142" s="36">
        <v>15.2</v>
      </c>
      <c r="K142" s="36">
        <v>29.2</v>
      </c>
      <c r="L142" s="36">
        <v>28.6</v>
      </c>
      <c r="M142" s="36">
        <v>15.7</v>
      </c>
      <c r="N142" s="37">
        <v>12.2</v>
      </c>
      <c r="O142" s="64">
        <v>4.9681528662420389</v>
      </c>
      <c r="P142" s="64">
        <v>4.0764331210191083</v>
      </c>
      <c r="Q142" s="64">
        <v>7.0153061224489788</v>
      </c>
      <c r="R142" s="64">
        <v>7.3697585768742053</v>
      </c>
      <c r="S142" s="64">
        <v>3.459119496855346</v>
      </c>
      <c r="T142" s="65">
        <v>6.1224489795918364</v>
      </c>
      <c r="U142" s="36">
        <v>55</v>
      </c>
      <c r="V142" s="36">
        <v>52</v>
      </c>
      <c r="W142" s="36">
        <v>48</v>
      </c>
      <c r="X142" s="37">
        <v>49</v>
      </c>
      <c r="Y142" s="38">
        <f t="shared" si="56"/>
        <v>125</v>
      </c>
      <c r="Z142" s="38">
        <f t="shared" si="57"/>
        <v>152</v>
      </c>
      <c r="AA142" s="38">
        <f t="shared" si="58"/>
        <v>152</v>
      </c>
      <c r="AB142" s="38">
        <f t="shared" si="59"/>
        <v>158</v>
      </c>
      <c r="AC142" s="38">
        <f t="shared" si="60"/>
        <v>194</v>
      </c>
      <c r="AD142" s="38">
        <f t="shared" si="61"/>
        <v>101</v>
      </c>
      <c r="AE142" s="38">
        <f t="shared" si="62"/>
        <v>156</v>
      </c>
      <c r="AF142" s="38">
        <f t="shared" si="63"/>
        <v>98</v>
      </c>
      <c r="AG142" s="38">
        <f t="shared" si="64"/>
        <v>151</v>
      </c>
      <c r="AH142" s="38">
        <f t="shared" si="65"/>
        <v>148</v>
      </c>
      <c r="AI142" s="38">
        <f t="shared" si="66"/>
        <v>126</v>
      </c>
      <c r="AJ142" s="38">
        <f t="shared" si="67"/>
        <v>63</v>
      </c>
      <c r="AK142" s="38">
        <f t="shared" si="68"/>
        <v>150</v>
      </c>
      <c r="AL142" s="38">
        <f t="shared" si="69"/>
        <v>181</v>
      </c>
      <c r="AM142" s="38">
        <f t="shared" si="70"/>
        <v>188</v>
      </c>
      <c r="AN142" s="38">
        <f t="shared" si="71"/>
        <v>195</v>
      </c>
      <c r="AO142" s="38">
        <f t="shared" si="72"/>
        <v>221</v>
      </c>
      <c r="AP142" s="38">
        <f t="shared" si="73"/>
        <v>159</v>
      </c>
      <c r="AQ142" s="39">
        <f t="shared" si="74"/>
        <v>151</v>
      </c>
      <c r="AR142" s="15">
        <f t="shared" si="75"/>
        <v>144</v>
      </c>
      <c r="AS142" s="6">
        <f t="shared" si="76"/>
        <v>194</v>
      </c>
      <c r="AT142" s="6">
        <f t="shared" si="77"/>
        <v>164</v>
      </c>
      <c r="AU142" s="6">
        <f t="shared" si="78"/>
        <v>90</v>
      </c>
      <c r="AV142" s="6">
        <f t="shared" si="79"/>
        <v>109</v>
      </c>
      <c r="AW142" s="7">
        <f t="shared" si="80"/>
        <v>139.25</v>
      </c>
      <c r="AX142" s="15">
        <f t="shared" si="81"/>
        <v>139</v>
      </c>
      <c r="AY142" s="7">
        <f t="shared" si="82"/>
        <v>142.75</v>
      </c>
      <c r="AZ142" s="15">
        <f t="shared" si="83"/>
        <v>140</v>
      </c>
      <c r="BA142" s="6">
        <v>154</v>
      </c>
    </row>
    <row r="143" spans="1:53" x14ac:dyDescent="0.2">
      <c r="A143" s="34" t="s">
        <v>302</v>
      </c>
      <c r="B143" s="14" t="s">
        <v>10</v>
      </c>
      <c r="C143" s="35">
        <v>91.5</v>
      </c>
      <c r="D143" s="36">
        <v>90.9</v>
      </c>
      <c r="E143" s="36">
        <v>87.1</v>
      </c>
      <c r="F143" s="36">
        <v>85.5</v>
      </c>
      <c r="G143" s="36">
        <v>83.9</v>
      </c>
      <c r="H143" s="37">
        <v>84.1</v>
      </c>
      <c r="I143" s="36">
        <v>20.9</v>
      </c>
      <c r="J143" s="36">
        <v>21.4</v>
      </c>
      <c r="K143" s="36">
        <v>31.8</v>
      </c>
      <c r="L143" s="36">
        <v>32.4</v>
      </c>
      <c r="M143" s="36">
        <v>16.600000000000001</v>
      </c>
      <c r="N143" s="37">
        <v>15.1</v>
      </c>
      <c r="O143" s="64">
        <v>4.3443917851500791</v>
      </c>
      <c r="P143" s="64">
        <v>4.2275172943889316</v>
      </c>
      <c r="Q143" s="64">
        <v>8.0125687352710138</v>
      </c>
      <c r="R143" s="64">
        <v>8.9723926380368102</v>
      </c>
      <c r="S143" s="64">
        <v>5.4580896686159841</v>
      </c>
      <c r="T143" s="65">
        <v>6.2146892655367232</v>
      </c>
      <c r="U143" s="36">
        <v>51</v>
      </c>
      <c r="V143" s="36">
        <v>46</v>
      </c>
      <c r="W143" s="36">
        <v>53</v>
      </c>
      <c r="X143" s="37">
        <v>42</v>
      </c>
      <c r="Y143" s="38">
        <f t="shared" si="56"/>
        <v>182</v>
      </c>
      <c r="Z143" s="38">
        <f t="shared" si="57"/>
        <v>171</v>
      </c>
      <c r="AA143" s="38">
        <f t="shared" si="58"/>
        <v>185</v>
      </c>
      <c r="AB143" s="38">
        <f t="shared" si="59"/>
        <v>163</v>
      </c>
      <c r="AC143" s="38">
        <f t="shared" si="60"/>
        <v>140</v>
      </c>
      <c r="AD143" s="38">
        <f t="shared" si="61"/>
        <v>143</v>
      </c>
      <c r="AE143" s="38">
        <f t="shared" si="62"/>
        <v>170</v>
      </c>
      <c r="AF143" s="38">
        <f t="shared" si="63"/>
        <v>191</v>
      </c>
      <c r="AG143" s="38">
        <f t="shared" si="64"/>
        <v>174</v>
      </c>
      <c r="AH143" s="38">
        <f t="shared" si="65"/>
        <v>179</v>
      </c>
      <c r="AI143" s="38">
        <f t="shared" si="66"/>
        <v>135</v>
      </c>
      <c r="AJ143" s="38">
        <f t="shared" si="67"/>
        <v>101</v>
      </c>
      <c r="AK143" s="38">
        <f t="shared" si="68"/>
        <v>170</v>
      </c>
      <c r="AL143" s="38">
        <f t="shared" si="69"/>
        <v>176</v>
      </c>
      <c r="AM143" s="38">
        <f t="shared" si="70"/>
        <v>172</v>
      </c>
      <c r="AN143" s="38">
        <f t="shared" si="71"/>
        <v>158</v>
      </c>
      <c r="AO143" s="38">
        <f t="shared" si="72"/>
        <v>168</v>
      </c>
      <c r="AP143" s="38">
        <f t="shared" si="73"/>
        <v>156</v>
      </c>
      <c r="AQ143" s="39">
        <f t="shared" si="74"/>
        <v>163</v>
      </c>
      <c r="AR143" s="15">
        <f t="shared" si="75"/>
        <v>162</v>
      </c>
      <c r="AS143" s="6">
        <f t="shared" si="76"/>
        <v>125</v>
      </c>
      <c r="AT143" s="6">
        <f t="shared" si="77"/>
        <v>78</v>
      </c>
      <c r="AU143" s="6">
        <f t="shared" si="78"/>
        <v>153</v>
      </c>
      <c r="AV143" s="6">
        <f t="shared" si="79"/>
        <v>35</v>
      </c>
      <c r="AW143" s="7">
        <f t="shared" si="80"/>
        <v>97.75</v>
      </c>
      <c r="AX143" s="15">
        <f t="shared" si="81"/>
        <v>87</v>
      </c>
      <c r="AY143" s="7">
        <f t="shared" si="82"/>
        <v>143.25</v>
      </c>
      <c r="AZ143" s="15">
        <f t="shared" si="83"/>
        <v>141</v>
      </c>
      <c r="BA143" s="6">
        <v>178</v>
      </c>
    </row>
    <row r="144" spans="1:53" x14ac:dyDescent="0.2">
      <c r="A144" s="34" t="s">
        <v>306</v>
      </c>
      <c r="B144" s="14" t="s">
        <v>14</v>
      </c>
      <c r="C144" s="35">
        <v>88.4</v>
      </c>
      <c r="D144" s="36">
        <v>88.3</v>
      </c>
      <c r="E144" s="36">
        <v>82.1</v>
      </c>
      <c r="F144" s="36">
        <v>82.3</v>
      </c>
      <c r="G144" s="36">
        <v>83.9</v>
      </c>
      <c r="H144" s="37">
        <v>85.9</v>
      </c>
      <c r="I144" s="36">
        <v>18.100000000000001</v>
      </c>
      <c r="J144" s="36">
        <v>17.600000000000001</v>
      </c>
      <c r="K144" s="36">
        <v>28.3</v>
      </c>
      <c r="L144" s="36">
        <v>26.1</v>
      </c>
      <c r="M144" s="36">
        <v>17.3</v>
      </c>
      <c r="N144" s="37">
        <v>20.6</v>
      </c>
      <c r="O144" s="64">
        <v>6.7164179104477615</v>
      </c>
      <c r="P144" s="64">
        <v>6.5524944154877138</v>
      </c>
      <c r="Q144" s="64">
        <v>10.349962769918093</v>
      </c>
      <c r="R144" s="64">
        <v>10.365398956002982</v>
      </c>
      <c r="S144" s="64">
        <v>6.0606060606060606</v>
      </c>
      <c r="T144" s="65">
        <v>7.381370826010544</v>
      </c>
      <c r="U144" s="36">
        <v>57</v>
      </c>
      <c r="V144" s="36">
        <v>55</v>
      </c>
      <c r="W144" s="36">
        <v>50.5</v>
      </c>
      <c r="X144" s="37">
        <v>50</v>
      </c>
      <c r="Y144" s="38">
        <f t="shared" si="56"/>
        <v>113</v>
      </c>
      <c r="Z144" s="38">
        <f t="shared" si="57"/>
        <v>115</v>
      </c>
      <c r="AA144" s="38">
        <f t="shared" si="58"/>
        <v>107</v>
      </c>
      <c r="AB144" s="38">
        <f t="shared" si="59"/>
        <v>122</v>
      </c>
      <c r="AC144" s="38">
        <f t="shared" si="60"/>
        <v>140</v>
      </c>
      <c r="AD144" s="38">
        <f t="shared" si="61"/>
        <v>177</v>
      </c>
      <c r="AE144" s="38">
        <f t="shared" si="62"/>
        <v>138</v>
      </c>
      <c r="AF144" s="38">
        <f t="shared" si="63"/>
        <v>134</v>
      </c>
      <c r="AG144" s="38">
        <f t="shared" si="64"/>
        <v>146</v>
      </c>
      <c r="AH144" s="38">
        <f t="shared" si="65"/>
        <v>121</v>
      </c>
      <c r="AI144" s="38">
        <f t="shared" si="66"/>
        <v>140</v>
      </c>
      <c r="AJ144" s="38">
        <f t="shared" si="67"/>
        <v>176</v>
      </c>
      <c r="AK144" s="38">
        <f t="shared" si="68"/>
        <v>96</v>
      </c>
      <c r="AL144" s="38">
        <f t="shared" si="69"/>
        <v>108</v>
      </c>
      <c r="AM144" s="38">
        <f t="shared" si="70"/>
        <v>131</v>
      </c>
      <c r="AN144" s="38">
        <f t="shared" si="71"/>
        <v>136</v>
      </c>
      <c r="AO144" s="38">
        <f t="shared" si="72"/>
        <v>154</v>
      </c>
      <c r="AP144" s="38">
        <f t="shared" si="73"/>
        <v>133</v>
      </c>
      <c r="AQ144" s="39">
        <f t="shared" si="74"/>
        <v>132.61111111111111</v>
      </c>
      <c r="AR144" s="15">
        <f t="shared" si="75"/>
        <v>128</v>
      </c>
      <c r="AS144" s="6">
        <f t="shared" si="76"/>
        <v>221</v>
      </c>
      <c r="AT144" s="6">
        <f t="shared" si="77"/>
        <v>218</v>
      </c>
      <c r="AU144" s="6">
        <f t="shared" si="78"/>
        <v>128</v>
      </c>
      <c r="AV144" s="6">
        <f t="shared" si="79"/>
        <v>125</v>
      </c>
      <c r="AW144" s="7">
        <f t="shared" si="80"/>
        <v>173</v>
      </c>
      <c r="AX144" s="15">
        <f t="shared" si="81"/>
        <v>189</v>
      </c>
      <c r="AY144" s="7">
        <f t="shared" si="82"/>
        <v>143.25</v>
      </c>
      <c r="AZ144" s="15">
        <f t="shared" si="83"/>
        <v>141</v>
      </c>
      <c r="BA144" s="6">
        <v>117</v>
      </c>
    </row>
    <row r="145" spans="1:53" x14ac:dyDescent="0.2">
      <c r="A145" s="34" t="s">
        <v>461</v>
      </c>
      <c r="B145" s="14" t="s">
        <v>169</v>
      </c>
      <c r="C145" s="35">
        <v>93</v>
      </c>
      <c r="D145" s="36">
        <v>92.9</v>
      </c>
      <c r="E145" s="36">
        <v>83.5</v>
      </c>
      <c r="F145" s="36">
        <v>80.599999999999994</v>
      </c>
      <c r="G145" s="36">
        <v>88.3</v>
      </c>
      <c r="H145" s="37">
        <v>87</v>
      </c>
      <c r="I145" s="36">
        <v>19.899999999999999</v>
      </c>
      <c r="J145" s="36">
        <v>20.2</v>
      </c>
      <c r="K145" s="36">
        <v>27</v>
      </c>
      <c r="L145" s="36">
        <v>30</v>
      </c>
      <c r="M145" s="36">
        <v>20.7</v>
      </c>
      <c r="N145" s="37">
        <v>20</v>
      </c>
      <c r="O145" s="64">
        <v>4.3071161048689142</v>
      </c>
      <c r="P145" s="64">
        <v>3.3333333333333335</v>
      </c>
      <c r="Q145" s="64">
        <v>8.9887640449438209</v>
      </c>
      <c r="R145" s="64">
        <v>11.76470588235294</v>
      </c>
      <c r="S145" s="64">
        <v>6.8965517241379306</v>
      </c>
      <c r="T145" s="65">
        <v>3.9130434782608701</v>
      </c>
      <c r="U145" s="36">
        <v>53</v>
      </c>
      <c r="V145" s="36">
        <v>45</v>
      </c>
      <c r="W145" s="36">
        <v>44</v>
      </c>
      <c r="X145" s="37">
        <v>49</v>
      </c>
      <c r="Y145" s="38">
        <f t="shared" si="56"/>
        <v>210</v>
      </c>
      <c r="Z145" s="38">
        <f t="shared" si="57"/>
        <v>214</v>
      </c>
      <c r="AA145" s="38">
        <f t="shared" si="58"/>
        <v>124</v>
      </c>
      <c r="AB145" s="38">
        <f t="shared" si="59"/>
        <v>97</v>
      </c>
      <c r="AC145" s="38">
        <f t="shared" si="60"/>
        <v>204</v>
      </c>
      <c r="AD145" s="38">
        <f t="shared" si="61"/>
        <v>191</v>
      </c>
      <c r="AE145" s="38">
        <f t="shared" si="62"/>
        <v>156</v>
      </c>
      <c r="AF145" s="38">
        <f t="shared" si="63"/>
        <v>172</v>
      </c>
      <c r="AG145" s="38">
        <f t="shared" si="64"/>
        <v>128</v>
      </c>
      <c r="AH145" s="38">
        <f t="shared" si="65"/>
        <v>160</v>
      </c>
      <c r="AI145" s="38">
        <f t="shared" si="66"/>
        <v>180</v>
      </c>
      <c r="AJ145" s="38">
        <f t="shared" si="67"/>
        <v>170</v>
      </c>
      <c r="AK145" s="38">
        <f t="shared" si="68"/>
        <v>173</v>
      </c>
      <c r="AL145" s="38">
        <f t="shared" si="69"/>
        <v>207</v>
      </c>
      <c r="AM145" s="38">
        <f t="shared" si="70"/>
        <v>150</v>
      </c>
      <c r="AN145" s="38">
        <f t="shared" si="71"/>
        <v>120</v>
      </c>
      <c r="AO145" s="38">
        <f t="shared" si="72"/>
        <v>141</v>
      </c>
      <c r="AP145" s="38">
        <f t="shared" si="73"/>
        <v>218</v>
      </c>
      <c r="AQ145" s="39">
        <f t="shared" si="74"/>
        <v>167.5</v>
      </c>
      <c r="AR145" s="15">
        <f t="shared" si="75"/>
        <v>166</v>
      </c>
      <c r="AS145" s="6">
        <f t="shared" si="76"/>
        <v>161</v>
      </c>
      <c r="AT145" s="6">
        <f t="shared" si="77"/>
        <v>60</v>
      </c>
      <c r="AU145" s="6">
        <f t="shared" si="78"/>
        <v>42</v>
      </c>
      <c r="AV145" s="6">
        <f t="shared" si="79"/>
        <v>109</v>
      </c>
      <c r="AW145" s="7">
        <f t="shared" si="80"/>
        <v>93</v>
      </c>
      <c r="AX145" s="15">
        <f t="shared" si="81"/>
        <v>80</v>
      </c>
      <c r="AY145" s="7">
        <f t="shared" si="82"/>
        <v>144.5</v>
      </c>
      <c r="AZ145" s="15">
        <f t="shared" si="83"/>
        <v>143</v>
      </c>
      <c r="BA145" s="6">
        <v>176</v>
      </c>
    </row>
    <row r="146" spans="1:53" x14ac:dyDescent="0.2">
      <c r="A146" s="34" t="s">
        <v>516</v>
      </c>
      <c r="B146" s="14" t="s">
        <v>224</v>
      </c>
      <c r="C146" s="35">
        <v>86.7</v>
      </c>
      <c r="D146" s="36">
        <v>85.7</v>
      </c>
      <c r="E146" s="36">
        <v>84.1</v>
      </c>
      <c r="F146" s="36">
        <v>86.2</v>
      </c>
      <c r="G146" s="36">
        <v>85.2</v>
      </c>
      <c r="H146" s="37">
        <v>81.3</v>
      </c>
      <c r="I146" s="36">
        <v>7.6</v>
      </c>
      <c r="J146" s="36">
        <v>6.7</v>
      </c>
      <c r="K146" s="36">
        <v>18.8</v>
      </c>
      <c r="L146" s="36">
        <v>18.399999999999999</v>
      </c>
      <c r="M146" s="36">
        <v>18.2</v>
      </c>
      <c r="N146" s="37">
        <v>18.8</v>
      </c>
      <c r="O146" s="64">
        <v>5.0632911392405067</v>
      </c>
      <c r="P146" s="64">
        <v>1.3333333333333335</v>
      </c>
      <c r="Q146" s="64">
        <v>8.75</v>
      </c>
      <c r="R146" s="64">
        <v>6.5789473684210522</v>
      </c>
      <c r="S146" s="64">
        <v>4.5454545454545459</v>
      </c>
      <c r="T146" s="65">
        <v>6.25</v>
      </c>
      <c r="U146" s="36">
        <v>62.5</v>
      </c>
      <c r="V146" s="36">
        <v>39</v>
      </c>
      <c r="W146" s="36">
        <v>63</v>
      </c>
      <c r="X146" s="37">
        <v>56</v>
      </c>
      <c r="Y146" s="38">
        <f t="shared" si="56"/>
        <v>88</v>
      </c>
      <c r="Z146" s="38">
        <f t="shared" si="57"/>
        <v>69</v>
      </c>
      <c r="AA146" s="38">
        <f t="shared" si="58"/>
        <v>136</v>
      </c>
      <c r="AB146" s="38">
        <f t="shared" si="59"/>
        <v>175</v>
      </c>
      <c r="AC146" s="38">
        <f t="shared" si="60"/>
        <v>162</v>
      </c>
      <c r="AD146" s="38">
        <f t="shared" si="61"/>
        <v>95</v>
      </c>
      <c r="AE146" s="38">
        <f t="shared" si="62"/>
        <v>17</v>
      </c>
      <c r="AF146" s="38">
        <f t="shared" si="63"/>
        <v>14</v>
      </c>
      <c r="AG146" s="38">
        <f t="shared" si="64"/>
        <v>45</v>
      </c>
      <c r="AH146" s="38">
        <f t="shared" si="65"/>
        <v>38</v>
      </c>
      <c r="AI146" s="38">
        <f t="shared" si="66"/>
        <v>146</v>
      </c>
      <c r="AJ146" s="38">
        <f t="shared" si="67"/>
        <v>156</v>
      </c>
      <c r="AK146" s="38">
        <f t="shared" si="68"/>
        <v>148</v>
      </c>
      <c r="AL146" s="38">
        <f t="shared" si="69"/>
        <v>281</v>
      </c>
      <c r="AM146" s="38">
        <f t="shared" si="70"/>
        <v>153</v>
      </c>
      <c r="AN146" s="38">
        <f t="shared" si="71"/>
        <v>209</v>
      </c>
      <c r="AO146" s="38">
        <f t="shared" si="72"/>
        <v>186</v>
      </c>
      <c r="AP146" s="38">
        <f t="shared" si="73"/>
        <v>154</v>
      </c>
      <c r="AQ146" s="39">
        <f t="shared" si="74"/>
        <v>126.22222222222223</v>
      </c>
      <c r="AR146" s="15">
        <f t="shared" si="75"/>
        <v>121</v>
      </c>
      <c r="AS146" s="6">
        <f t="shared" si="76"/>
        <v>273</v>
      </c>
      <c r="AT146" s="6">
        <f t="shared" si="77"/>
        <v>11</v>
      </c>
      <c r="AU146" s="6">
        <f t="shared" si="78"/>
        <v>266</v>
      </c>
      <c r="AV146" s="6">
        <f t="shared" si="79"/>
        <v>224</v>
      </c>
      <c r="AW146" s="7">
        <f t="shared" si="80"/>
        <v>193.5</v>
      </c>
      <c r="AX146" s="15">
        <f t="shared" si="81"/>
        <v>217</v>
      </c>
      <c r="AY146" s="7">
        <f t="shared" si="82"/>
        <v>145</v>
      </c>
      <c r="AZ146" s="15">
        <f t="shared" si="83"/>
        <v>144</v>
      </c>
      <c r="BA146" s="6">
        <v>99</v>
      </c>
    </row>
    <row r="147" spans="1:53" x14ac:dyDescent="0.2">
      <c r="A147" s="34" t="s">
        <v>552</v>
      </c>
      <c r="B147" s="14" t="s">
        <v>260</v>
      </c>
      <c r="C147" s="35">
        <v>94.2</v>
      </c>
      <c r="D147" s="36">
        <v>94.4</v>
      </c>
      <c r="E147" s="36">
        <v>83.9</v>
      </c>
      <c r="F147" s="36">
        <v>78.5</v>
      </c>
      <c r="G147" s="36">
        <v>83.9</v>
      </c>
      <c r="H147" s="37">
        <v>81.7</v>
      </c>
      <c r="I147" s="36">
        <v>29.6</v>
      </c>
      <c r="J147" s="36">
        <v>19.3</v>
      </c>
      <c r="K147" s="36">
        <v>28.1</v>
      </c>
      <c r="L147" s="36">
        <v>24.4</v>
      </c>
      <c r="M147" s="36">
        <v>23.5</v>
      </c>
      <c r="N147" s="37">
        <v>16.399999999999999</v>
      </c>
      <c r="O147" s="64">
        <v>4.0201005025125625</v>
      </c>
      <c r="P147" s="64">
        <v>2.5773195876288657</v>
      </c>
      <c r="Q147" s="64">
        <v>10.301507537688442</v>
      </c>
      <c r="R147" s="64">
        <v>15.128205128205128</v>
      </c>
      <c r="S147" s="64">
        <v>5.4901960784313726</v>
      </c>
      <c r="T147" s="65">
        <v>8.1784386617100377</v>
      </c>
      <c r="U147" s="36">
        <v>57</v>
      </c>
      <c r="V147" s="36">
        <v>45</v>
      </c>
      <c r="W147" s="36">
        <v>53</v>
      </c>
      <c r="X147" s="37">
        <v>49</v>
      </c>
      <c r="Y147" s="38">
        <f t="shared" si="56"/>
        <v>237</v>
      </c>
      <c r="Z147" s="38">
        <f t="shared" si="57"/>
        <v>242</v>
      </c>
      <c r="AA147" s="38">
        <f t="shared" si="58"/>
        <v>134</v>
      </c>
      <c r="AB147" s="38">
        <f t="shared" si="59"/>
        <v>74</v>
      </c>
      <c r="AC147" s="38">
        <f t="shared" si="60"/>
        <v>140</v>
      </c>
      <c r="AD147" s="38">
        <f t="shared" si="61"/>
        <v>103</v>
      </c>
      <c r="AE147" s="38">
        <f t="shared" si="62"/>
        <v>241</v>
      </c>
      <c r="AF147" s="38">
        <f t="shared" si="63"/>
        <v>159</v>
      </c>
      <c r="AG147" s="38">
        <f t="shared" si="64"/>
        <v>143</v>
      </c>
      <c r="AH147" s="38">
        <f t="shared" si="65"/>
        <v>101</v>
      </c>
      <c r="AI147" s="38">
        <f t="shared" si="66"/>
        <v>203</v>
      </c>
      <c r="AJ147" s="38">
        <f t="shared" si="67"/>
        <v>120</v>
      </c>
      <c r="AK147" s="38">
        <f t="shared" si="68"/>
        <v>181</v>
      </c>
      <c r="AL147" s="38">
        <f t="shared" si="69"/>
        <v>238</v>
      </c>
      <c r="AM147" s="38">
        <f t="shared" si="70"/>
        <v>132</v>
      </c>
      <c r="AN147" s="38">
        <f t="shared" si="71"/>
        <v>75</v>
      </c>
      <c r="AO147" s="38">
        <f t="shared" si="72"/>
        <v>167</v>
      </c>
      <c r="AP147" s="38">
        <f t="shared" si="73"/>
        <v>113</v>
      </c>
      <c r="AQ147" s="39">
        <f t="shared" si="74"/>
        <v>155.72222222222223</v>
      </c>
      <c r="AR147" s="15">
        <f t="shared" si="75"/>
        <v>150</v>
      </c>
      <c r="AS147" s="6">
        <f t="shared" si="76"/>
        <v>221</v>
      </c>
      <c r="AT147" s="6">
        <f t="shared" si="77"/>
        <v>60</v>
      </c>
      <c r="AU147" s="6">
        <f t="shared" si="78"/>
        <v>153</v>
      </c>
      <c r="AV147" s="6">
        <f t="shared" si="79"/>
        <v>109</v>
      </c>
      <c r="AW147" s="7">
        <f t="shared" si="80"/>
        <v>135.75</v>
      </c>
      <c r="AX147" s="15">
        <f t="shared" si="81"/>
        <v>137</v>
      </c>
      <c r="AY147" s="7">
        <f t="shared" si="82"/>
        <v>146.75</v>
      </c>
      <c r="AZ147" s="15">
        <f t="shared" si="83"/>
        <v>145</v>
      </c>
      <c r="BA147" s="6">
        <v>187</v>
      </c>
    </row>
    <row r="148" spans="1:53" x14ac:dyDescent="0.2">
      <c r="A148" s="34" t="s">
        <v>506</v>
      </c>
      <c r="B148" s="14" t="s">
        <v>214</v>
      </c>
      <c r="C148" s="35">
        <v>89.1</v>
      </c>
      <c r="D148" s="36">
        <v>90</v>
      </c>
      <c r="E148" s="36">
        <v>84.4</v>
      </c>
      <c r="F148" s="36">
        <v>85.9</v>
      </c>
      <c r="G148" s="36">
        <v>81.599999999999994</v>
      </c>
      <c r="H148" s="37">
        <v>78.8</v>
      </c>
      <c r="I148" s="36">
        <v>21.5</v>
      </c>
      <c r="J148" s="36">
        <v>20.9</v>
      </c>
      <c r="K148" s="36">
        <v>30.6</v>
      </c>
      <c r="L148" s="36">
        <v>33.799999999999997</v>
      </c>
      <c r="M148" s="36">
        <v>18.600000000000001</v>
      </c>
      <c r="N148" s="37">
        <v>14.4</v>
      </c>
      <c r="O148" s="64">
        <v>5.8931860036832413</v>
      </c>
      <c r="P148" s="64">
        <v>4.752851711026616</v>
      </c>
      <c r="Q148" s="64">
        <v>11.559633027522937</v>
      </c>
      <c r="R148" s="64">
        <v>7.9696394686907022</v>
      </c>
      <c r="S148" s="64">
        <v>11.255411255411255</v>
      </c>
      <c r="T148" s="65">
        <v>8.4158415841584162</v>
      </c>
      <c r="U148" s="36">
        <v>56</v>
      </c>
      <c r="V148" s="36">
        <v>53</v>
      </c>
      <c r="W148" s="36">
        <v>52</v>
      </c>
      <c r="X148" s="37">
        <v>53</v>
      </c>
      <c r="Y148" s="38">
        <f t="shared" si="56"/>
        <v>132</v>
      </c>
      <c r="Z148" s="38">
        <f t="shared" si="57"/>
        <v>152</v>
      </c>
      <c r="AA148" s="38">
        <f t="shared" si="58"/>
        <v>141</v>
      </c>
      <c r="AB148" s="38">
        <f t="shared" si="59"/>
        <v>169</v>
      </c>
      <c r="AC148" s="38">
        <f t="shared" si="60"/>
        <v>112</v>
      </c>
      <c r="AD148" s="38">
        <f t="shared" si="61"/>
        <v>71</v>
      </c>
      <c r="AE148" s="38">
        <f t="shared" si="62"/>
        <v>179</v>
      </c>
      <c r="AF148" s="38">
        <f t="shared" si="63"/>
        <v>182</v>
      </c>
      <c r="AG148" s="38">
        <f t="shared" si="64"/>
        <v>162</v>
      </c>
      <c r="AH148" s="38">
        <f t="shared" si="65"/>
        <v>190</v>
      </c>
      <c r="AI148" s="38">
        <f t="shared" si="66"/>
        <v>155</v>
      </c>
      <c r="AJ148" s="38">
        <f t="shared" si="67"/>
        <v>93</v>
      </c>
      <c r="AK148" s="38">
        <f t="shared" si="68"/>
        <v>124</v>
      </c>
      <c r="AL148" s="38">
        <f t="shared" si="69"/>
        <v>161</v>
      </c>
      <c r="AM148" s="38">
        <f t="shared" si="70"/>
        <v>107</v>
      </c>
      <c r="AN148" s="38">
        <f t="shared" si="71"/>
        <v>181</v>
      </c>
      <c r="AO148" s="38">
        <f t="shared" si="72"/>
        <v>63</v>
      </c>
      <c r="AP148" s="38">
        <f t="shared" si="73"/>
        <v>111</v>
      </c>
      <c r="AQ148" s="39">
        <f t="shared" si="74"/>
        <v>138.05555555555554</v>
      </c>
      <c r="AR148" s="15">
        <f t="shared" si="75"/>
        <v>133</v>
      </c>
      <c r="AS148" s="6">
        <f t="shared" si="76"/>
        <v>209</v>
      </c>
      <c r="AT148" s="6">
        <f t="shared" si="77"/>
        <v>180</v>
      </c>
      <c r="AU148" s="6">
        <f t="shared" si="78"/>
        <v>139</v>
      </c>
      <c r="AV148" s="6">
        <f t="shared" si="79"/>
        <v>181</v>
      </c>
      <c r="AW148" s="7">
        <f t="shared" si="80"/>
        <v>177.25</v>
      </c>
      <c r="AX148" s="15">
        <f t="shared" si="81"/>
        <v>194</v>
      </c>
      <c r="AY148" s="7">
        <f t="shared" si="82"/>
        <v>148.25</v>
      </c>
      <c r="AZ148" s="15">
        <f t="shared" si="83"/>
        <v>146</v>
      </c>
      <c r="BA148" s="6">
        <v>134</v>
      </c>
    </row>
    <row r="149" spans="1:53" x14ac:dyDescent="0.2">
      <c r="A149" s="34" t="s">
        <v>580</v>
      </c>
      <c r="B149" s="14" t="s">
        <v>288</v>
      </c>
      <c r="C149" s="35">
        <v>92.7</v>
      </c>
      <c r="D149" s="36">
        <v>91.2</v>
      </c>
      <c r="E149" s="36">
        <v>88.7</v>
      </c>
      <c r="F149" s="36">
        <v>86</v>
      </c>
      <c r="G149" s="36">
        <v>93</v>
      </c>
      <c r="H149" s="37">
        <v>90.7</v>
      </c>
      <c r="I149" s="36">
        <v>15.4</v>
      </c>
      <c r="J149" s="36">
        <v>9.1999999999999993</v>
      </c>
      <c r="K149" s="36">
        <v>30.7</v>
      </c>
      <c r="L149" s="36">
        <v>26.7</v>
      </c>
      <c r="M149" s="36">
        <v>28</v>
      </c>
      <c r="N149" s="37">
        <v>11.3</v>
      </c>
      <c r="O149" s="64">
        <v>2.9850746268656714</v>
      </c>
      <c r="P149" s="64">
        <v>4.1284403669724776</v>
      </c>
      <c r="Q149" s="64">
        <v>5.3658536585365857</v>
      </c>
      <c r="R149" s="64">
        <v>8.1447963800904972</v>
      </c>
      <c r="S149" s="64">
        <v>0</v>
      </c>
      <c r="T149" s="65">
        <v>1.6129032258064515</v>
      </c>
      <c r="U149" s="36">
        <v>44</v>
      </c>
      <c r="V149" s="36">
        <v>37</v>
      </c>
      <c r="W149" s="36">
        <v>44</v>
      </c>
      <c r="X149" s="37">
        <v>47.5</v>
      </c>
      <c r="Y149" s="38">
        <f t="shared" si="56"/>
        <v>203</v>
      </c>
      <c r="Z149" s="38">
        <f t="shared" si="57"/>
        <v>177</v>
      </c>
      <c r="AA149" s="38">
        <f t="shared" si="58"/>
        <v>213</v>
      </c>
      <c r="AB149" s="38">
        <f t="shared" si="59"/>
        <v>171</v>
      </c>
      <c r="AC149" s="38">
        <f t="shared" si="60"/>
        <v>266</v>
      </c>
      <c r="AD149" s="38">
        <f t="shared" si="61"/>
        <v>236</v>
      </c>
      <c r="AE149" s="38">
        <f t="shared" si="62"/>
        <v>93</v>
      </c>
      <c r="AF149" s="38">
        <f t="shared" si="63"/>
        <v>35</v>
      </c>
      <c r="AG149" s="38">
        <f t="shared" si="64"/>
        <v>163</v>
      </c>
      <c r="AH149" s="38">
        <f t="shared" si="65"/>
        <v>125</v>
      </c>
      <c r="AI149" s="38">
        <f t="shared" si="66"/>
        <v>234</v>
      </c>
      <c r="AJ149" s="38">
        <f t="shared" si="67"/>
        <v>52</v>
      </c>
      <c r="AK149" s="38">
        <f t="shared" si="68"/>
        <v>220</v>
      </c>
      <c r="AL149" s="38">
        <f t="shared" si="69"/>
        <v>180</v>
      </c>
      <c r="AM149" s="38">
        <f t="shared" si="70"/>
        <v>230</v>
      </c>
      <c r="AN149" s="38">
        <f t="shared" si="71"/>
        <v>172</v>
      </c>
      <c r="AO149" s="38">
        <f t="shared" si="72"/>
        <v>274</v>
      </c>
      <c r="AP149" s="38">
        <f t="shared" si="73"/>
        <v>276</v>
      </c>
      <c r="AQ149" s="39">
        <f t="shared" si="74"/>
        <v>184.44444444444446</v>
      </c>
      <c r="AR149" s="15">
        <f t="shared" si="75"/>
        <v>189</v>
      </c>
      <c r="AS149" s="6">
        <f t="shared" si="76"/>
        <v>32</v>
      </c>
      <c r="AT149" s="6">
        <f t="shared" si="77"/>
        <v>7</v>
      </c>
      <c r="AU149" s="6">
        <f t="shared" si="78"/>
        <v>42</v>
      </c>
      <c r="AV149" s="6">
        <f t="shared" si="79"/>
        <v>89</v>
      </c>
      <c r="AW149" s="7">
        <f t="shared" si="80"/>
        <v>42.5</v>
      </c>
      <c r="AX149" s="15">
        <f t="shared" si="81"/>
        <v>29</v>
      </c>
      <c r="AY149" s="7">
        <f t="shared" si="82"/>
        <v>149</v>
      </c>
      <c r="AZ149" s="15">
        <f t="shared" si="83"/>
        <v>147</v>
      </c>
      <c r="BA149" s="6">
        <v>222</v>
      </c>
    </row>
    <row r="150" spans="1:53" x14ac:dyDescent="0.2">
      <c r="A150" s="34" t="s">
        <v>397</v>
      </c>
      <c r="B150" s="14" t="s">
        <v>105</v>
      </c>
      <c r="C150" s="35">
        <v>89.5</v>
      </c>
      <c r="D150" s="36">
        <v>89.9</v>
      </c>
      <c r="E150" s="36">
        <v>86.6</v>
      </c>
      <c r="F150" s="36">
        <v>86.3</v>
      </c>
      <c r="G150" s="36">
        <v>85.1</v>
      </c>
      <c r="H150" s="37">
        <v>84.6</v>
      </c>
      <c r="I150" s="36">
        <v>20.2</v>
      </c>
      <c r="J150" s="36">
        <v>18.5</v>
      </c>
      <c r="K150" s="36">
        <v>33.299999999999997</v>
      </c>
      <c r="L150" s="36">
        <v>30.1</v>
      </c>
      <c r="M150" s="36">
        <v>22.9</v>
      </c>
      <c r="N150" s="37">
        <v>20</v>
      </c>
      <c r="O150" s="64">
        <v>5.3488372093023253</v>
      </c>
      <c r="P150" s="64">
        <v>5.4021608643457384</v>
      </c>
      <c r="Q150" s="64">
        <v>8.5747392815758978</v>
      </c>
      <c r="R150" s="64">
        <v>9.0689238210399044</v>
      </c>
      <c r="S150" s="64">
        <v>7.3529411764705888</v>
      </c>
      <c r="T150" s="65">
        <v>5.4285714285714288</v>
      </c>
      <c r="U150" s="36">
        <v>48</v>
      </c>
      <c r="V150" s="36">
        <v>53.5</v>
      </c>
      <c r="W150" s="36">
        <v>51</v>
      </c>
      <c r="X150" s="37">
        <v>48</v>
      </c>
      <c r="Y150" s="38">
        <f t="shared" si="56"/>
        <v>140</v>
      </c>
      <c r="Z150" s="38">
        <f t="shared" si="57"/>
        <v>150</v>
      </c>
      <c r="AA150" s="38">
        <f t="shared" si="58"/>
        <v>179</v>
      </c>
      <c r="AB150" s="38">
        <f t="shared" si="59"/>
        <v>177</v>
      </c>
      <c r="AC150" s="38">
        <f t="shared" si="60"/>
        <v>160</v>
      </c>
      <c r="AD150" s="38">
        <f t="shared" si="61"/>
        <v>151</v>
      </c>
      <c r="AE150" s="38">
        <f t="shared" si="62"/>
        <v>163</v>
      </c>
      <c r="AF150" s="38">
        <f t="shared" si="63"/>
        <v>150</v>
      </c>
      <c r="AG150" s="38">
        <f t="shared" si="64"/>
        <v>191</v>
      </c>
      <c r="AH150" s="38">
        <f t="shared" si="65"/>
        <v>161</v>
      </c>
      <c r="AI150" s="38">
        <f t="shared" si="66"/>
        <v>196</v>
      </c>
      <c r="AJ150" s="38">
        <f t="shared" si="67"/>
        <v>170</v>
      </c>
      <c r="AK150" s="38">
        <f t="shared" si="68"/>
        <v>141</v>
      </c>
      <c r="AL150" s="38">
        <f t="shared" si="69"/>
        <v>143</v>
      </c>
      <c r="AM150" s="38">
        <f t="shared" si="70"/>
        <v>158</v>
      </c>
      <c r="AN150" s="38">
        <f t="shared" si="71"/>
        <v>156</v>
      </c>
      <c r="AO150" s="38">
        <f t="shared" si="72"/>
        <v>129</v>
      </c>
      <c r="AP150" s="38">
        <f t="shared" si="73"/>
        <v>180</v>
      </c>
      <c r="AQ150" s="39">
        <f t="shared" si="74"/>
        <v>160.83333333333334</v>
      </c>
      <c r="AR150" s="15">
        <f t="shared" si="75"/>
        <v>159</v>
      </c>
      <c r="AS150" s="6">
        <f t="shared" si="76"/>
        <v>71</v>
      </c>
      <c r="AT150" s="6">
        <f t="shared" si="77"/>
        <v>194</v>
      </c>
      <c r="AU150" s="6">
        <f t="shared" si="78"/>
        <v>129</v>
      </c>
      <c r="AV150" s="6">
        <f t="shared" si="79"/>
        <v>91</v>
      </c>
      <c r="AW150" s="7">
        <f t="shared" si="80"/>
        <v>121.25</v>
      </c>
      <c r="AX150" s="15">
        <f t="shared" si="81"/>
        <v>121</v>
      </c>
      <c r="AY150" s="7">
        <f t="shared" si="82"/>
        <v>149.5</v>
      </c>
      <c r="AZ150" s="15">
        <f t="shared" si="83"/>
        <v>148</v>
      </c>
      <c r="BA150" s="6">
        <v>171</v>
      </c>
    </row>
    <row r="151" spans="1:53" x14ac:dyDescent="0.2">
      <c r="A151" s="34" t="s">
        <v>492</v>
      </c>
      <c r="B151" s="14" t="s">
        <v>200</v>
      </c>
      <c r="C151" s="35">
        <v>91.6</v>
      </c>
      <c r="D151" s="36">
        <v>90.9</v>
      </c>
      <c r="E151" s="36">
        <v>87.1</v>
      </c>
      <c r="F151" s="36">
        <v>84.2</v>
      </c>
      <c r="G151" s="36">
        <v>86.4</v>
      </c>
      <c r="H151" s="37">
        <v>82.7</v>
      </c>
      <c r="I151" s="36">
        <v>22.9</v>
      </c>
      <c r="J151" s="36">
        <v>16.600000000000001</v>
      </c>
      <c r="K151" s="36">
        <v>30.7</v>
      </c>
      <c r="L151" s="36">
        <v>26.8</v>
      </c>
      <c r="M151" s="36">
        <v>18.399999999999999</v>
      </c>
      <c r="N151" s="37">
        <v>19.899999999999999</v>
      </c>
      <c r="O151" s="64">
        <v>4.5366795366795367</v>
      </c>
      <c r="P151" s="64">
        <v>5.5555555555555554</v>
      </c>
      <c r="Q151" s="64">
        <v>8.1967213114754092</v>
      </c>
      <c r="R151" s="64">
        <v>10.439024390243903</v>
      </c>
      <c r="S151" s="64">
        <v>4.9438202247191008</v>
      </c>
      <c r="T151" s="65">
        <v>7.9136690647482011</v>
      </c>
      <c r="U151" s="36">
        <v>54</v>
      </c>
      <c r="V151" s="36">
        <v>50</v>
      </c>
      <c r="W151" s="36">
        <v>54</v>
      </c>
      <c r="X151" s="37">
        <v>48</v>
      </c>
      <c r="Y151" s="38">
        <f t="shared" si="56"/>
        <v>184</v>
      </c>
      <c r="Z151" s="38">
        <f t="shared" si="57"/>
        <v>171</v>
      </c>
      <c r="AA151" s="38">
        <f t="shared" si="58"/>
        <v>185</v>
      </c>
      <c r="AB151" s="38">
        <f t="shared" si="59"/>
        <v>146</v>
      </c>
      <c r="AC151" s="38">
        <f t="shared" si="60"/>
        <v>181</v>
      </c>
      <c r="AD151" s="38">
        <f t="shared" si="61"/>
        <v>125</v>
      </c>
      <c r="AE151" s="38">
        <f t="shared" si="62"/>
        <v>193</v>
      </c>
      <c r="AF151" s="38">
        <f t="shared" si="63"/>
        <v>115</v>
      </c>
      <c r="AG151" s="38">
        <f t="shared" si="64"/>
        <v>163</v>
      </c>
      <c r="AH151" s="38">
        <f t="shared" si="65"/>
        <v>126</v>
      </c>
      <c r="AI151" s="38">
        <f t="shared" si="66"/>
        <v>150</v>
      </c>
      <c r="AJ151" s="38">
        <f t="shared" si="67"/>
        <v>167</v>
      </c>
      <c r="AK151" s="38">
        <f t="shared" si="68"/>
        <v>165</v>
      </c>
      <c r="AL151" s="38">
        <f t="shared" si="69"/>
        <v>138</v>
      </c>
      <c r="AM151" s="38">
        <f t="shared" si="70"/>
        <v>167</v>
      </c>
      <c r="AN151" s="38">
        <f t="shared" si="71"/>
        <v>134</v>
      </c>
      <c r="AO151" s="38">
        <f t="shared" si="72"/>
        <v>177</v>
      </c>
      <c r="AP151" s="38">
        <f t="shared" si="73"/>
        <v>119</v>
      </c>
      <c r="AQ151" s="39">
        <f t="shared" si="74"/>
        <v>155.88888888888889</v>
      </c>
      <c r="AR151" s="15">
        <f t="shared" si="75"/>
        <v>151</v>
      </c>
      <c r="AS151" s="6">
        <f t="shared" si="76"/>
        <v>175</v>
      </c>
      <c r="AT151" s="6">
        <f t="shared" si="77"/>
        <v>135</v>
      </c>
      <c r="AU151" s="6">
        <f t="shared" si="78"/>
        <v>171</v>
      </c>
      <c r="AV151" s="6">
        <f t="shared" si="79"/>
        <v>91</v>
      </c>
      <c r="AW151" s="7">
        <f t="shared" si="80"/>
        <v>143</v>
      </c>
      <c r="AX151" s="15">
        <f t="shared" si="81"/>
        <v>147</v>
      </c>
      <c r="AY151" s="7">
        <f t="shared" si="82"/>
        <v>150</v>
      </c>
      <c r="AZ151" s="15">
        <f t="shared" si="83"/>
        <v>149</v>
      </c>
      <c r="BA151" s="6">
        <v>182</v>
      </c>
    </row>
    <row r="152" spans="1:53" x14ac:dyDescent="0.2">
      <c r="A152" s="34" t="s">
        <v>447</v>
      </c>
      <c r="B152" s="14" t="s">
        <v>155</v>
      </c>
      <c r="C152" s="35">
        <v>91</v>
      </c>
      <c r="D152" s="36">
        <v>90.4</v>
      </c>
      <c r="E152" s="36">
        <v>87.4</v>
      </c>
      <c r="F152" s="36">
        <v>87.5</v>
      </c>
      <c r="G152" s="36">
        <v>84.8</v>
      </c>
      <c r="H152" s="37">
        <v>85.4</v>
      </c>
      <c r="I152" s="36">
        <v>20.100000000000001</v>
      </c>
      <c r="J152" s="36">
        <v>17.7</v>
      </c>
      <c r="K152" s="36">
        <v>32.200000000000003</v>
      </c>
      <c r="L152" s="36">
        <v>33.1</v>
      </c>
      <c r="M152" s="36">
        <v>19.2</v>
      </c>
      <c r="N152" s="37">
        <v>18.899999999999999</v>
      </c>
      <c r="O152" s="64">
        <v>4.3269230769230766</v>
      </c>
      <c r="P152" s="64">
        <v>4.240687679083095</v>
      </c>
      <c r="Q152" s="64">
        <v>8.0791867308721255</v>
      </c>
      <c r="R152" s="64">
        <v>7.739082365948037</v>
      </c>
      <c r="S152" s="64">
        <v>5.2493438320209975</v>
      </c>
      <c r="T152" s="65">
        <v>6.2189054726368163</v>
      </c>
      <c r="U152" s="36">
        <v>49</v>
      </c>
      <c r="V152" s="36">
        <v>47</v>
      </c>
      <c r="W152" s="36">
        <v>46</v>
      </c>
      <c r="X152" s="37">
        <v>51</v>
      </c>
      <c r="Y152" s="38">
        <f t="shared" si="56"/>
        <v>171</v>
      </c>
      <c r="Z152" s="38">
        <f t="shared" si="57"/>
        <v>162</v>
      </c>
      <c r="AA152" s="38">
        <f t="shared" si="58"/>
        <v>194</v>
      </c>
      <c r="AB152" s="38">
        <f t="shared" si="59"/>
        <v>196</v>
      </c>
      <c r="AC152" s="38">
        <f t="shared" si="60"/>
        <v>157</v>
      </c>
      <c r="AD152" s="38">
        <f t="shared" si="61"/>
        <v>167</v>
      </c>
      <c r="AE152" s="38">
        <f t="shared" si="62"/>
        <v>161</v>
      </c>
      <c r="AF152" s="38">
        <f t="shared" si="63"/>
        <v>138</v>
      </c>
      <c r="AG152" s="38">
        <f t="shared" si="64"/>
        <v>178</v>
      </c>
      <c r="AH152" s="38">
        <f t="shared" si="65"/>
        <v>186</v>
      </c>
      <c r="AI152" s="38">
        <f t="shared" si="66"/>
        <v>168</v>
      </c>
      <c r="AJ152" s="38">
        <f t="shared" si="67"/>
        <v>157</v>
      </c>
      <c r="AK152" s="38">
        <f t="shared" si="68"/>
        <v>172</v>
      </c>
      <c r="AL152" s="38">
        <f t="shared" si="69"/>
        <v>175</v>
      </c>
      <c r="AM152" s="38">
        <f t="shared" si="70"/>
        <v>169</v>
      </c>
      <c r="AN152" s="38">
        <f t="shared" si="71"/>
        <v>189</v>
      </c>
      <c r="AO152" s="38">
        <f t="shared" si="72"/>
        <v>172</v>
      </c>
      <c r="AP152" s="38">
        <f t="shared" si="73"/>
        <v>155</v>
      </c>
      <c r="AQ152" s="39">
        <f t="shared" si="74"/>
        <v>170.38888888888889</v>
      </c>
      <c r="AR152" s="15">
        <f t="shared" si="75"/>
        <v>173</v>
      </c>
      <c r="AS152" s="6">
        <f t="shared" si="76"/>
        <v>80</v>
      </c>
      <c r="AT152" s="6">
        <f t="shared" si="77"/>
        <v>90</v>
      </c>
      <c r="AU152" s="6">
        <f t="shared" si="78"/>
        <v>63</v>
      </c>
      <c r="AV152" s="6">
        <f t="shared" si="79"/>
        <v>143</v>
      </c>
      <c r="AW152" s="7">
        <f t="shared" si="80"/>
        <v>94</v>
      </c>
      <c r="AX152" s="15">
        <f t="shared" si="81"/>
        <v>82</v>
      </c>
      <c r="AY152" s="7">
        <f t="shared" si="82"/>
        <v>150.25</v>
      </c>
      <c r="AZ152" s="15">
        <f t="shared" si="83"/>
        <v>150</v>
      </c>
      <c r="BA152" s="6">
        <v>190</v>
      </c>
    </row>
    <row r="153" spans="1:53" x14ac:dyDescent="0.2">
      <c r="A153" s="34" t="s">
        <v>535</v>
      </c>
      <c r="B153" s="14" t="s">
        <v>243</v>
      </c>
      <c r="C153" s="35">
        <v>90.1</v>
      </c>
      <c r="D153" s="36">
        <v>90.1</v>
      </c>
      <c r="E153" s="36">
        <v>84.4</v>
      </c>
      <c r="F153" s="36">
        <v>85.4</v>
      </c>
      <c r="G153" s="36">
        <v>83.3</v>
      </c>
      <c r="H153" s="37">
        <v>84.7</v>
      </c>
      <c r="I153" s="36">
        <v>18.8</v>
      </c>
      <c r="J153" s="36">
        <v>18.100000000000001</v>
      </c>
      <c r="K153" s="36">
        <v>26.9</v>
      </c>
      <c r="L153" s="36">
        <v>31.7</v>
      </c>
      <c r="M153" s="36">
        <v>14.4</v>
      </c>
      <c r="N153" s="37">
        <v>17.5</v>
      </c>
      <c r="O153" s="64">
        <v>5.5755985569039028</v>
      </c>
      <c r="P153" s="64">
        <v>5.1974350320620992</v>
      </c>
      <c r="Q153" s="64">
        <v>9.5253682487725051</v>
      </c>
      <c r="R153" s="64">
        <v>9.2679650772330433</v>
      </c>
      <c r="S153" s="64">
        <v>7.0643642072213506</v>
      </c>
      <c r="T153" s="65">
        <v>7.4135090609555183</v>
      </c>
      <c r="U153" s="36">
        <v>51</v>
      </c>
      <c r="V153" s="36">
        <v>49</v>
      </c>
      <c r="W153" s="36">
        <v>57</v>
      </c>
      <c r="X153" s="37">
        <v>61</v>
      </c>
      <c r="Y153" s="38">
        <f t="shared" si="56"/>
        <v>154</v>
      </c>
      <c r="Z153" s="38">
        <f t="shared" si="57"/>
        <v>155</v>
      </c>
      <c r="AA153" s="38">
        <f t="shared" si="58"/>
        <v>141</v>
      </c>
      <c r="AB153" s="38">
        <f t="shared" si="59"/>
        <v>161</v>
      </c>
      <c r="AC153" s="38">
        <f t="shared" si="60"/>
        <v>131</v>
      </c>
      <c r="AD153" s="38">
        <f t="shared" si="61"/>
        <v>154</v>
      </c>
      <c r="AE153" s="38">
        <f t="shared" si="62"/>
        <v>143</v>
      </c>
      <c r="AF153" s="38">
        <f t="shared" si="63"/>
        <v>143</v>
      </c>
      <c r="AG153" s="38">
        <f t="shared" si="64"/>
        <v>125</v>
      </c>
      <c r="AH153" s="38">
        <f t="shared" si="65"/>
        <v>168</v>
      </c>
      <c r="AI153" s="38">
        <f t="shared" si="66"/>
        <v>108</v>
      </c>
      <c r="AJ153" s="38">
        <f t="shared" si="67"/>
        <v>132</v>
      </c>
      <c r="AK153" s="38">
        <f t="shared" si="68"/>
        <v>132</v>
      </c>
      <c r="AL153" s="38">
        <f t="shared" si="69"/>
        <v>151</v>
      </c>
      <c r="AM153" s="38">
        <f t="shared" si="70"/>
        <v>145</v>
      </c>
      <c r="AN153" s="38">
        <f t="shared" si="71"/>
        <v>153</v>
      </c>
      <c r="AO153" s="38">
        <f t="shared" si="72"/>
        <v>136</v>
      </c>
      <c r="AP153" s="38">
        <f t="shared" si="73"/>
        <v>132</v>
      </c>
      <c r="AQ153" s="39">
        <f t="shared" si="74"/>
        <v>142.44444444444446</v>
      </c>
      <c r="AR153" s="15">
        <f t="shared" si="75"/>
        <v>136</v>
      </c>
      <c r="AS153" s="6">
        <f t="shared" si="76"/>
        <v>125</v>
      </c>
      <c r="AT153" s="6">
        <f t="shared" si="77"/>
        <v>117</v>
      </c>
      <c r="AU153" s="6">
        <f t="shared" si="78"/>
        <v>218</v>
      </c>
      <c r="AV153" s="6">
        <f t="shared" si="79"/>
        <v>262</v>
      </c>
      <c r="AW153" s="7">
        <f t="shared" si="80"/>
        <v>180.5</v>
      </c>
      <c r="AX153" s="15">
        <f t="shared" si="81"/>
        <v>196</v>
      </c>
      <c r="AY153" s="7">
        <f t="shared" si="82"/>
        <v>151</v>
      </c>
      <c r="AZ153" s="15">
        <f t="shared" si="83"/>
        <v>151</v>
      </c>
      <c r="BA153" s="6">
        <v>137</v>
      </c>
    </row>
    <row r="154" spans="1:53" x14ac:dyDescent="0.2">
      <c r="A154" s="34" t="s">
        <v>311</v>
      </c>
      <c r="B154" s="14" t="s">
        <v>19</v>
      </c>
      <c r="C154" s="35">
        <v>88.2</v>
      </c>
      <c r="D154" s="36">
        <v>89.1</v>
      </c>
      <c r="E154" s="36">
        <v>83.8</v>
      </c>
      <c r="F154" s="36">
        <v>83.1</v>
      </c>
      <c r="G154" s="36">
        <v>82.9</v>
      </c>
      <c r="H154" s="37">
        <v>84</v>
      </c>
      <c r="I154" s="36">
        <v>19.8</v>
      </c>
      <c r="J154" s="36">
        <v>22.1</v>
      </c>
      <c r="K154" s="36">
        <v>29.8</v>
      </c>
      <c r="L154" s="36">
        <v>29.6</v>
      </c>
      <c r="M154" s="36">
        <v>15.7</v>
      </c>
      <c r="N154" s="37">
        <v>19.399999999999999</v>
      </c>
      <c r="O154" s="64">
        <v>6.8469254252071527</v>
      </c>
      <c r="P154" s="64">
        <v>6.4900662251655623</v>
      </c>
      <c r="Q154" s="64">
        <v>10.757839721254356</v>
      </c>
      <c r="R154" s="64">
        <v>12.242211496270293</v>
      </c>
      <c r="S154" s="64">
        <v>7.5962539021852233</v>
      </c>
      <c r="T154" s="65">
        <v>8.9808274470232075</v>
      </c>
      <c r="U154" s="36">
        <v>55</v>
      </c>
      <c r="V154" s="36">
        <v>58</v>
      </c>
      <c r="W154" s="36">
        <v>59</v>
      </c>
      <c r="X154" s="37">
        <v>51</v>
      </c>
      <c r="Y154" s="38">
        <f t="shared" si="56"/>
        <v>109</v>
      </c>
      <c r="Z154" s="38">
        <f t="shared" si="57"/>
        <v>128</v>
      </c>
      <c r="AA154" s="38">
        <f t="shared" si="58"/>
        <v>132</v>
      </c>
      <c r="AB154" s="38">
        <f t="shared" si="59"/>
        <v>133</v>
      </c>
      <c r="AC154" s="38">
        <f t="shared" si="60"/>
        <v>127</v>
      </c>
      <c r="AD154" s="38">
        <f t="shared" si="61"/>
        <v>142</v>
      </c>
      <c r="AE154" s="38">
        <f t="shared" si="62"/>
        <v>153</v>
      </c>
      <c r="AF154" s="38">
        <f t="shared" si="63"/>
        <v>197</v>
      </c>
      <c r="AG154" s="38">
        <f t="shared" si="64"/>
        <v>155</v>
      </c>
      <c r="AH154" s="38">
        <f t="shared" si="65"/>
        <v>156</v>
      </c>
      <c r="AI154" s="38">
        <f t="shared" si="66"/>
        <v>126</v>
      </c>
      <c r="AJ154" s="38">
        <f t="shared" si="67"/>
        <v>165</v>
      </c>
      <c r="AK154" s="38">
        <f t="shared" si="68"/>
        <v>90</v>
      </c>
      <c r="AL154" s="38">
        <f t="shared" si="69"/>
        <v>111</v>
      </c>
      <c r="AM154" s="38">
        <f t="shared" si="70"/>
        <v>122</v>
      </c>
      <c r="AN154" s="38">
        <f t="shared" si="71"/>
        <v>111</v>
      </c>
      <c r="AO154" s="38">
        <f t="shared" si="72"/>
        <v>122</v>
      </c>
      <c r="AP154" s="38">
        <f t="shared" si="73"/>
        <v>99</v>
      </c>
      <c r="AQ154" s="39">
        <f t="shared" si="74"/>
        <v>132.11111111111111</v>
      </c>
      <c r="AR154" s="15">
        <f t="shared" si="75"/>
        <v>126</v>
      </c>
      <c r="AS154" s="6">
        <f t="shared" si="76"/>
        <v>194</v>
      </c>
      <c r="AT154" s="6">
        <f t="shared" si="77"/>
        <v>248</v>
      </c>
      <c r="AU154" s="6">
        <f t="shared" si="78"/>
        <v>241</v>
      </c>
      <c r="AV154" s="6">
        <f t="shared" si="79"/>
        <v>143</v>
      </c>
      <c r="AW154" s="7">
        <f t="shared" si="80"/>
        <v>206.5</v>
      </c>
      <c r="AX154" s="15">
        <f t="shared" si="81"/>
        <v>230</v>
      </c>
      <c r="AY154" s="7">
        <f t="shared" si="82"/>
        <v>152</v>
      </c>
      <c r="AZ154" s="15">
        <f t="shared" si="83"/>
        <v>152</v>
      </c>
      <c r="BA154" s="6">
        <v>118</v>
      </c>
    </row>
    <row r="155" spans="1:53" x14ac:dyDescent="0.2">
      <c r="A155" s="34" t="s">
        <v>297</v>
      </c>
      <c r="B155" s="14" t="s">
        <v>5</v>
      </c>
      <c r="C155" s="35">
        <v>85</v>
      </c>
      <c r="D155" s="36">
        <v>84.7</v>
      </c>
      <c r="E155" s="36">
        <v>83.9</v>
      </c>
      <c r="F155" s="36">
        <v>83.2</v>
      </c>
      <c r="G155" s="36">
        <v>79.099999999999994</v>
      </c>
      <c r="H155" s="37">
        <v>79.2</v>
      </c>
      <c r="I155" s="36">
        <v>20.9</v>
      </c>
      <c r="J155" s="36">
        <v>22.8</v>
      </c>
      <c r="K155" s="36">
        <v>31.3</v>
      </c>
      <c r="L155" s="36">
        <v>33.9</v>
      </c>
      <c r="M155" s="36">
        <v>18.8</v>
      </c>
      <c r="N155" s="37">
        <v>26.8</v>
      </c>
      <c r="O155" s="64">
        <v>10.503597122302159</v>
      </c>
      <c r="P155" s="64">
        <v>10.550458715596331</v>
      </c>
      <c r="Q155" s="64">
        <v>10.662824207492795</v>
      </c>
      <c r="R155" s="64">
        <v>12.411347517730496</v>
      </c>
      <c r="S155" s="64">
        <v>11.176470588235295</v>
      </c>
      <c r="T155" s="65">
        <v>13.661202185792352</v>
      </c>
      <c r="U155" s="36">
        <v>59</v>
      </c>
      <c r="V155" s="36">
        <v>59</v>
      </c>
      <c r="W155" s="36">
        <v>66</v>
      </c>
      <c r="X155" s="37">
        <v>59</v>
      </c>
      <c r="Y155" s="38">
        <f t="shared" si="56"/>
        <v>56</v>
      </c>
      <c r="Z155" s="38">
        <f t="shared" si="57"/>
        <v>54</v>
      </c>
      <c r="AA155" s="38">
        <f t="shared" si="58"/>
        <v>134</v>
      </c>
      <c r="AB155" s="38">
        <f t="shared" si="59"/>
        <v>135</v>
      </c>
      <c r="AC155" s="38">
        <f t="shared" si="60"/>
        <v>87</v>
      </c>
      <c r="AD155" s="38">
        <f t="shared" si="61"/>
        <v>77</v>
      </c>
      <c r="AE155" s="38">
        <f t="shared" si="62"/>
        <v>170</v>
      </c>
      <c r="AF155" s="38">
        <f t="shared" si="63"/>
        <v>201</v>
      </c>
      <c r="AG155" s="38">
        <f t="shared" si="64"/>
        <v>170</v>
      </c>
      <c r="AH155" s="38">
        <f t="shared" si="65"/>
        <v>192</v>
      </c>
      <c r="AI155" s="38">
        <f t="shared" si="66"/>
        <v>158</v>
      </c>
      <c r="AJ155" s="38">
        <f t="shared" si="67"/>
        <v>224</v>
      </c>
      <c r="AK155" s="38">
        <f t="shared" si="68"/>
        <v>38</v>
      </c>
      <c r="AL155" s="38">
        <f t="shared" si="69"/>
        <v>39</v>
      </c>
      <c r="AM155" s="38">
        <f t="shared" si="70"/>
        <v>124</v>
      </c>
      <c r="AN155" s="38">
        <f t="shared" si="71"/>
        <v>108</v>
      </c>
      <c r="AO155" s="38">
        <f t="shared" si="72"/>
        <v>66</v>
      </c>
      <c r="AP155" s="38">
        <f t="shared" si="73"/>
        <v>48</v>
      </c>
      <c r="AQ155" s="39">
        <f t="shared" si="74"/>
        <v>115.61111111111111</v>
      </c>
      <c r="AR155" s="15">
        <f t="shared" si="75"/>
        <v>111</v>
      </c>
      <c r="AS155" s="6">
        <f t="shared" si="76"/>
        <v>246</v>
      </c>
      <c r="AT155" s="6">
        <f t="shared" si="77"/>
        <v>253</v>
      </c>
      <c r="AU155" s="6">
        <f t="shared" si="78"/>
        <v>275</v>
      </c>
      <c r="AV155" s="6">
        <f t="shared" si="79"/>
        <v>248</v>
      </c>
      <c r="AW155" s="7">
        <f t="shared" si="80"/>
        <v>255.5</v>
      </c>
      <c r="AX155" s="15">
        <f t="shared" si="81"/>
        <v>277</v>
      </c>
      <c r="AY155" s="7">
        <f t="shared" si="82"/>
        <v>152.5</v>
      </c>
      <c r="AZ155" s="15">
        <f t="shared" si="83"/>
        <v>153</v>
      </c>
      <c r="BA155" s="6">
        <v>76</v>
      </c>
    </row>
    <row r="156" spans="1:53" x14ac:dyDescent="0.2">
      <c r="A156" s="34" t="s">
        <v>365</v>
      </c>
      <c r="B156" s="14" t="s">
        <v>73</v>
      </c>
      <c r="C156" s="35">
        <v>90.3</v>
      </c>
      <c r="D156" s="36">
        <v>89.7</v>
      </c>
      <c r="E156" s="36">
        <v>82</v>
      </c>
      <c r="F156" s="36">
        <v>81.099999999999994</v>
      </c>
      <c r="G156" s="36">
        <v>85.2</v>
      </c>
      <c r="H156" s="37">
        <v>80.5</v>
      </c>
      <c r="I156" s="36">
        <v>22.1</v>
      </c>
      <c r="J156" s="36">
        <v>18.100000000000001</v>
      </c>
      <c r="K156" s="36">
        <v>27.7</v>
      </c>
      <c r="L156" s="36">
        <v>25.1</v>
      </c>
      <c r="M156" s="36">
        <v>16.600000000000001</v>
      </c>
      <c r="N156" s="37">
        <v>12.7</v>
      </c>
      <c r="O156" s="64">
        <v>4.4943820224719104</v>
      </c>
      <c r="P156" s="64">
        <v>4.3737574552683895</v>
      </c>
      <c r="Q156" s="64">
        <v>11.588785046728972</v>
      </c>
      <c r="R156" s="64">
        <v>11.952191235059761</v>
      </c>
      <c r="S156" s="64">
        <v>4.5643153526970952</v>
      </c>
      <c r="T156" s="65">
        <v>5.6603773584905666</v>
      </c>
      <c r="U156" s="36">
        <v>55</v>
      </c>
      <c r="V156" s="36">
        <v>55</v>
      </c>
      <c r="W156" s="36">
        <v>59</v>
      </c>
      <c r="X156" s="37">
        <v>51</v>
      </c>
      <c r="Y156" s="38">
        <f t="shared" si="56"/>
        <v>159</v>
      </c>
      <c r="Z156" s="38">
        <f t="shared" si="57"/>
        <v>145</v>
      </c>
      <c r="AA156" s="38">
        <f t="shared" si="58"/>
        <v>105</v>
      </c>
      <c r="AB156" s="38">
        <f t="shared" si="59"/>
        <v>107</v>
      </c>
      <c r="AC156" s="38">
        <f t="shared" si="60"/>
        <v>162</v>
      </c>
      <c r="AD156" s="38">
        <f t="shared" si="61"/>
        <v>89</v>
      </c>
      <c r="AE156" s="38">
        <f t="shared" si="62"/>
        <v>185</v>
      </c>
      <c r="AF156" s="38">
        <f t="shared" si="63"/>
        <v>143</v>
      </c>
      <c r="AG156" s="38">
        <f t="shared" si="64"/>
        <v>139</v>
      </c>
      <c r="AH156" s="38">
        <f t="shared" si="65"/>
        <v>111</v>
      </c>
      <c r="AI156" s="38">
        <f t="shared" si="66"/>
        <v>135</v>
      </c>
      <c r="AJ156" s="38">
        <f t="shared" si="67"/>
        <v>69</v>
      </c>
      <c r="AK156" s="38">
        <f t="shared" si="68"/>
        <v>166</v>
      </c>
      <c r="AL156" s="38">
        <f t="shared" si="69"/>
        <v>168</v>
      </c>
      <c r="AM156" s="38">
        <f t="shared" si="70"/>
        <v>106</v>
      </c>
      <c r="AN156" s="38">
        <f t="shared" si="71"/>
        <v>115</v>
      </c>
      <c r="AO156" s="38">
        <f t="shared" si="72"/>
        <v>185</v>
      </c>
      <c r="AP156" s="38">
        <f t="shared" si="73"/>
        <v>172</v>
      </c>
      <c r="AQ156" s="39">
        <f t="shared" si="74"/>
        <v>136.72222222222223</v>
      </c>
      <c r="AR156" s="15">
        <f t="shared" si="75"/>
        <v>132</v>
      </c>
      <c r="AS156" s="6">
        <f t="shared" si="76"/>
        <v>194</v>
      </c>
      <c r="AT156" s="6">
        <f t="shared" si="77"/>
        <v>218</v>
      </c>
      <c r="AU156" s="6">
        <f t="shared" si="78"/>
        <v>241</v>
      </c>
      <c r="AV156" s="6">
        <f t="shared" si="79"/>
        <v>143</v>
      </c>
      <c r="AW156" s="7">
        <f t="shared" si="80"/>
        <v>199</v>
      </c>
      <c r="AX156" s="15">
        <f t="shared" si="81"/>
        <v>223</v>
      </c>
      <c r="AY156" s="7">
        <f t="shared" si="82"/>
        <v>154.75</v>
      </c>
      <c r="AZ156" s="15">
        <f t="shared" si="83"/>
        <v>154</v>
      </c>
      <c r="BA156" s="6">
        <v>126</v>
      </c>
    </row>
    <row r="157" spans="1:53" x14ac:dyDescent="0.2">
      <c r="A157" s="34" t="s">
        <v>471</v>
      </c>
      <c r="B157" s="14" t="s">
        <v>179</v>
      </c>
      <c r="C157" s="35">
        <v>89.6</v>
      </c>
      <c r="D157" s="36">
        <v>87.3</v>
      </c>
      <c r="E157" s="36">
        <v>85.3</v>
      </c>
      <c r="F157" s="36">
        <v>82.2</v>
      </c>
      <c r="G157" s="36">
        <v>91.7</v>
      </c>
      <c r="H157" s="37">
        <v>83.7</v>
      </c>
      <c r="I157" s="36">
        <v>20.3</v>
      </c>
      <c r="J157" s="36">
        <v>16</v>
      </c>
      <c r="K157" s="36">
        <v>28.2</v>
      </c>
      <c r="L157" s="36">
        <v>25</v>
      </c>
      <c r="M157" s="36">
        <v>26.7</v>
      </c>
      <c r="N157" s="37">
        <v>23.1</v>
      </c>
      <c r="O157" s="64">
        <v>2.5316455696202533</v>
      </c>
      <c r="P157" s="64">
        <v>7.4074074074074066</v>
      </c>
      <c r="Q157" s="64">
        <v>10.256410256410255</v>
      </c>
      <c r="R157" s="64">
        <v>12.5</v>
      </c>
      <c r="S157" s="64">
        <v>0</v>
      </c>
      <c r="T157" s="65">
        <v>7.6923076923076925</v>
      </c>
      <c r="U157" s="36">
        <v>61.5</v>
      </c>
      <c r="V157" s="36">
        <v>41</v>
      </c>
      <c r="W157" s="36">
        <v>70</v>
      </c>
      <c r="X157" s="37">
        <v>46</v>
      </c>
      <c r="Y157" s="38">
        <f t="shared" si="56"/>
        <v>143</v>
      </c>
      <c r="Z157" s="38">
        <f t="shared" si="57"/>
        <v>94</v>
      </c>
      <c r="AA157" s="38">
        <f t="shared" si="58"/>
        <v>156</v>
      </c>
      <c r="AB157" s="38">
        <f t="shared" si="59"/>
        <v>120</v>
      </c>
      <c r="AC157" s="38">
        <f t="shared" si="60"/>
        <v>251</v>
      </c>
      <c r="AD157" s="38">
        <f t="shared" si="61"/>
        <v>139</v>
      </c>
      <c r="AE157" s="38">
        <f t="shared" si="62"/>
        <v>165</v>
      </c>
      <c r="AF157" s="38">
        <f t="shared" si="63"/>
        <v>111</v>
      </c>
      <c r="AG157" s="38">
        <f t="shared" si="64"/>
        <v>144</v>
      </c>
      <c r="AH157" s="38">
        <f t="shared" si="65"/>
        <v>109</v>
      </c>
      <c r="AI157" s="38">
        <f t="shared" si="66"/>
        <v>226</v>
      </c>
      <c r="AJ157" s="38">
        <f t="shared" si="67"/>
        <v>202</v>
      </c>
      <c r="AK157" s="38">
        <f t="shared" si="68"/>
        <v>241</v>
      </c>
      <c r="AL157" s="38">
        <f t="shared" si="69"/>
        <v>84</v>
      </c>
      <c r="AM157" s="38">
        <f t="shared" si="70"/>
        <v>134</v>
      </c>
      <c r="AN157" s="38">
        <f t="shared" si="71"/>
        <v>107</v>
      </c>
      <c r="AO157" s="38">
        <f t="shared" si="72"/>
        <v>274</v>
      </c>
      <c r="AP157" s="38">
        <f t="shared" si="73"/>
        <v>125</v>
      </c>
      <c r="AQ157" s="39">
        <f t="shared" si="74"/>
        <v>156.94444444444446</v>
      </c>
      <c r="AR157" s="15">
        <f t="shared" si="75"/>
        <v>152</v>
      </c>
      <c r="AS157" s="6">
        <f t="shared" si="76"/>
        <v>270</v>
      </c>
      <c r="AT157" s="6">
        <f t="shared" si="77"/>
        <v>23</v>
      </c>
      <c r="AU157" s="6">
        <f t="shared" si="78"/>
        <v>282</v>
      </c>
      <c r="AV157" s="6">
        <f t="shared" si="79"/>
        <v>60</v>
      </c>
      <c r="AW157" s="7">
        <f t="shared" si="80"/>
        <v>158.75</v>
      </c>
      <c r="AX157" s="15">
        <f t="shared" si="81"/>
        <v>167</v>
      </c>
      <c r="AY157" s="7">
        <f t="shared" si="82"/>
        <v>155.75</v>
      </c>
      <c r="AZ157" s="15">
        <f t="shared" si="83"/>
        <v>155</v>
      </c>
      <c r="BA157" s="6">
        <v>140</v>
      </c>
    </row>
    <row r="158" spans="1:53" x14ac:dyDescent="0.2">
      <c r="A158" s="34" t="s">
        <v>568</v>
      </c>
      <c r="B158" s="14" t="s">
        <v>276</v>
      </c>
      <c r="C158" s="35">
        <v>96.4</v>
      </c>
      <c r="D158" s="36">
        <v>96</v>
      </c>
      <c r="E158" s="36">
        <v>87.3</v>
      </c>
      <c r="F158" s="36">
        <v>85.3</v>
      </c>
      <c r="G158" s="36">
        <v>85.8</v>
      </c>
      <c r="H158" s="37">
        <v>83.2</v>
      </c>
      <c r="I158" s="36">
        <v>24.8</v>
      </c>
      <c r="J158" s="36">
        <v>23.3</v>
      </c>
      <c r="K158" s="36">
        <v>34.4</v>
      </c>
      <c r="L158" s="36">
        <v>29.6</v>
      </c>
      <c r="M158" s="36">
        <v>13.7</v>
      </c>
      <c r="N158" s="37">
        <v>16.8</v>
      </c>
      <c r="O158" s="64">
        <v>1.0719754977029097</v>
      </c>
      <c r="P158" s="64">
        <v>2.3494860499265786</v>
      </c>
      <c r="Q158" s="64">
        <v>6.4417177914110431</v>
      </c>
      <c r="R158" s="64">
        <v>7.7598828696925333</v>
      </c>
      <c r="S158" s="64">
        <v>3.79746835443038</v>
      </c>
      <c r="T158" s="65">
        <v>7.4766355140186906</v>
      </c>
      <c r="U158" s="36">
        <v>40</v>
      </c>
      <c r="V158" s="36">
        <v>47</v>
      </c>
      <c r="W158" s="36">
        <v>41</v>
      </c>
      <c r="X158" s="37">
        <v>39</v>
      </c>
      <c r="Y158" s="38">
        <f t="shared" si="56"/>
        <v>278</v>
      </c>
      <c r="Z158" s="38">
        <f t="shared" si="57"/>
        <v>276</v>
      </c>
      <c r="AA158" s="38">
        <f t="shared" si="58"/>
        <v>192</v>
      </c>
      <c r="AB158" s="38">
        <f t="shared" si="59"/>
        <v>159</v>
      </c>
      <c r="AC158" s="38">
        <f t="shared" si="60"/>
        <v>174</v>
      </c>
      <c r="AD158" s="38">
        <f t="shared" si="61"/>
        <v>133</v>
      </c>
      <c r="AE158" s="38">
        <f t="shared" si="62"/>
        <v>210</v>
      </c>
      <c r="AF158" s="38">
        <f t="shared" si="63"/>
        <v>209</v>
      </c>
      <c r="AG158" s="38">
        <f t="shared" si="64"/>
        <v>198</v>
      </c>
      <c r="AH158" s="38">
        <f t="shared" si="65"/>
        <v>156</v>
      </c>
      <c r="AI158" s="38">
        <f t="shared" si="66"/>
        <v>99</v>
      </c>
      <c r="AJ158" s="38">
        <f t="shared" si="67"/>
        <v>126</v>
      </c>
      <c r="AK158" s="38">
        <f t="shared" si="68"/>
        <v>285</v>
      </c>
      <c r="AL158" s="38">
        <f t="shared" si="69"/>
        <v>243</v>
      </c>
      <c r="AM158" s="38">
        <f t="shared" si="70"/>
        <v>207</v>
      </c>
      <c r="AN158" s="38">
        <f t="shared" si="71"/>
        <v>188</v>
      </c>
      <c r="AO158" s="38">
        <f t="shared" si="72"/>
        <v>212</v>
      </c>
      <c r="AP158" s="38">
        <f t="shared" si="73"/>
        <v>128</v>
      </c>
      <c r="AQ158" s="39">
        <f t="shared" si="74"/>
        <v>192.94444444444446</v>
      </c>
      <c r="AR158" s="15">
        <f t="shared" si="75"/>
        <v>201</v>
      </c>
      <c r="AS158" s="6">
        <f t="shared" si="76"/>
        <v>10</v>
      </c>
      <c r="AT158" s="6">
        <f t="shared" si="77"/>
        <v>90</v>
      </c>
      <c r="AU158" s="6">
        <f t="shared" si="78"/>
        <v>21</v>
      </c>
      <c r="AV158" s="6">
        <f t="shared" si="79"/>
        <v>19</v>
      </c>
      <c r="AW158" s="7">
        <f t="shared" si="80"/>
        <v>35</v>
      </c>
      <c r="AX158" s="15">
        <f t="shared" si="81"/>
        <v>25</v>
      </c>
      <c r="AY158" s="7">
        <f t="shared" si="82"/>
        <v>157</v>
      </c>
      <c r="AZ158" s="15">
        <f t="shared" si="83"/>
        <v>156</v>
      </c>
      <c r="BA158" s="6">
        <v>227</v>
      </c>
    </row>
    <row r="159" spans="1:53" x14ac:dyDescent="0.2">
      <c r="A159" s="34" t="s">
        <v>517</v>
      </c>
      <c r="B159" s="14" t="s">
        <v>225</v>
      </c>
      <c r="C159" s="35">
        <v>86.3</v>
      </c>
      <c r="D159" s="36">
        <v>88.1</v>
      </c>
      <c r="E159" s="36">
        <v>76.400000000000006</v>
      </c>
      <c r="F159" s="36">
        <v>83</v>
      </c>
      <c r="G159" s="36">
        <v>95.8</v>
      </c>
      <c r="H159" s="37">
        <v>82.4</v>
      </c>
      <c r="I159" s="36">
        <v>16.399999999999999</v>
      </c>
      <c r="J159" s="36">
        <v>13.6</v>
      </c>
      <c r="K159" s="36">
        <v>19.2</v>
      </c>
      <c r="L159" s="36">
        <v>28.4</v>
      </c>
      <c r="M159" s="36">
        <v>33.299999999999997</v>
      </c>
      <c r="N159" s="37">
        <v>22.2</v>
      </c>
      <c r="O159" s="64">
        <v>5.4794520547945202</v>
      </c>
      <c r="P159" s="64">
        <v>3.4090909090909087</v>
      </c>
      <c r="Q159" s="64">
        <v>13.698630136986301</v>
      </c>
      <c r="R159" s="64">
        <v>7.9545454545454541</v>
      </c>
      <c r="S159" s="64">
        <v>0</v>
      </c>
      <c r="T159" s="65">
        <v>3.7037037037037033</v>
      </c>
      <c r="U159" s="36">
        <v>45</v>
      </c>
      <c r="V159" s="36">
        <v>68.5</v>
      </c>
      <c r="W159" s="36">
        <v>49</v>
      </c>
      <c r="X159" s="37">
        <v>82.5</v>
      </c>
      <c r="Y159" s="38">
        <f t="shared" si="56"/>
        <v>80</v>
      </c>
      <c r="Z159" s="38">
        <f t="shared" si="57"/>
        <v>112</v>
      </c>
      <c r="AA159" s="38">
        <f t="shared" si="58"/>
        <v>52</v>
      </c>
      <c r="AB159" s="38">
        <f t="shared" si="59"/>
        <v>132</v>
      </c>
      <c r="AC159" s="38">
        <f t="shared" si="60"/>
        <v>286</v>
      </c>
      <c r="AD159" s="38">
        <f t="shared" si="61"/>
        <v>120</v>
      </c>
      <c r="AE159" s="38">
        <f t="shared" si="62"/>
        <v>110</v>
      </c>
      <c r="AF159" s="38">
        <f t="shared" si="63"/>
        <v>75</v>
      </c>
      <c r="AG159" s="38">
        <f t="shared" si="64"/>
        <v>51</v>
      </c>
      <c r="AH159" s="38">
        <f t="shared" si="65"/>
        <v>144</v>
      </c>
      <c r="AI159" s="38">
        <f t="shared" si="66"/>
        <v>257</v>
      </c>
      <c r="AJ159" s="38">
        <f t="shared" si="67"/>
        <v>194</v>
      </c>
      <c r="AK159" s="38">
        <f t="shared" si="68"/>
        <v>136</v>
      </c>
      <c r="AL159" s="38">
        <f t="shared" si="69"/>
        <v>203</v>
      </c>
      <c r="AM159" s="38">
        <f t="shared" si="70"/>
        <v>78</v>
      </c>
      <c r="AN159" s="38">
        <f t="shared" si="71"/>
        <v>182</v>
      </c>
      <c r="AO159" s="38">
        <f t="shared" si="72"/>
        <v>274</v>
      </c>
      <c r="AP159" s="38">
        <f t="shared" si="73"/>
        <v>224</v>
      </c>
      <c r="AQ159" s="39">
        <f t="shared" si="74"/>
        <v>150.55555555555554</v>
      </c>
      <c r="AR159" s="15">
        <f t="shared" si="75"/>
        <v>143</v>
      </c>
      <c r="AS159" s="6">
        <f t="shared" si="76"/>
        <v>40</v>
      </c>
      <c r="AT159" s="6">
        <f t="shared" si="77"/>
        <v>288</v>
      </c>
      <c r="AU159" s="6">
        <f t="shared" si="78"/>
        <v>107</v>
      </c>
      <c r="AV159" s="6">
        <f t="shared" si="79"/>
        <v>292</v>
      </c>
      <c r="AW159" s="7">
        <f t="shared" si="80"/>
        <v>181.75</v>
      </c>
      <c r="AX159" s="15">
        <f t="shared" si="81"/>
        <v>200</v>
      </c>
      <c r="AY159" s="7">
        <f t="shared" si="82"/>
        <v>157.25</v>
      </c>
      <c r="AZ159" s="15">
        <f t="shared" si="83"/>
        <v>157</v>
      </c>
      <c r="BA159" s="6">
        <v>71</v>
      </c>
    </row>
    <row r="160" spans="1:53" x14ac:dyDescent="0.2">
      <c r="A160" s="34" t="s">
        <v>579</v>
      </c>
      <c r="B160" s="14" t="s">
        <v>287</v>
      </c>
      <c r="C160" s="35">
        <v>90.7</v>
      </c>
      <c r="D160" s="36">
        <v>90.1</v>
      </c>
      <c r="E160" s="36">
        <v>86.9</v>
      </c>
      <c r="F160" s="36">
        <v>85.6</v>
      </c>
      <c r="G160" s="36">
        <v>84.5</v>
      </c>
      <c r="H160" s="37">
        <v>85.3</v>
      </c>
      <c r="I160" s="36">
        <v>21.4</v>
      </c>
      <c r="J160" s="36">
        <v>19.899999999999999</v>
      </c>
      <c r="K160" s="36">
        <v>30.9</v>
      </c>
      <c r="L160" s="36">
        <v>30.1</v>
      </c>
      <c r="M160" s="36">
        <v>15.6</v>
      </c>
      <c r="N160" s="37">
        <v>17.5</v>
      </c>
      <c r="O160" s="64">
        <v>4.951768488745981</v>
      </c>
      <c r="P160" s="64">
        <v>5.8398950131233596</v>
      </c>
      <c r="Q160" s="64">
        <v>7.9896907216494837</v>
      </c>
      <c r="R160" s="64">
        <v>9.0131578947368425</v>
      </c>
      <c r="S160" s="64">
        <v>5.6631892697466473</v>
      </c>
      <c r="T160" s="65">
        <v>8.5034013605442169</v>
      </c>
      <c r="U160" s="36">
        <v>56</v>
      </c>
      <c r="V160" s="36">
        <v>50</v>
      </c>
      <c r="W160" s="36">
        <v>55</v>
      </c>
      <c r="X160" s="37">
        <v>51</v>
      </c>
      <c r="Y160" s="38">
        <f t="shared" si="56"/>
        <v>166</v>
      </c>
      <c r="Z160" s="38">
        <f t="shared" si="57"/>
        <v>155</v>
      </c>
      <c r="AA160" s="38">
        <f t="shared" si="58"/>
        <v>180</v>
      </c>
      <c r="AB160" s="38">
        <f t="shared" si="59"/>
        <v>165</v>
      </c>
      <c r="AC160" s="38">
        <f t="shared" si="60"/>
        <v>155</v>
      </c>
      <c r="AD160" s="38">
        <f t="shared" si="61"/>
        <v>165</v>
      </c>
      <c r="AE160" s="38">
        <f t="shared" si="62"/>
        <v>178</v>
      </c>
      <c r="AF160" s="38">
        <f t="shared" si="63"/>
        <v>168</v>
      </c>
      <c r="AG160" s="38">
        <f t="shared" si="64"/>
        <v>168</v>
      </c>
      <c r="AH160" s="38">
        <f t="shared" si="65"/>
        <v>161</v>
      </c>
      <c r="AI160" s="38">
        <f t="shared" si="66"/>
        <v>124</v>
      </c>
      <c r="AJ160" s="38">
        <f t="shared" si="67"/>
        <v>132</v>
      </c>
      <c r="AK160" s="38">
        <f t="shared" si="68"/>
        <v>151</v>
      </c>
      <c r="AL160" s="38">
        <f t="shared" si="69"/>
        <v>128</v>
      </c>
      <c r="AM160" s="38">
        <f t="shared" si="70"/>
        <v>173</v>
      </c>
      <c r="AN160" s="38">
        <f t="shared" si="71"/>
        <v>157</v>
      </c>
      <c r="AO160" s="38">
        <f t="shared" si="72"/>
        <v>163</v>
      </c>
      <c r="AP160" s="38">
        <f t="shared" si="73"/>
        <v>108</v>
      </c>
      <c r="AQ160" s="39">
        <f t="shared" si="74"/>
        <v>155.38888888888889</v>
      </c>
      <c r="AR160" s="15">
        <f t="shared" si="75"/>
        <v>149</v>
      </c>
      <c r="AS160" s="6">
        <f t="shared" si="76"/>
        <v>209</v>
      </c>
      <c r="AT160" s="6">
        <f t="shared" si="77"/>
        <v>135</v>
      </c>
      <c r="AU160" s="6">
        <f t="shared" si="78"/>
        <v>193</v>
      </c>
      <c r="AV160" s="6">
        <f t="shared" si="79"/>
        <v>143</v>
      </c>
      <c r="AW160" s="7">
        <f t="shared" si="80"/>
        <v>170</v>
      </c>
      <c r="AX160" s="15">
        <f t="shared" si="81"/>
        <v>187</v>
      </c>
      <c r="AY160" s="7">
        <f t="shared" si="82"/>
        <v>158.5</v>
      </c>
      <c r="AZ160" s="15">
        <f t="shared" si="83"/>
        <v>158</v>
      </c>
      <c r="BA160" s="6">
        <v>169</v>
      </c>
    </row>
    <row r="161" spans="1:53" x14ac:dyDescent="0.2">
      <c r="A161" s="34" t="s">
        <v>491</v>
      </c>
      <c r="B161" s="14" t="s">
        <v>199</v>
      </c>
      <c r="C161" s="35">
        <v>83.1</v>
      </c>
      <c r="D161" s="36">
        <v>89.3</v>
      </c>
      <c r="E161" s="36">
        <v>84.2</v>
      </c>
      <c r="F161" s="36">
        <v>84.2</v>
      </c>
      <c r="G161" s="36">
        <v>92.5</v>
      </c>
      <c r="H161" s="37">
        <v>80.7</v>
      </c>
      <c r="I161" s="36">
        <v>11.3</v>
      </c>
      <c r="J161" s="36">
        <v>10.199999999999999</v>
      </c>
      <c r="K161" s="36">
        <v>31.5</v>
      </c>
      <c r="L161" s="36">
        <v>22.5</v>
      </c>
      <c r="M161" s="36">
        <v>40</v>
      </c>
      <c r="N161" s="37">
        <v>13.6</v>
      </c>
      <c r="O161" s="64">
        <v>16.901408450704224</v>
      </c>
      <c r="P161" s="64">
        <v>8.1632653061224492</v>
      </c>
      <c r="Q161" s="64">
        <v>6.8493150684931505</v>
      </c>
      <c r="R161" s="64">
        <v>9.8591549295774641</v>
      </c>
      <c r="S161" s="64">
        <v>5</v>
      </c>
      <c r="T161" s="65">
        <v>9.0909090909090917</v>
      </c>
      <c r="U161" s="36">
        <v>73</v>
      </c>
      <c r="V161" s="36">
        <v>64</v>
      </c>
      <c r="W161" s="36">
        <v>73</v>
      </c>
      <c r="X161" s="37">
        <v>59</v>
      </c>
      <c r="Y161" s="38">
        <f t="shared" si="56"/>
        <v>38</v>
      </c>
      <c r="Z161" s="38">
        <f t="shared" si="57"/>
        <v>134</v>
      </c>
      <c r="AA161" s="38">
        <f t="shared" si="58"/>
        <v>139</v>
      </c>
      <c r="AB161" s="38">
        <f t="shared" si="59"/>
        <v>146</v>
      </c>
      <c r="AC161" s="38">
        <f t="shared" si="60"/>
        <v>258</v>
      </c>
      <c r="AD161" s="38">
        <f t="shared" si="61"/>
        <v>92</v>
      </c>
      <c r="AE161" s="38">
        <f t="shared" si="62"/>
        <v>49</v>
      </c>
      <c r="AF161" s="38">
        <f t="shared" si="63"/>
        <v>42</v>
      </c>
      <c r="AG161" s="38">
        <f t="shared" si="64"/>
        <v>173</v>
      </c>
      <c r="AH161" s="38">
        <f t="shared" si="65"/>
        <v>76</v>
      </c>
      <c r="AI161" s="38">
        <f t="shared" si="66"/>
        <v>271</v>
      </c>
      <c r="AJ161" s="38">
        <f t="shared" si="67"/>
        <v>79</v>
      </c>
      <c r="AK161" s="38">
        <f t="shared" si="68"/>
        <v>11</v>
      </c>
      <c r="AL161" s="38">
        <f t="shared" si="69"/>
        <v>66</v>
      </c>
      <c r="AM161" s="38">
        <f t="shared" si="70"/>
        <v>194</v>
      </c>
      <c r="AN161" s="38">
        <f t="shared" si="71"/>
        <v>145</v>
      </c>
      <c r="AO161" s="38">
        <f t="shared" si="72"/>
        <v>176</v>
      </c>
      <c r="AP161" s="38">
        <f t="shared" si="73"/>
        <v>94</v>
      </c>
      <c r="AQ161" s="39">
        <f t="shared" si="74"/>
        <v>121.27777777777777</v>
      </c>
      <c r="AR161" s="15">
        <f t="shared" si="75"/>
        <v>116</v>
      </c>
      <c r="AS161" s="6">
        <f t="shared" si="76"/>
        <v>288</v>
      </c>
      <c r="AT161" s="6">
        <f t="shared" si="77"/>
        <v>282</v>
      </c>
      <c r="AU161" s="6">
        <f t="shared" si="78"/>
        <v>290</v>
      </c>
      <c r="AV161" s="6">
        <f t="shared" si="79"/>
        <v>248</v>
      </c>
      <c r="AW161" s="7">
        <f t="shared" si="80"/>
        <v>277</v>
      </c>
      <c r="AX161" s="15">
        <f t="shared" si="81"/>
        <v>288</v>
      </c>
      <c r="AY161" s="7">
        <f t="shared" si="82"/>
        <v>159</v>
      </c>
      <c r="AZ161" s="15">
        <f t="shared" si="83"/>
        <v>159</v>
      </c>
      <c r="BA161" s="6">
        <v>51</v>
      </c>
    </row>
    <row r="162" spans="1:53" x14ac:dyDescent="0.2">
      <c r="A162" s="34" t="s">
        <v>382</v>
      </c>
      <c r="B162" s="14" t="s">
        <v>90</v>
      </c>
      <c r="C162" s="35">
        <v>91.4</v>
      </c>
      <c r="D162" s="36">
        <v>90.7</v>
      </c>
      <c r="E162" s="36">
        <v>87.7</v>
      </c>
      <c r="F162" s="36">
        <v>86.1</v>
      </c>
      <c r="G162" s="36">
        <v>85.6</v>
      </c>
      <c r="H162" s="37">
        <v>83.3</v>
      </c>
      <c r="I162" s="36">
        <v>23.9</v>
      </c>
      <c r="J162" s="36">
        <v>21.1</v>
      </c>
      <c r="K162" s="36">
        <v>37.1</v>
      </c>
      <c r="L162" s="36">
        <v>34.700000000000003</v>
      </c>
      <c r="M162" s="36">
        <v>21.4</v>
      </c>
      <c r="N162" s="37">
        <v>16.899999999999999</v>
      </c>
      <c r="O162" s="64">
        <v>4.8672566371681416</v>
      </c>
      <c r="P162" s="64">
        <v>4.9858889934148634</v>
      </c>
      <c r="Q162" s="64">
        <v>6.9911504424778768</v>
      </c>
      <c r="R162" s="64">
        <v>8.3568075117370899</v>
      </c>
      <c r="S162" s="64">
        <v>7.0707070707070701</v>
      </c>
      <c r="T162" s="65">
        <v>6.1503416856492032</v>
      </c>
      <c r="U162" s="36">
        <v>51</v>
      </c>
      <c r="V162" s="36">
        <v>52</v>
      </c>
      <c r="W162" s="36">
        <v>48</v>
      </c>
      <c r="X162" s="37">
        <v>44.5</v>
      </c>
      <c r="Y162" s="38">
        <f t="shared" si="56"/>
        <v>180</v>
      </c>
      <c r="Z162" s="38">
        <f t="shared" si="57"/>
        <v>168</v>
      </c>
      <c r="AA162" s="38">
        <f t="shared" si="58"/>
        <v>199</v>
      </c>
      <c r="AB162" s="38">
        <f t="shared" si="59"/>
        <v>174</v>
      </c>
      <c r="AC162" s="38">
        <f t="shared" si="60"/>
        <v>173</v>
      </c>
      <c r="AD162" s="38">
        <f t="shared" si="61"/>
        <v>136</v>
      </c>
      <c r="AE162" s="38">
        <f t="shared" si="62"/>
        <v>205</v>
      </c>
      <c r="AF162" s="38">
        <f t="shared" si="63"/>
        <v>187</v>
      </c>
      <c r="AG162" s="38">
        <f t="shared" si="64"/>
        <v>217</v>
      </c>
      <c r="AH162" s="38">
        <f t="shared" si="65"/>
        <v>195</v>
      </c>
      <c r="AI162" s="38">
        <f t="shared" si="66"/>
        <v>183</v>
      </c>
      <c r="AJ162" s="38">
        <f t="shared" si="67"/>
        <v>127</v>
      </c>
      <c r="AK162" s="38">
        <f t="shared" si="68"/>
        <v>155</v>
      </c>
      <c r="AL162" s="38">
        <f t="shared" si="69"/>
        <v>154</v>
      </c>
      <c r="AM162" s="38">
        <f t="shared" si="70"/>
        <v>191</v>
      </c>
      <c r="AN162" s="38">
        <f t="shared" si="71"/>
        <v>167</v>
      </c>
      <c r="AO162" s="38">
        <f t="shared" si="72"/>
        <v>135</v>
      </c>
      <c r="AP162" s="38">
        <f t="shared" si="73"/>
        <v>158</v>
      </c>
      <c r="AQ162" s="39">
        <f t="shared" si="74"/>
        <v>172.44444444444446</v>
      </c>
      <c r="AR162" s="15">
        <f t="shared" si="75"/>
        <v>178</v>
      </c>
      <c r="AS162" s="6">
        <f t="shared" si="76"/>
        <v>125</v>
      </c>
      <c r="AT162" s="6">
        <f t="shared" si="77"/>
        <v>164</v>
      </c>
      <c r="AU162" s="6">
        <f t="shared" si="78"/>
        <v>90</v>
      </c>
      <c r="AV162" s="6">
        <f t="shared" si="79"/>
        <v>55</v>
      </c>
      <c r="AW162" s="7">
        <f t="shared" si="80"/>
        <v>108.5</v>
      </c>
      <c r="AX162" s="15">
        <f t="shared" si="81"/>
        <v>106</v>
      </c>
      <c r="AY162" s="7">
        <f t="shared" si="82"/>
        <v>160</v>
      </c>
      <c r="AZ162" s="15">
        <f t="shared" si="83"/>
        <v>160</v>
      </c>
      <c r="BA162" s="6">
        <v>193</v>
      </c>
    </row>
    <row r="163" spans="1:53" x14ac:dyDescent="0.2">
      <c r="A163" s="34" t="s">
        <v>371</v>
      </c>
      <c r="B163" s="14" t="s">
        <v>79</v>
      </c>
      <c r="C163" s="35">
        <v>92.2</v>
      </c>
      <c r="D163" s="36">
        <v>92.7</v>
      </c>
      <c r="E163" s="36">
        <v>84.8</v>
      </c>
      <c r="F163" s="36">
        <v>83.1</v>
      </c>
      <c r="G163" s="36">
        <v>90.8</v>
      </c>
      <c r="H163" s="37">
        <v>81.900000000000006</v>
      </c>
      <c r="I163" s="36">
        <v>17</v>
      </c>
      <c r="J163" s="36">
        <v>13.3</v>
      </c>
      <c r="K163" s="36">
        <v>27.2</v>
      </c>
      <c r="L163" s="36">
        <v>20.2</v>
      </c>
      <c r="M163" s="36">
        <v>16.8</v>
      </c>
      <c r="N163" s="37">
        <v>25.5</v>
      </c>
      <c r="O163" s="64">
        <v>1.3100436681222707</v>
      </c>
      <c r="P163" s="64">
        <v>1.25</v>
      </c>
      <c r="Q163" s="64">
        <v>8.6206896551724146</v>
      </c>
      <c r="R163" s="64">
        <v>8.677685950413224</v>
      </c>
      <c r="S163" s="64">
        <v>1.9801980198019802</v>
      </c>
      <c r="T163" s="65">
        <v>5.3191489361702127</v>
      </c>
      <c r="U163" s="36">
        <v>49</v>
      </c>
      <c r="V163" s="36">
        <v>47</v>
      </c>
      <c r="W163" s="36">
        <v>54</v>
      </c>
      <c r="X163" s="37">
        <v>49</v>
      </c>
      <c r="Y163" s="38">
        <f t="shared" si="56"/>
        <v>198</v>
      </c>
      <c r="Z163" s="38">
        <f t="shared" si="57"/>
        <v>209</v>
      </c>
      <c r="AA163" s="38">
        <f t="shared" si="58"/>
        <v>146</v>
      </c>
      <c r="AB163" s="38">
        <f t="shared" si="59"/>
        <v>133</v>
      </c>
      <c r="AC163" s="38">
        <f t="shared" si="60"/>
        <v>241</v>
      </c>
      <c r="AD163" s="38">
        <f t="shared" si="61"/>
        <v>109</v>
      </c>
      <c r="AE163" s="38">
        <f t="shared" si="62"/>
        <v>121</v>
      </c>
      <c r="AF163" s="38">
        <f t="shared" si="63"/>
        <v>71</v>
      </c>
      <c r="AG163" s="38">
        <f t="shared" si="64"/>
        <v>130</v>
      </c>
      <c r="AH163" s="38">
        <f t="shared" si="65"/>
        <v>60</v>
      </c>
      <c r="AI163" s="38">
        <f t="shared" si="66"/>
        <v>137</v>
      </c>
      <c r="AJ163" s="38">
        <f t="shared" si="67"/>
        <v>216</v>
      </c>
      <c r="AK163" s="38">
        <f t="shared" si="68"/>
        <v>279</v>
      </c>
      <c r="AL163" s="38">
        <f t="shared" si="69"/>
        <v>282</v>
      </c>
      <c r="AM163" s="38">
        <f t="shared" si="70"/>
        <v>157</v>
      </c>
      <c r="AN163" s="38">
        <f t="shared" si="71"/>
        <v>163</v>
      </c>
      <c r="AO163" s="38">
        <f t="shared" si="72"/>
        <v>257</v>
      </c>
      <c r="AP163" s="38">
        <f t="shared" si="73"/>
        <v>181</v>
      </c>
      <c r="AQ163" s="39">
        <f t="shared" si="74"/>
        <v>171.66666666666666</v>
      </c>
      <c r="AR163" s="15">
        <f t="shared" si="75"/>
        <v>177</v>
      </c>
      <c r="AS163" s="6">
        <f t="shared" si="76"/>
        <v>80</v>
      </c>
      <c r="AT163" s="6">
        <f t="shared" si="77"/>
        <v>90</v>
      </c>
      <c r="AU163" s="6">
        <f t="shared" si="78"/>
        <v>171</v>
      </c>
      <c r="AV163" s="6">
        <f t="shared" si="79"/>
        <v>109</v>
      </c>
      <c r="AW163" s="7">
        <f t="shared" si="80"/>
        <v>112.5</v>
      </c>
      <c r="AX163" s="15">
        <f t="shared" si="81"/>
        <v>111</v>
      </c>
      <c r="AY163" s="7">
        <f t="shared" si="82"/>
        <v>160.5</v>
      </c>
      <c r="AZ163" s="15">
        <f t="shared" si="83"/>
        <v>161</v>
      </c>
      <c r="BA163" s="6">
        <v>153</v>
      </c>
    </row>
    <row r="164" spans="1:53" x14ac:dyDescent="0.2">
      <c r="A164" s="34" t="s">
        <v>390</v>
      </c>
      <c r="B164" s="14" t="s">
        <v>98</v>
      </c>
      <c r="C164" s="35">
        <v>86.9</v>
      </c>
      <c r="D164" s="36">
        <v>83.3</v>
      </c>
      <c r="E164" s="36">
        <v>89.1</v>
      </c>
      <c r="F164" s="36">
        <v>86.9</v>
      </c>
      <c r="G164" s="36">
        <v>85.9</v>
      </c>
      <c r="H164" s="37">
        <v>89.3</v>
      </c>
      <c r="I164" s="36">
        <v>17.899999999999999</v>
      </c>
      <c r="J164" s="36">
        <v>16.7</v>
      </c>
      <c r="K164" s="36">
        <v>28.2</v>
      </c>
      <c r="L164" s="36">
        <v>26.2</v>
      </c>
      <c r="M164" s="36">
        <v>18.8</v>
      </c>
      <c r="N164" s="37">
        <v>28.6</v>
      </c>
      <c r="O164" s="64">
        <v>6.4102564102564097</v>
      </c>
      <c r="P164" s="64">
        <v>10</v>
      </c>
      <c r="Q164" s="64">
        <v>5.1282051282051277</v>
      </c>
      <c r="R164" s="64">
        <v>4.918032786885246</v>
      </c>
      <c r="S164" s="64">
        <v>0</v>
      </c>
      <c r="T164" s="65">
        <v>0</v>
      </c>
      <c r="U164" s="36">
        <v>52</v>
      </c>
      <c r="V164" s="36">
        <v>41</v>
      </c>
      <c r="W164" s="36">
        <v>58</v>
      </c>
      <c r="X164" s="37">
        <v>51.5</v>
      </c>
      <c r="Y164" s="38">
        <f t="shared" si="56"/>
        <v>92</v>
      </c>
      <c r="Z164" s="38">
        <f t="shared" si="57"/>
        <v>42</v>
      </c>
      <c r="AA164" s="38">
        <f t="shared" si="58"/>
        <v>220</v>
      </c>
      <c r="AB164" s="38">
        <f t="shared" si="59"/>
        <v>185</v>
      </c>
      <c r="AC164" s="38">
        <f t="shared" si="60"/>
        <v>175</v>
      </c>
      <c r="AD164" s="38">
        <f t="shared" si="61"/>
        <v>213</v>
      </c>
      <c r="AE164" s="38">
        <f t="shared" si="62"/>
        <v>132</v>
      </c>
      <c r="AF164" s="38">
        <f t="shared" si="63"/>
        <v>117</v>
      </c>
      <c r="AG164" s="38">
        <f t="shared" si="64"/>
        <v>144</v>
      </c>
      <c r="AH164" s="38">
        <f t="shared" si="65"/>
        <v>123</v>
      </c>
      <c r="AI164" s="38">
        <f t="shared" si="66"/>
        <v>158</v>
      </c>
      <c r="AJ164" s="38">
        <f t="shared" si="67"/>
        <v>231</v>
      </c>
      <c r="AK164" s="38">
        <f t="shared" si="68"/>
        <v>105</v>
      </c>
      <c r="AL164" s="38">
        <f t="shared" si="69"/>
        <v>45</v>
      </c>
      <c r="AM164" s="38">
        <f t="shared" si="70"/>
        <v>234</v>
      </c>
      <c r="AN164" s="38">
        <f t="shared" si="71"/>
        <v>245</v>
      </c>
      <c r="AO164" s="38">
        <f t="shared" si="72"/>
        <v>274</v>
      </c>
      <c r="AP164" s="38">
        <f t="shared" si="73"/>
        <v>285</v>
      </c>
      <c r="AQ164" s="39">
        <f t="shared" si="74"/>
        <v>167.77777777777777</v>
      </c>
      <c r="AR164" s="15">
        <f t="shared" si="75"/>
        <v>167</v>
      </c>
      <c r="AS164" s="6">
        <f t="shared" si="76"/>
        <v>145</v>
      </c>
      <c r="AT164" s="6">
        <f t="shared" si="77"/>
        <v>23</v>
      </c>
      <c r="AU164" s="6">
        <f t="shared" si="78"/>
        <v>230</v>
      </c>
      <c r="AV164" s="6">
        <f t="shared" si="79"/>
        <v>163</v>
      </c>
      <c r="AW164" s="7">
        <f t="shared" si="80"/>
        <v>140.25</v>
      </c>
      <c r="AX164" s="15">
        <f t="shared" si="81"/>
        <v>142</v>
      </c>
      <c r="AY164" s="7">
        <f t="shared" si="82"/>
        <v>160.75</v>
      </c>
      <c r="AZ164" s="15">
        <f t="shared" si="83"/>
        <v>162</v>
      </c>
      <c r="BA164" s="6">
        <v>137</v>
      </c>
    </row>
    <row r="165" spans="1:53" x14ac:dyDescent="0.2">
      <c r="A165" s="34" t="s">
        <v>324</v>
      </c>
      <c r="B165" s="14" t="s">
        <v>32</v>
      </c>
      <c r="C165" s="35">
        <v>90.2</v>
      </c>
      <c r="D165" s="36">
        <v>94.8</v>
      </c>
      <c r="E165" s="36">
        <v>83.5</v>
      </c>
      <c r="F165" s="36">
        <v>91.3</v>
      </c>
      <c r="G165" s="36">
        <v>84.2</v>
      </c>
      <c r="H165" s="37">
        <v>83.8</v>
      </c>
      <c r="I165" s="36">
        <v>18.7</v>
      </c>
      <c r="J165" s="36">
        <v>44.5</v>
      </c>
      <c r="K165" s="36">
        <v>27.3</v>
      </c>
      <c r="L165" s="36">
        <v>51.7</v>
      </c>
      <c r="M165" s="36">
        <v>16.3</v>
      </c>
      <c r="N165" s="37">
        <v>16</v>
      </c>
      <c r="O165" s="64">
        <v>5.0301810865191152</v>
      </c>
      <c r="P165" s="64">
        <v>0.79051383399209485</v>
      </c>
      <c r="Q165" s="64">
        <v>10.705352676338169</v>
      </c>
      <c r="R165" s="64">
        <v>2.3809523809523809</v>
      </c>
      <c r="S165" s="64">
        <v>8.0094228504122498</v>
      </c>
      <c r="T165" s="65">
        <v>7.4307304785894202</v>
      </c>
      <c r="U165" s="36">
        <v>49</v>
      </c>
      <c r="V165" s="36">
        <v>53</v>
      </c>
      <c r="W165" s="36">
        <v>51</v>
      </c>
      <c r="X165" s="37">
        <v>38</v>
      </c>
      <c r="Y165" s="38">
        <f t="shared" si="56"/>
        <v>157</v>
      </c>
      <c r="Z165" s="38">
        <f t="shared" si="57"/>
        <v>248</v>
      </c>
      <c r="AA165" s="38">
        <f t="shared" si="58"/>
        <v>124</v>
      </c>
      <c r="AB165" s="38">
        <f t="shared" si="59"/>
        <v>251</v>
      </c>
      <c r="AC165" s="38">
        <f t="shared" si="60"/>
        <v>149</v>
      </c>
      <c r="AD165" s="38">
        <f t="shared" si="61"/>
        <v>140</v>
      </c>
      <c r="AE165" s="38">
        <f t="shared" si="62"/>
        <v>142</v>
      </c>
      <c r="AF165" s="38">
        <f t="shared" si="63"/>
        <v>287</v>
      </c>
      <c r="AG165" s="38">
        <f t="shared" si="64"/>
        <v>131</v>
      </c>
      <c r="AH165" s="38">
        <f t="shared" si="65"/>
        <v>274</v>
      </c>
      <c r="AI165" s="38">
        <f t="shared" si="66"/>
        <v>131</v>
      </c>
      <c r="AJ165" s="38">
        <f t="shared" si="67"/>
        <v>115</v>
      </c>
      <c r="AK165" s="38">
        <f t="shared" si="68"/>
        <v>149</v>
      </c>
      <c r="AL165" s="38">
        <f t="shared" si="69"/>
        <v>287</v>
      </c>
      <c r="AM165" s="38">
        <f t="shared" si="70"/>
        <v>123</v>
      </c>
      <c r="AN165" s="38">
        <f t="shared" si="71"/>
        <v>282</v>
      </c>
      <c r="AO165" s="38">
        <f t="shared" si="72"/>
        <v>112</v>
      </c>
      <c r="AP165" s="38">
        <f t="shared" si="73"/>
        <v>130</v>
      </c>
      <c r="AQ165" s="39">
        <f t="shared" si="74"/>
        <v>179.55555555555554</v>
      </c>
      <c r="AR165" s="15">
        <f t="shared" si="75"/>
        <v>184</v>
      </c>
      <c r="AS165" s="6">
        <f t="shared" si="76"/>
        <v>80</v>
      </c>
      <c r="AT165" s="6">
        <f t="shared" si="77"/>
        <v>180</v>
      </c>
      <c r="AU165" s="6">
        <f t="shared" si="78"/>
        <v>129</v>
      </c>
      <c r="AV165" s="6">
        <f t="shared" si="79"/>
        <v>14</v>
      </c>
      <c r="AW165" s="7">
        <f t="shared" si="80"/>
        <v>100.75</v>
      </c>
      <c r="AX165" s="15">
        <f t="shared" si="81"/>
        <v>93</v>
      </c>
      <c r="AY165" s="7">
        <f t="shared" si="82"/>
        <v>161.25</v>
      </c>
      <c r="AZ165" s="15">
        <f t="shared" si="83"/>
        <v>163</v>
      </c>
      <c r="BA165" s="6">
        <v>144</v>
      </c>
    </row>
    <row r="166" spans="1:53" x14ac:dyDescent="0.2">
      <c r="A166" s="34" t="s">
        <v>536</v>
      </c>
      <c r="B166" s="14" t="s">
        <v>244</v>
      </c>
      <c r="C166" s="35">
        <v>89</v>
      </c>
      <c r="D166" s="36">
        <v>85.1</v>
      </c>
      <c r="E166" s="36">
        <v>87.1</v>
      </c>
      <c r="F166" s="36">
        <v>84.8</v>
      </c>
      <c r="G166" s="36">
        <v>86.5</v>
      </c>
      <c r="H166" s="37">
        <v>85.2</v>
      </c>
      <c r="I166" s="36">
        <v>15.4</v>
      </c>
      <c r="J166" s="36">
        <v>20.7</v>
      </c>
      <c r="K166" s="36">
        <v>18.7</v>
      </c>
      <c r="L166" s="36">
        <v>27.2</v>
      </c>
      <c r="M166" s="36">
        <v>15.4</v>
      </c>
      <c r="N166" s="37">
        <v>18.2</v>
      </c>
      <c r="O166" s="64">
        <v>2.197802197802198</v>
      </c>
      <c r="P166" s="64">
        <v>4.3478260869565215</v>
      </c>
      <c r="Q166" s="64">
        <v>7.6923076923076925</v>
      </c>
      <c r="R166" s="64">
        <v>5.4347826086956523</v>
      </c>
      <c r="S166" s="64">
        <v>3.8461538461538463</v>
      </c>
      <c r="T166" s="65">
        <v>4.5454545454545459</v>
      </c>
      <c r="U166" s="36">
        <v>63.5</v>
      </c>
      <c r="V166" s="36">
        <v>40</v>
      </c>
      <c r="W166" s="36">
        <v>65</v>
      </c>
      <c r="X166" s="37">
        <v>50</v>
      </c>
      <c r="Y166" s="38">
        <f t="shared" si="56"/>
        <v>128</v>
      </c>
      <c r="Z166" s="38">
        <f t="shared" si="57"/>
        <v>59</v>
      </c>
      <c r="AA166" s="38">
        <f t="shared" si="58"/>
        <v>185</v>
      </c>
      <c r="AB166" s="38">
        <f t="shared" si="59"/>
        <v>156</v>
      </c>
      <c r="AC166" s="38">
        <f t="shared" si="60"/>
        <v>186</v>
      </c>
      <c r="AD166" s="38">
        <f t="shared" si="61"/>
        <v>161</v>
      </c>
      <c r="AE166" s="38">
        <f t="shared" si="62"/>
        <v>93</v>
      </c>
      <c r="AF166" s="38">
        <f t="shared" si="63"/>
        <v>180</v>
      </c>
      <c r="AG166" s="38">
        <f t="shared" si="64"/>
        <v>44</v>
      </c>
      <c r="AH166" s="38">
        <f t="shared" si="65"/>
        <v>129</v>
      </c>
      <c r="AI166" s="38">
        <f t="shared" si="66"/>
        <v>123</v>
      </c>
      <c r="AJ166" s="38">
        <f t="shared" si="67"/>
        <v>150</v>
      </c>
      <c r="AK166" s="38">
        <f t="shared" si="68"/>
        <v>253</v>
      </c>
      <c r="AL166" s="38">
        <f t="shared" si="69"/>
        <v>171</v>
      </c>
      <c r="AM166" s="38">
        <f t="shared" si="70"/>
        <v>177</v>
      </c>
      <c r="AN166" s="38">
        <f t="shared" si="71"/>
        <v>230</v>
      </c>
      <c r="AO166" s="38">
        <f t="shared" si="72"/>
        <v>210</v>
      </c>
      <c r="AP166" s="38">
        <f t="shared" si="73"/>
        <v>198</v>
      </c>
      <c r="AQ166" s="39">
        <f t="shared" si="74"/>
        <v>157.38888888888889</v>
      </c>
      <c r="AR166" s="15">
        <f t="shared" si="75"/>
        <v>153</v>
      </c>
      <c r="AS166" s="6">
        <f t="shared" si="76"/>
        <v>277</v>
      </c>
      <c r="AT166" s="6">
        <f t="shared" si="77"/>
        <v>17</v>
      </c>
      <c r="AU166" s="6">
        <f t="shared" si="78"/>
        <v>273</v>
      </c>
      <c r="AV166" s="6">
        <f t="shared" si="79"/>
        <v>125</v>
      </c>
      <c r="AW166" s="7">
        <f t="shared" si="80"/>
        <v>173</v>
      </c>
      <c r="AX166" s="15">
        <f t="shared" si="81"/>
        <v>189</v>
      </c>
      <c r="AY166" s="7">
        <f t="shared" si="82"/>
        <v>162</v>
      </c>
      <c r="AZ166" s="15">
        <f t="shared" si="83"/>
        <v>164</v>
      </c>
      <c r="BA166" s="6">
        <v>125</v>
      </c>
    </row>
    <row r="167" spans="1:53" x14ac:dyDescent="0.2">
      <c r="A167" s="34" t="s">
        <v>338</v>
      </c>
      <c r="B167" s="14" t="s">
        <v>46</v>
      </c>
      <c r="C167" s="35">
        <v>90.2</v>
      </c>
      <c r="D167" s="36">
        <v>90.9</v>
      </c>
      <c r="E167" s="36">
        <v>86.1</v>
      </c>
      <c r="F167" s="36">
        <v>86.3</v>
      </c>
      <c r="G167" s="36">
        <v>84.1</v>
      </c>
      <c r="H167" s="37">
        <v>86.5</v>
      </c>
      <c r="I167" s="36">
        <v>16</v>
      </c>
      <c r="J167" s="36">
        <v>18.100000000000001</v>
      </c>
      <c r="K167" s="36">
        <v>27.9</v>
      </c>
      <c r="L167" s="36">
        <v>30.4</v>
      </c>
      <c r="M167" s="36">
        <v>15.1</v>
      </c>
      <c r="N167" s="37">
        <v>17.899999999999999</v>
      </c>
      <c r="O167" s="64">
        <v>4.4912923923006414</v>
      </c>
      <c r="P167" s="64">
        <v>4.8153342683496962</v>
      </c>
      <c r="Q167" s="64">
        <v>7.1494042163153066</v>
      </c>
      <c r="R167" s="64">
        <v>8.0916744621141241</v>
      </c>
      <c r="S167" s="64">
        <v>5.7080131723380907</v>
      </c>
      <c r="T167" s="65">
        <v>5.039193729003359</v>
      </c>
      <c r="U167" s="36">
        <v>51</v>
      </c>
      <c r="V167" s="36">
        <v>54</v>
      </c>
      <c r="W167" s="36">
        <v>53</v>
      </c>
      <c r="X167" s="37">
        <v>54</v>
      </c>
      <c r="Y167" s="38">
        <f t="shared" si="56"/>
        <v>157</v>
      </c>
      <c r="Z167" s="38">
        <f t="shared" si="57"/>
        <v>171</v>
      </c>
      <c r="AA167" s="38">
        <f t="shared" si="58"/>
        <v>168</v>
      </c>
      <c r="AB167" s="38">
        <f t="shared" si="59"/>
        <v>177</v>
      </c>
      <c r="AC167" s="38">
        <f t="shared" si="60"/>
        <v>147</v>
      </c>
      <c r="AD167" s="38">
        <f t="shared" si="61"/>
        <v>184</v>
      </c>
      <c r="AE167" s="38">
        <f t="shared" si="62"/>
        <v>104</v>
      </c>
      <c r="AF167" s="38">
        <f t="shared" si="63"/>
        <v>143</v>
      </c>
      <c r="AG167" s="38">
        <f t="shared" si="64"/>
        <v>142</v>
      </c>
      <c r="AH167" s="38">
        <f t="shared" si="65"/>
        <v>164</v>
      </c>
      <c r="AI167" s="38">
        <f t="shared" si="66"/>
        <v>117</v>
      </c>
      <c r="AJ167" s="38">
        <f t="shared" si="67"/>
        <v>144</v>
      </c>
      <c r="AK167" s="38">
        <f t="shared" si="68"/>
        <v>167</v>
      </c>
      <c r="AL167" s="38">
        <f t="shared" si="69"/>
        <v>158</v>
      </c>
      <c r="AM167" s="38">
        <f t="shared" si="70"/>
        <v>185</v>
      </c>
      <c r="AN167" s="38">
        <f t="shared" si="71"/>
        <v>175</v>
      </c>
      <c r="AO167" s="38">
        <f t="shared" si="72"/>
        <v>162</v>
      </c>
      <c r="AP167" s="38">
        <f t="shared" si="73"/>
        <v>187</v>
      </c>
      <c r="AQ167" s="39">
        <f t="shared" si="74"/>
        <v>158.44444444444446</v>
      </c>
      <c r="AR167" s="15">
        <f t="shared" si="75"/>
        <v>155</v>
      </c>
      <c r="AS167" s="6">
        <f t="shared" si="76"/>
        <v>125</v>
      </c>
      <c r="AT167" s="6">
        <f t="shared" si="77"/>
        <v>199</v>
      </c>
      <c r="AU167" s="6">
        <f t="shared" si="78"/>
        <v>153</v>
      </c>
      <c r="AV167" s="6">
        <f t="shared" si="79"/>
        <v>197</v>
      </c>
      <c r="AW167" s="7">
        <f t="shared" si="80"/>
        <v>168.5</v>
      </c>
      <c r="AX167" s="15">
        <f t="shared" si="81"/>
        <v>184</v>
      </c>
      <c r="AY167" s="7">
        <f t="shared" si="82"/>
        <v>162.25</v>
      </c>
      <c r="AZ167" s="15">
        <f t="shared" si="83"/>
        <v>165</v>
      </c>
      <c r="BA167" s="6">
        <v>157</v>
      </c>
    </row>
    <row r="168" spans="1:53" x14ac:dyDescent="0.2">
      <c r="A168" s="34" t="s">
        <v>507</v>
      </c>
      <c r="B168" s="14" t="s">
        <v>215</v>
      </c>
      <c r="C168" s="35">
        <v>93</v>
      </c>
      <c r="D168" s="36">
        <v>93.1</v>
      </c>
      <c r="E168" s="36">
        <v>87.2</v>
      </c>
      <c r="F168" s="36">
        <v>87.7</v>
      </c>
      <c r="G168" s="36">
        <v>85.5</v>
      </c>
      <c r="H168" s="37">
        <v>84.4</v>
      </c>
      <c r="I168" s="36">
        <v>23.6</v>
      </c>
      <c r="J168" s="36">
        <v>21.9</v>
      </c>
      <c r="K168" s="36">
        <v>38.1</v>
      </c>
      <c r="L168" s="36">
        <v>36.799999999999997</v>
      </c>
      <c r="M168" s="36">
        <v>17</v>
      </c>
      <c r="N168" s="37">
        <v>18.100000000000001</v>
      </c>
      <c r="O168" s="64">
        <v>3.2608695652173911</v>
      </c>
      <c r="P168" s="64">
        <v>2.1216407355021216</v>
      </c>
      <c r="Q168" s="64">
        <v>6.4032697547683926</v>
      </c>
      <c r="R168" s="64">
        <v>8.6036671368124118</v>
      </c>
      <c r="S168" s="64">
        <v>5.9016393442622954</v>
      </c>
      <c r="T168" s="65">
        <v>7.419354838709677</v>
      </c>
      <c r="U168" s="36">
        <v>54</v>
      </c>
      <c r="V168" s="36">
        <v>47</v>
      </c>
      <c r="W168" s="36">
        <v>47</v>
      </c>
      <c r="X168" s="37">
        <v>41</v>
      </c>
      <c r="Y168" s="38">
        <f t="shared" si="56"/>
        <v>210</v>
      </c>
      <c r="Z168" s="38">
        <f t="shared" si="57"/>
        <v>217</v>
      </c>
      <c r="AA168" s="38">
        <f t="shared" si="58"/>
        <v>191</v>
      </c>
      <c r="AB168" s="38">
        <f t="shared" si="59"/>
        <v>200</v>
      </c>
      <c r="AC168" s="38">
        <f t="shared" si="60"/>
        <v>172</v>
      </c>
      <c r="AD168" s="38">
        <f t="shared" si="61"/>
        <v>150</v>
      </c>
      <c r="AE168" s="38">
        <f t="shared" si="62"/>
        <v>200</v>
      </c>
      <c r="AF168" s="38">
        <f t="shared" si="63"/>
        <v>196</v>
      </c>
      <c r="AG168" s="38">
        <f t="shared" si="64"/>
        <v>226</v>
      </c>
      <c r="AH168" s="38">
        <f t="shared" si="65"/>
        <v>208</v>
      </c>
      <c r="AI168" s="38">
        <f t="shared" si="66"/>
        <v>138</v>
      </c>
      <c r="AJ168" s="38">
        <f t="shared" si="67"/>
        <v>147</v>
      </c>
      <c r="AK168" s="38">
        <f t="shared" si="68"/>
        <v>207</v>
      </c>
      <c r="AL168" s="38">
        <f t="shared" si="69"/>
        <v>257</v>
      </c>
      <c r="AM168" s="38">
        <f t="shared" si="70"/>
        <v>209</v>
      </c>
      <c r="AN168" s="38">
        <f t="shared" si="71"/>
        <v>165</v>
      </c>
      <c r="AO168" s="38">
        <f t="shared" si="72"/>
        <v>157</v>
      </c>
      <c r="AP168" s="38">
        <f t="shared" si="73"/>
        <v>131</v>
      </c>
      <c r="AQ168" s="39">
        <f t="shared" si="74"/>
        <v>187.83333333333334</v>
      </c>
      <c r="AR168" s="15">
        <f t="shared" si="75"/>
        <v>192</v>
      </c>
      <c r="AS168" s="6">
        <f t="shared" si="76"/>
        <v>175</v>
      </c>
      <c r="AT168" s="6">
        <f t="shared" si="77"/>
        <v>90</v>
      </c>
      <c r="AU168" s="6">
        <f t="shared" si="78"/>
        <v>74</v>
      </c>
      <c r="AV168" s="6">
        <f t="shared" si="79"/>
        <v>28</v>
      </c>
      <c r="AW168" s="7">
        <f t="shared" si="80"/>
        <v>91.75</v>
      </c>
      <c r="AX168" s="15">
        <f t="shared" si="81"/>
        <v>76</v>
      </c>
      <c r="AY168" s="7">
        <f t="shared" si="82"/>
        <v>163</v>
      </c>
      <c r="AZ168" s="15">
        <f t="shared" si="83"/>
        <v>166</v>
      </c>
      <c r="BA168" s="6">
        <v>202</v>
      </c>
    </row>
    <row r="169" spans="1:53" x14ac:dyDescent="0.2">
      <c r="A169" s="34" t="s">
        <v>551</v>
      </c>
      <c r="B169" s="14" t="s">
        <v>259</v>
      </c>
      <c r="C169" s="35">
        <v>92.3</v>
      </c>
      <c r="D169" s="36">
        <v>92.1</v>
      </c>
      <c r="E169" s="36">
        <v>85.2</v>
      </c>
      <c r="F169" s="36">
        <v>83.5</v>
      </c>
      <c r="G169" s="36">
        <v>85.2</v>
      </c>
      <c r="H169" s="37">
        <v>87.1</v>
      </c>
      <c r="I169" s="36">
        <v>23.6</v>
      </c>
      <c r="J169" s="36">
        <v>23.1</v>
      </c>
      <c r="K169" s="36">
        <v>30.2</v>
      </c>
      <c r="L169" s="36">
        <v>27.8</v>
      </c>
      <c r="M169" s="36">
        <v>17.3</v>
      </c>
      <c r="N169" s="37">
        <v>19.2</v>
      </c>
      <c r="O169" s="64">
        <v>3.5326086956521738</v>
      </c>
      <c r="P169" s="64">
        <v>3.6785512167515564</v>
      </c>
      <c r="Q169" s="64">
        <v>8.5187194791101462</v>
      </c>
      <c r="R169" s="64">
        <v>10.259301014656144</v>
      </c>
      <c r="S169" s="64">
        <v>4.5066991473812417</v>
      </c>
      <c r="T169" s="65">
        <v>5</v>
      </c>
      <c r="U169" s="36">
        <v>52</v>
      </c>
      <c r="V169" s="36">
        <v>52</v>
      </c>
      <c r="W169" s="36">
        <v>49</v>
      </c>
      <c r="X169" s="37">
        <v>45</v>
      </c>
      <c r="Y169" s="38">
        <f t="shared" si="56"/>
        <v>200</v>
      </c>
      <c r="Z169" s="38">
        <f t="shared" si="57"/>
        <v>196</v>
      </c>
      <c r="AA169" s="38">
        <f t="shared" si="58"/>
        <v>152</v>
      </c>
      <c r="AB169" s="38">
        <f t="shared" si="59"/>
        <v>138</v>
      </c>
      <c r="AC169" s="38">
        <f t="shared" si="60"/>
        <v>162</v>
      </c>
      <c r="AD169" s="38">
        <f t="shared" si="61"/>
        <v>193</v>
      </c>
      <c r="AE169" s="38">
        <f t="shared" si="62"/>
        <v>200</v>
      </c>
      <c r="AF169" s="38">
        <f t="shared" si="63"/>
        <v>208</v>
      </c>
      <c r="AG169" s="38">
        <f t="shared" si="64"/>
        <v>159</v>
      </c>
      <c r="AH169" s="38">
        <f t="shared" si="65"/>
        <v>138</v>
      </c>
      <c r="AI169" s="38">
        <f t="shared" si="66"/>
        <v>140</v>
      </c>
      <c r="AJ169" s="38">
        <f t="shared" si="67"/>
        <v>162</v>
      </c>
      <c r="AK169" s="38">
        <f t="shared" si="68"/>
        <v>195</v>
      </c>
      <c r="AL169" s="38">
        <f t="shared" si="69"/>
        <v>191</v>
      </c>
      <c r="AM169" s="38">
        <f t="shared" si="70"/>
        <v>159</v>
      </c>
      <c r="AN169" s="38">
        <f t="shared" si="71"/>
        <v>137</v>
      </c>
      <c r="AO169" s="38">
        <f t="shared" si="72"/>
        <v>189</v>
      </c>
      <c r="AP169" s="38">
        <f t="shared" si="73"/>
        <v>189</v>
      </c>
      <c r="AQ169" s="39">
        <f t="shared" si="74"/>
        <v>172.66666666666666</v>
      </c>
      <c r="AR169" s="15">
        <f t="shared" si="75"/>
        <v>179</v>
      </c>
      <c r="AS169" s="6">
        <f t="shared" si="76"/>
        <v>145</v>
      </c>
      <c r="AT169" s="6">
        <f t="shared" si="77"/>
        <v>164</v>
      </c>
      <c r="AU169" s="6">
        <f t="shared" si="78"/>
        <v>107</v>
      </c>
      <c r="AV169" s="6">
        <f t="shared" si="79"/>
        <v>56</v>
      </c>
      <c r="AW169" s="7">
        <f t="shared" si="80"/>
        <v>118</v>
      </c>
      <c r="AX169" s="15">
        <f t="shared" si="81"/>
        <v>115</v>
      </c>
      <c r="AY169" s="7">
        <f t="shared" si="82"/>
        <v>163</v>
      </c>
      <c r="AZ169" s="15">
        <f t="shared" si="83"/>
        <v>166</v>
      </c>
      <c r="BA169" s="6">
        <v>185</v>
      </c>
    </row>
    <row r="170" spans="1:53" x14ac:dyDescent="0.2">
      <c r="A170" s="34" t="s">
        <v>462</v>
      </c>
      <c r="B170" s="14" t="s">
        <v>170</v>
      </c>
      <c r="C170" s="35">
        <v>84.1</v>
      </c>
      <c r="D170" s="36">
        <v>91.1</v>
      </c>
      <c r="E170" s="36">
        <v>90.9</v>
      </c>
      <c r="F170" s="36">
        <v>89.5</v>
      </c>
      <c r="G170" s="36">
        <v>70</v>
      </c>
      <c r="H170" s="37">
        <v>85.7</v>
      </c>
      <c r="I170" s="36">
        <v>18.2</v>
      </c>
      <c r="J170" s="36">
        <v>19.399999999999999</v>
      </c>
      <c r="K170" s="36">
        <v>27.3</v>
      </c>
      <c r="L170" s="36">
        <v>45.2</v>
      </c>
      <c r="M170" s="36">
        <v>0</v>
      </c>
      <c r="N170" s="37">
        <v>7.1</v>
      </c>
      <c r="O170" s="64">
        <v>6.0606060606060606</v>
      </c>
      <c r="P170" s="64">
        <v>0</v>
      </c>
      <c r="Q170" s="64">
        <v>3.0303030303030303</v>
      </c>
      <c r="R170" s="64">
        <v>6.4516129032258061</v>
      </c>
      <c r="S170" s="64">
        <v>0</v>
      </c>
      <c r="T170" s="65">
        <v>0</v>
      </c>
      <c r="U170" s="36">
        <v>53</v>
      </c>
      <c r="V170" s="36">
        <v>52</v>
      </c>
      <c r="W170" s="36">
        <v>47</v>
      </c>
      <c r="X170" s="37">
        <v>51.5</v>
      </c>
      <c r="Y170" s="38">
        <f t="shared" si="56"/>
        <v>45</v>
      </c>
      <c r="Z170" s="38">
        <f t="shared" si="57"/>
        <v>175</v>
      </c>
      <c r="AA170" s="38">
        <f t="shared" si="58"/>
        <v>239</v>
      </c>
      <c r="AB170" s="38">
        <f t="shared" si="59"/>
        <v>220</v>
      </c>
      <c r="AC170" s="38">
        <f t="shared" si="60"/>
        <v>25</v>
      </c>
      <c r="AD170" s="38">
        <f t="shared" si="61"/>
        <v>174</v>
      </c>
      <c r="AE170" s="38">
        <f t="shared" si="62"/>
        <v>139</v>
      </c>
      <c r="AF170" s="38">
        <f t="shared" si="63"/>
        <v>161</v>
      </c>
      <c r="AG170" s="38">
        <f t="shared" si="64"/>
        <v>131</v>
      </c>
      <c r="AH170" s="38">
        <f t="shared" si="65"/>
        <v>254</v>
      </c>
      <c r="AI170" s="38">
        <f t="shared" si="66"/>
        <v>1</v>
      </c>
      <c r="AJ170" s="38">
        <f t="shared" si="67"/>
        <v>24</v>
      </c>
      <c r="AK170" s="38">
        <f t="shared" si="68"/>
        <v>118</v>
      </c>
      <c r="AL170" s="38">
        <f t="shared" si="69"/>
        <v>289</v>
      </c>
      <c r="AM170" s="38">
        <f t="shared" si="70"/>
        <v>275</v>
      </c>
      <c r="AN170" s="38">
        <f t="shared" si="71"/>
        <v>212</v>
      </c>
      <c r="AO170" s="38">
        <f t="shared" si="72"/>
        <v>274</v>
      </c>
      <c r="AP170" s="38">
        <f t="shared" si="73"/>
        <v>285</v>
      </c>
      <c r="AQ170" s="39">
        <f t="shared" si="74"/>
        <v>168.94444444444446</v>
      </c>
      <c r="AR170" s="15">
        <f t="shared" si="75"/>
        <v>170</v>
      </c>
      <c r="AS170" s="6">
        <f t="shared" si="76"/>
        <v>161</v>
      </c>
      <c r="AT170" s="6">
        <f t="shared" si="77"/>
        <v>164</v>
      </c>
      <c r="AU170" s="6">
        <f t="shared" si="78"/>
        <v>74</v>
      </c>
      <c r="AV170" s="6">
        <f t="shared" si="79"/>
        <v>163</v>
      </c>
      <c r="AW170" s="7">
        <f t="shared" si="80"/>
        <v>140.5</v>
      </c>
      <c r="AX170" s="15">
        <f t="shared" si="81"/>
        <v>143</v>
      </c>
      <c r="AY170" s="7">
        <f t="shared" si="82"/>
        <v>163.25</v>
      </c>
      <c r="AZ170" s="15">
        <f t="shared" si="83"/>
        <v>168</v>
      </c>
      <c r="BA170" s="6">
        <v>197</v>
      </c>
    </row>
    <row r="171" spans="1:53" x14ac:dyDescent="0.2">
      <c r="A171" s="34" t="s">
        <v>349</v>
      </c>
      <c r="B171" s="14" t="s">
        <v>57</v>
      </c>
      <c r="C171" s="35">
        <v>91.4</v>
      </c>
      <c r="D171" s="36">
        <v>91.9</v>
      </c>
      <c r="E171" s="36">
        <v>88.8</v>
      </c>
      <c r="F171" s="36">
        <v>87.4</v>
      </c>
      <c r="G171" s="36">
        <v>86.5</v>
      </c>
      <c r="H171" s="37">
        <v>86.7</v>
      </c>
      <c r="I171" s="36">
        <v>20.399999999999999</v>
      </c>
      <c r="J171" s="36">
        <v>18.100000000000001</v>
      </c>
      <c r="K171" s="36">
        <v>35.299999999999997</v>
      </c>
      <c r="L171" s="36">
        <v>34.4</v>
      </c>
      <c r="M171" s="36">
        <v>14.5</v>
      </c>
      <c r="N171" s="37">
        <v>18.600000000000001</v>
      </c>
      <c r="O171" s="64">
        <v>4.1977611940298507</v>
      </c>
      <c r="P171" s="64">
        <v>4.1330166270783852</v>
      </c>
      <c r="Q171" s="64">
        <v>6.558139534883721</v>
      </c>
      <c r="R171" s="64">
        <v>7.4442863916548125</v>
      </c>
      <c r="S171" s="64">
        <v>4.2045454545454541</v>
      </c>
      <c r="T171" s="65">
        <v>4.2951541850220263</v>
      </c>
      <c r="U171" s="36">
        <v>48</v>
      </c>
      <c r="V171" s="36">
        <v>50</v>
      </c>
      <c r="W171" s="36">
        <v>51</v>
      </c>
      <c r="X171" s="37">
        <v>47</v>
      </c>
      <c r="Y171" s="38">
        <f t="shared" si="56"/>
        <v>180</v>
      </c>
      <c r="Z171" s="38">
        <f t="shared" si="57"/>
        <v>193</v>
      </c>
      <c r="AA171" s="38">
        <f t="shared" si="58"/>
        <v>217</v>
      </c>
      <c r="AB171" s="38">
        <f t="shared" si="59"/>
        <v>191</v>
      </c>
      <c r="AC171" s="38">
        <f t="shared" si="60"/>
        <v>186</v>
      </c>
      <c r="AD171" s="38">
        <f t="shared" si="61"/>
        <v>186</v>
      </c>
      <c r="AE171" s="38">
        <f t="shared" si="62"/>
        <v>167</v>
      </c>
      <c r="AF171" s="38">
        <f t="shared" si="63"/>
        <v>143</v>
      </c>
      <c r="AG171" s="38">
        <f t="shared" si="64"/>
        <v>205</v>
      </c>
      <c r="AH171" s="38">
        <f t="shared" si="65"/>
        <v>194</v>
      </c>
      <c r="AI171" s="38">
        <f t="shared" si="66"/>
        <v>109</v>
      </c>
      <c r="AJ171" s="38">
        <f t="shared" si="67"/>
        <v>153</v>
      </c>
      <c r="AK171" s="38">
        <f t="shared" si="68"/>
        <v>176</v>
      </c>
      <c r="AL171" s="38">
        <f t="shared" si="69"/>
        <v>179</v>
      </c>
      <c r="AM171" s="38">
        <f t="shared" si="70"/>
        <v>202</v>
      </c>
      <c r="AN171" s="38">
        <f t="shared" si="71"/>
        <v>192</v>
      </c>
      <c r="AO171" s="38">
        <f t="shared" si="72"/>
        <v>199</v>
      </c>
      <c r="AP171" s="38">
        <f t="shared" si="73"/>
        <v>207</v>
      </c>
      <c r="AQ171" s="39">
        <f t="shared" si="74"/>
        <v>182.16666666666666</v>
      </c>
      <c r="AR171" s="15">
        <f t="shared" si="75"/>
        <v>188</v>
      </c>
      <c r="AS171" s="6">
        <f t="shared" si="76"/>
        <v>71</v>
      </c>
      <c r="AT171" s="6">
        <f t="shared" si="77"/>
        <v>135</v>
      </c>
      <c r="AU171" s="6">
        <f t="shared" si="78"/>
        <v>129</v>
      </c>
      <c r="AV171" s="6">
        <f t="shared" si="79"/>
        <v>74</v>
      </c>
      <c r="AW171" s="7">
        <f t="shared" si="80"/>
        <v>102.25</v>
      </c>
      <c r="AX171" s="15">
        <f t="shared" si="81"/>
        <v>97</v>
      </c>
      <c r="AY171" s="7">
        <f t="shared" si="82"/>
        <v>165.25</v>
      </c>
      <c r="AZ171" s="15">
        <f t="shared" si="83"/>
        <v>169</v>
      </c>
      <c r="BA171" s="6">
        <v>205</v>
      </c>
    </row>
    <row r="172" spans="1:53" x14ac:dyDescent="0.2">
      <c r="A172" s="34" t="s">
        <v>433</v>
      </c>
      <c r="B172" s="14" t="s">
        <v>141</v>
      </c>
      <c r="C172" s="35">
        <v>90.8</v>
      </c>
      <c r="D172" s="36">
        <v>90.7</v>
      </c>
      <c r="E172" s="36">
        <v>84.1</v>
      </c>
      <c r="F172" s="36">
        <v>84.2</v>
      </c>
      <c r="G172" s="36">
        <v>88.3</v>
      </c>
      <c r="H172" s="37">
        <v>87</v>
      </c>
      <c r="I172" s="36">
        <v>20.100000000000001</v>
      </c>
      <c r="J172" s="36">
        <v>18.7</v>
      </c>
      <c r="K172" s="36">
        <v>29</v>
      </c>
      <c r="L172" s="36">
        <v>30.8</v>
      </c>
      <c r="M172" s="36">
        <v>20.399999999999999</v>
      </c>
      <c r="N172" s="37">
        <v>22.4</v>
      </c>
      <c r="O172" s="64">
        <v>4.7067901234567904</v>
      </c>
      <c r="P172" s="64">
        <v>5.2755905511811019</v>
      </c>
      <c r="Q172" s="64">
        <v>9.6006144393241168</v>
      </c>
      <c r="R172" s="64">
        <v>10</v>
      </c>
      <c r="S172" s="64">
        <v>3.5794183445190155</v>
      </c>
      <c r="T172" s="65">
        <v>6.7873303167420813</v>
      </c>
      <c r="U172" s="36">
        <v>48</v>
      </c>
      <c r="V172" s="36">
        <v>54</v>
      </c>
      <c r="W172" s="36">
        <v>54</v>
      </c>
      <c r="X172" s="37">
        <v>55</v>
      </c>
      <c r="Y172" s="38">
        <f t="shared" si="56"/>
        <v>167</v>
      </c>
      <c r="Z172" s="38">
        <f t="shared" si="57"/>
        <v>168</v>
      </c>
      <c r="AA172" s="38">
        <f t="shared" si="58"/>
        <v>136</v>
      </c>
      <c r="AB172" s="38">
        <f t="shared" si="59"/>
        <v>146</v>
      </c>
      <c r="AC172" s="38">
        <f t="shared" si="60"/>
        <v>204</v>
      </c>
      <c r="AD172" s="38">
        <f t="shared" si="61"/>
        <v>191</v>
      </c>
      <c r="AE172" s="38">
        <f t="shared" si="62"/>
        <v>161</v>
      </c>
      <c r="AF172" s="38">
        <f t="shared" si="63"/>
        <v>151</v>
      </c>
      <c r="AG172" s="38">
        <f t="shared" si="64"/>
        <v>149</v>
      </c>
      <c r="AH172" s="38">
        <f t="shared" si="65"/>
        <v>165</v>
      </c>
      <c r="AI172" s="38">
        <f t="shared" si="66"/>
        <v>176</v>
      </c>
      <c r="AJ172" s="38">
        <f t="shared" si="67"/>
        <v>197</v>
      </c>
      <c r="AK172" s="38">
        <f t="shared" si="68"/>
        <v>158</v>
      </c>
      <c r="AL172" s="38">
        <f t="shared" si="69"/>
        <v>148</v>
      </c>
      <c r="AM172" s="38">
        <f t="shared" si="70"/>
        <v>143</v>
      </c>
      <c r="AN172" s="38">
        <f t="shared" si="71"/>
        <v>140</v>
      </c>
      <c r="AO172" s="38">
        <f t="shared" si="72"/>
        <v>217</v>
      </c>
      <c r="AP172" s="38">
        <f t="shared" si="73"/>
        <v>146</v>
      </c>
      <c r="AQ172" s="39">
        <f t="shared" si="74"/>
        <v>164.61111111111111</v>
      </c>
      <c r="AR172" s="15">
        <f t="shared" si="75"/>
        <v>163</v>
      </c>
      <c r="AS172" s="6">
        <f t="shared" si="76"/>
        <v>71</v>
      </c>
      <c r="AT172" s="6">
        <f t="shared" si="77"/>
        <v>199</v>
      </c>
      <c r="AU172" s="6">
        <f t="shared" si="78"/>
        <v>171</v>
      </c>
      <c r="AV172" s="6">
        <f t="shared" si="79"/>
        <v>211</v>
      </c>
      <c r="AW172" s="7">
        <f t="shared" si="80"/>
        <v>163</v>
      </c>
      <c r="AX172" s="15">
        <f t="shared" si="81"/>
        <v>173</v>
      </c>
      <c r="AY172" s="7">
        <f t="shared" si="82"/>
        <v>165.5</v>
      </c>
      <c r="AZ172" s="15">
        <f t="shared" si="83"/>
        <v>170</v>
      </c>
      <c r="BA172" s="6">
        <v>149</v>
      </c>
    </row>
    <row r="173" spans="1:53" x14ac:dyDescent="0.2">
      <c r="A173" s="34" t="s">
        <v>437</v>
      </c>
      <c r="B173" s="14" t="s">
        <v>145</v>
      </c>
      <c r="C173" s="35">
        <v>90.3</v>
      </c>
      <c r="D173" s="36">
        <v>91.3</v>
      </c>
      <c r="E173" s="36">
        <v>86.5</v>
      </c>
      <c r="F173" s="36">
        <v>84</v>
      </c>
      <c r="G173" s="36">
        <v>87.5</v>
      </c>
      <c r="H173" s="37">
        <v>86.5</v>
      </c>
      <c r="I173" s="36">
        <v>21</v>
      </c>
      <c r="J173" s="36">
        <v>22.9</v>
      </c>
      <c r="K173" s="36">
        <v>30.2</v>
      </c>
      <c r="L173" s="36">
        <v>24.8</v>
      </c>
      <c r="M173" s="36">
        <v>22.4</v>
      </c>
      <c r="N173" s="37">
        <v>16</v>
      </c>
      <c r="O173" s="64">
        <v>5.833333333333333</v>
      </c>
      <c r="P173" s="64">
        <v>5.5206149545772192</v>
      </c>
      <c r="Q173" s="64">
        <v>7.2272411396803333</v>
      </c>
      <c r="R173" s="64">
        <v>9.7970608817354794</v>
      </c>
      <c r="S173" s="64">
        <v>5.972696245733788</v>
      </c>
      <c r="T173" s="65">
        <v>5.9773828756058158</v>
      </c>
      <c r="U173" s="36">
        <v>53</v>
      </c>
      <c r="V173" s="36">
        <v>60</v>
      </c>
      <c r="W173" s="36">
        <v>54</v>
      </c>
      <c r="X173" s="37">
        <v>47</v>
      </c>
      <c r="Y173" s="38">
        <f t="shared" si="56"/>
        <v>159</v>
      </c>
      <c r="Z173" s="38">
        <f t="shared" si="57"/>
        <v>181</v>
      </c>
      <c r="AA173" s="38">
        <f t="shared" si="58"/>
        <v>177</v>
      </c>
      <c r="AB173" s="38">
        <f t="shared" si="59"/>
        <v>143</v>
      </c>
      <c r="AC173" s="38">
        <f t="shared" si="60"/>
        <v>198</v>
      </c>
      <c r="AD173" s="38">
        <f t="shared" si="61"/>
        <v>184</v>
      </c>
      <c r="AE173" s="38">
        <f t="shared" si="62"/>
        <v>172</v>
      </c>
      <c r="AF173" s="38">
        <f t="shared" si="63"/>
        <v>204</v>
      </c>
      <c r="AG173" s="38">
        <f t="shared" si="64"/>
        <v>159</v>
      </c>
      <c r="AH173" s="38">
        <f t="shared" si="65"/>
        <v>106</v>
      </c>
      <c r="AI173" s="38">
        <f t="shared" si="66"/>
        <v>192</v>
      </c>
      <c r="AJ173" s="38">
        <f t="shared" si="67"/>
        <v>115</v>
      </c>
      <c r="AK173" s="38">
        <f t="shared" si="68"/>
        <v>127</v>
      </c>
      <c r="AL173" s="38">
        <f t="shared" si="69"/>
        <v>141</v>
      </c>
      <c r="AM173" s="38">
        <f t="shared" si="70"/>
        <v>184</v>
      </c>
      <c r="AN173" s="38">
        <f t="shared" si="71"/>
        <v>147</v>
      </c>
      <c r="AO173" s="38">
        <f t="shared" si="72"/>
        <v>155</v>
      </c>
      <c r="AP173" s="38">
        <f t="shared" si="73"/>
        <v>165</v>
      </c>
      <c r="AQ173" s="39">
        <f t="shared" si="74"/>
        <v>161.61111111111111</v>
      </c>
      <c r="AR173" s="15">
        <f t="shared" si="75"/>
        <v>161</v>
      </c>
      <c r="AS173" s="6">
        <f t="shared" si="76"/>
        <v>161</v>
      </c>
      <c r="AT173" s="6">
        <f t="shared" si="77"/>
        <v>261</v>
      </c>
      <c r="AU173" s="6">
        <f t="shared" si="78"/>
        <v>171</v>
      </c>
      <c r="AV173" s="6">
        <f t="shared" si="79"/>
        <v>74</v>
      </c>
      <c r="AW173" s="7">
        <f t="shared" si="80"/>
        <v>166.75</v>
      </c>
      <c r="AX173" s="15">
        <f t="shared" si="81"/>
        <v>180</v>
      </c>
      <c r="AY173" s="7">
        <f t="shared" si="82"/>
        <v>165.75</v>
      </c>
      <c r="AZ173" s="15">
        <f t="shared" si="83"/>
        <v>171</v>
      </c>
      <c r="BA173" s="6">
        <v>172</v>
      </c>
    </row>
    <row r="174" spans="1:53" x14ac:dyDescent="0.2">
      <c r="A174" s="34" t="s">
        <v>464</v>
      </c>
      <c r="B174" s="14" t="s">
        <v>172</v>
      </c>
      <c r="C174" s="35">
        <v>91</v>
      </c>
      <c r="D174" s="36">
        <v>91.1</v>
      </c>
      <c r="E174" s="36">
        <v>87.9</v>
      </c>
      <c r="F174" s="36">
        <v>87.2</v>
      </c>
      <c r="G174" s="36">
        <v>83.9</v>
      </c>
      <c r="H174" s="37">
        <v>83.5</v>
      </c>
      <c r="I174" s="36">
        <v>23.4</v>
      </c>
      <c r="J174" s="36">
        <v>17.7</v>
      </c>
      <c r="K174" s="36">
        <v>33.9</v>
      </c>
      <c r="L174" s="36">
        <v>31.2</v>
      </c>
      <c r="M174" s="36">
        <v>18.399999999999999</v>
      </c>
      <c r="N174" s="37">
        <v>14.3</v>
      </c>
      <c r="O174" s="64">
        <v>4.0617848970251718</v>
      </c>
      <c r="P174" s="64">
        <v>4.3735224586288419</v>
      </c>
      <c r="Q174" s="64">
        <v>6.7844925883694414</v>
      </c>
      <c r="R174" s="64">
        <v>6.5320665083135392</v>
      </c>
      <c r="S174" s="64">
        <v>5.8823529411764701</v>
      </c>
      <c r="T174" s="65">
        <v>6.0060060060060056</v>
      </c>
      <c r="U174" s="36">
        <v>53</v>
      </c>
      <c r="V174" s="36">
        <v>49</v>
      </c>
      <c r="W174" s="36">
        <v>56</v>
      </c>
      <c r="X174" s="37">
        <v>51</v>
      </c>
      <c r="Y174" s="38">
        <f t="shared" si="56"/>
        <v>171</v>
      </c>
      <c r="Z174" s="38">
        <f t="shared" si="57"/>
        <v>175</v>
      </c>
      <c r="AA174" s="38">
        <f t="shared" si="58"/>
        <v>201</v>
      </c>
      <c r="AB174" s="38">
        <f t="shared" si="59"/>
        <v>188</v>
      </c>
      <c r="AC174" s="38">
        <f t="shared" si="60"/>
        <v>140</v>
      </c>
      <c r="AD174" s="38">
        <f t="shared" si="61"/>
        <v>137</v>
      </c>
      <c r="AE174" s="38">
        <f t="shared" si="62"/>
        <v>197</v>
      </c>
      <c r="AF174" s="38">
        <f t="shared" si="63"/>
        <v>138</v>
      </c>
      <c r="AG174" s="38">
        <f t="shared" si="64"/>
        <v>194</v>
      </c>
      <c r="AH174" s="38">
        <f t="shared" si="65"/>
        <v>166</v>
      </c>
      <c r="AI174" s="38">
        <f t="shared" si="66"/>
        <v>150</v>
      </c>
      <c r="AJ174" s="38">
        <f t="shared" si="67"/>
        <v>89</v>
      </c>
      <c r="AK174" s="38">
        <f t="shared" si="68"/>
        <v>179</v>
      </c>
      <c r="AL174" s="38">
        <f t="shared" si="69"/>
        <v>169</v>
      </c>
      <c r="AM174" s="38">
        <f t="shared" si="70"/>
        <v>196</v>
      </c>
      <c r="AN174" s="38">
        <f t="shared" si="71"/>
        <v>210</v>
      </c>
      <c r="AO174" s="38">
        <f t="shared" si="72"/>
        <v>158</v>
      </c>
      <c r="AP174" s="38">
        <f t="shared" si="73"/>
        <v>164</v>
      </c>
      <c r="AQ174" s="39">
        <f t="shared" si="74"/>
        <v>167.88888888888889</v>
      </c>
      <c r="AR174" s="15">
        <f t="shared" si="75"/>
        <v>168</v>
      </c>
      <c r="AS174" s="6">
        <f t="shared" si="76"/>
        <v>161</v>
      </c>
      <c r="AT174" s="6">
        <f t="shared" si="77"/>
        <v>117</v>
      </c>
      <c r="AU174" s="6">
        <f t="shared" si="78"/>
        <v>206</v>
      </c>
      <c r="AV174" s="6">
        <f t="shared" si="79"/>
        <v>143</v>
      </c>
      <c r="AW174" s="7">
        <f t="shared" si="80"/>
        <v>156.75</v>
      </c>
      <c r="AX174" s="15">
        <f t="shared" si="81"/>
        <v>163</v>
      </c>
      <c r="AY174" s="7">
        <f t="shared" si="82"/>
        <v>166.75</v>
      </c>
      <c r="AZ174" s="15">
        <f t="shared" si="83"/>
        <v>172</v>
      </c>
      <c r="BA174" s="6">
        <v>196</v>
      </c>
    </row>
    <row r="175" spans="1:53" x14ac:dyDescent="0.2">
      <c r="A175" s="34" t="s">
        <v>355</v>
      </c>
      <c r="B175" s="14" t="s">
        <v>63</v>
      </c>
      <c r="C175" s="35">
        <v>91.8</v>
      </c>
      <c r="D175" s="36">
        <v>91</v>
      </c>
      <c r="E175" s="36">
        <v>83.7</v>
      </c>
      <c r="F175" s="36">
        <v>84.6</v>
      </c>
      <c r="G175" s="36">
        <v>82.6</v>
      </c>
      <c r="H175" s="37">
        <v>85.4</v>
      </c>
      <c r="I175" s="36">
        <v>22.7</v>
      </c>
      <c r="J175" s="36">
        <v>22.8</v>
      </c>
      <c r="K175" s="36">
        <v>32.200000000000003</v>
      </c>
      <c r="L175" s="36">
        <v>32.4</v>
      </c>
      <c r="M175" s="36">
        <v>17.399999999999999</v>
      </c>
      <c r="N175" s="37">
        <v>21.5</v>
      </c>
      <c r="O175" s="64">
        <v>4.2819843342036554</v>
      </c>
      <c r="P175" s="64">
        <v>4.3814432989690717</v>
      </c>
      <c r="Q175" s="64">
        <v>10.208333333333334</v>
      </c>
      <c r="R175" s="64">
        <v>9.9279835390946509</v>
      </c>
      <c r="S175" s="64">
        <v>7.7225130890052354</v>
      </c>
      <c r="T175" s="65">
        <v>6.9767441860465116</v>
      </c>
      <c r="U175" s="36">
        <v>58</v>
      </c>
      <c r="V175" s="36">
        <v>54.5</v>
      </c>
      <c r="W175" s="36">
        <v>47</v>
      </c>
      <c r="X175" s="37">
        <v>54</v>
      </c>
      <c r="Y175" s="38">
        <f t="shared" si="56"/>
        <v>190</v>
      </c>
      <c r="Z175" s="38">
        <f t="shared" si="57"/>
        <v>174</v>
      </c>
      <c r="AA175" s="38">
        <f t="shared" si="58"/>
        <v>130</v>
      </c>
      <c r="AB175" s="38">
        <f t="shared" si="59"/>
        <v>153</v>
      </c>
      <c r="AC175" s="38">
        <f t="shared" si="60"/>
        <v>125</v>
      </c>
      <c r="AD175" s="38">
        <f t="shared" si="61"/>
        <v>167</v>
      </c>
      <c r="AE175" s="38">
        <f t="shared" si="62"/>
        <v>188</v>
      </c>
      <c r="AF175" s="38">
        <f t="shared" si="63"/>
        <v>201</v>
      </c>
      <c r="AG175" s="38">
        <f t="shared" si="64"/>
        <v>178</v>
      </c>
      <c r="AH175" s="38">
        <f t="shared" si="65"/>
        <v>179</v>
      </c>
      <c r="AI175" s="38">
        <f t="shared" si="66"/>
        <v>143</v>
      </c>
      <c r="AJ175" s="38">
        <f t="shared" si="67"/>
        <v>184</v>
      </c>
      <c r="AK175" s="38">
        <f t="shared" si="68"/>
        <v>175</v>
      </c>
      <c r="AL175" s="38">
        <f t="shared" si="69"/>
        <v>167</v>
      </c>
      <c r="AM175" s="38">
        <f t="shared" si="70"/>
        <v>135</v>
      </c>
      <c r="AN175" s="38">
        <f t="shared" si="71"/>
        <v>142</v>
      </c>
      <c r="AO175" s="38">
        <f t="shared" si="72"/>
        <v>118</v>
      </c>
      <c r="AP175" s="38">
        <f t="shared" si="73"/>
        <v>141</v>
      </c>
      <c r="AQ175" s="39">
        <f t="shared" si="74"/>
        <v>160.55555555555554</v>
      </c>
      <c r="AR175" s="15">
        <f t="shared" si="75"/>
        <v>158</v>
      </c>
      <c r="AS175" s="6">
        <f t="shared" si="76"/>
        <v>235</v>
      </c>
      <c r="AT175" s="6">
        <f t="shared" si="77"/>
        <v>216</v>
      </c>
      <c r="AU175" s="6">
        <f t="shared" si="78"/>
        <v>74</v>
      </c>
      <c r="AV175" s="6">
        <f t="shared" si="79"/>
        <v>197</v>
      </c>
      <c r="AW175" s="7">
        <f t="shared" si="80"/>
        <v>180.5</v>
      </c>
      <c r="AX175" s="15">
        <f t="shared" si="81"/>
        <v>196</v>
      </c>
      <c r="AY175" s="7">
        <f t="shared" si="82"/>
        <v>167.5</v>
      </c>
      <c r="AZ175" s="15">
        <f t="shared" si="83"/>
        <v>173</v>
      </c>
      <c r="BA175" s="6">
        <v>163</v>
      </c>
    </row>
    <row r="176" spans="1:53" x14ac:dyDescent="0.2">
      <c r="A176" s="34" t="s">
        <v>452</v>
      </c>
      <c r="B176" s="14" t="s">
        <v>160</v>
      </c>
      <c r="C176" s="35">
        <v>85.4</v>
      </c>
      <c r="D176" s="36">
        <v>91.2</v>
      </c>
      <c r="E176" s="36">
        <v>86.3</v>
      </c>
      <c r="F176" s="36">
        <v>87.4</v>
      </c>
      <c r="G176" s="36">
        <v>90.8</v>
      </c>
      <c r="H176" s="37">
        <v>93.1</v>
      </c>
      <c r="I176" s="36">
        <v>17.399999999999999</v>
      </c>
      <c r="J176" s="36">
        <v>20.399999999999999</v>
      </c>
      <c r="K176" s="36">
        <v>23.6</v>
      </c>
      <c r="L176" s="36">
        <v>32</v>
      </c>
      <c r="M176" s="36">
        <v>28.9</v>
      </c>
      <c r="N176" s="37">
        <v>44.4</v>
      </c>
      <c r="O176" s="64">
        <v>7.3825503355704702</v>
      </c>
      <c r="P176" s="64">
        <v>2.0408163265306123</v>
      </c>
      <c r="Q176" s="64">
        <v>6.756756756756757</v>
      </c>
      <c r="R176" s="64">
        <v>5.4421768707482991</v>
      </c>
      <c r="S176" s="64">
        <v>0</v>
      </c>
      <c r="T176" s="65">
        <v>2.7777777777777777</v>
      </c>
      <c r="U176" s="36">
        <v>48.5</v>
      </c>
      <c r="V176" s="36">
        <v>45</v>
      </c>
      <c r="W176" s="36">
        <v>41.5</v>
      </c>
      <c r="X176" s="37">
        <v>51</v>
      </c>
      <c r="Y176" s="38">
        <f t="shared" si="56"/>
        <v>61</v>
      </c>
      <c r="Z176" s="38">
        <f t="shared" si="57"/>
        <v>177</v>
      </c>
      <c r="AA176" s="38">
        <f t="shared" si="58"/>
        <v>173</v>
      </c>
      <c r="AB176" s="38">
        <f t="shared" si="59"/>
        <v>191</v>
      </c>
      <c r="AC176" s="38">
        <f t="shared" si="60"/>
        <v>241</v>
      </c>
      <c r="AD176" s="38">
        <f t="shared" si="61"/>
        <v>273</v>
      </c>
      <c r="AE176" s="38">
        <f t="shared" si="62"/>
        <v>126</v>
      </c>
      <c r="AF176" s="38">
        <f t="shared" si="63"/>
        <v>176</v>
      </c>
      <c r="AG176" s="38">
        <f t="shared" si="64"/>
        <v>92</v>
      </c>
      <c r="AH176" s="38">
        <f t="shared" si="65"/>
        <v>174</v>
      </c>
      <c r="AI176" s="38">
        <f t="shared" si="66"/>
        <v>238</v>
      </c>
      <c r="AJ176" s="38">
        <f t="shared" si="67"/>
        <v>284</v>
      </c>
      <c r="AK176" s="38">
        <f t="shared" si="68"/>
        <v>78</v>
      </c>
      <c r="AL176" s="38">
        <f t="shared" si="69"/>
        <v>263</v>
      </c>
      <c r="AM176" s="38">
        <f t="shared" si="70"/>
        <v>198</v>
      </c>
      <c r="AN176" s="38">
        <f t="shared" si="71"/>
        <v>229</v>
      </c>
      <c r="AO176" s="38">
        <f t="shared" si="72"/>
        <v>274</v>
      </c>
      <c r="AP176" s="38">
        <f t="shared" si="73"/>
        <v>249</v>
      </c>
      <c r="AQ176" s="39">
        <f t="shared" si="74"/>
        <v>194.27777777777777</v>
      </c>
      <c r="AR176" s="15">
        <f t="shared" si="75"/>
        <v>202</v>
      </c>
      <c r="AS176" s="6">
        <f t="shared" si="76"/>
        <v>78</v>
      </c>
      <c r="AT176" s="6">
        <f t="shared" si="77"/>
        <v>60</v>
      </c>
      <c r="AU176" s="6">
        <f t="shared" si="78"/>
        <v>30</v>
      </c>
      <c r="AV176" s="6">
        <f t="shared" si="79"/>
        <v>143</v>
      </c>
      <c r="AW176" s="7">
        <f t="shared" si="80"/>
        <v>77.75</v>
      </c>
      <c r="AX176" s="15">
        <f t="shared" si="81"/>
        <v>64</v>
      </c>
      <c r="AY176" s="7">
        <f t="shared" si="82"/>
        <v>167.5</v>
      </c>
      <c r="AZ176" s="15">
        <f t="shared" si="83"/>
        <v>173</v>
      </c>
      <c r="BA176" s="6">
        <v>148</v>
      </c>
    </row>
    <row r="177" spans="1:53" x14ac:dyDescent="0.2">
      <c r="A177" s="34" t="s">
        <v>467</v>
      </c>
      <c r="B177" s="14" t="s">
        <v>175</v>
      </c>
      <c r="C177" s="35">
        <v>91.9</v>
      </c>
      <c r="D177" s="36">
        <v>91.2</v>
      </c>
      <c r="E177" s="36">
        <v>87.4</v>
      </c>
      <c r="F177" s="36">
        <v>87.2</v>
      </c>
      <c r="G177" s="36">
        <v>85.4</v>
      </c>
      <c r="H177" s="37">
        <v>85.8</v>
      </c>
      <c r="I177" s="36">
        <v>26.3</v>
      </c>
      <c r="J177" s="36">
        <v>22.5</v>
      </c>
      <c r="K177" s="36">
        <v>33.200000000000003</v>
      </c>
      <c r="L177" s="36">
        <v>27.9</v>
      </c>
      <c r="M177" s="36">
        <v>19</v>
      </c>
      <c r="N177" s="37">
        <v>19.2</v>
      </c>
      <c r="O177" s="64">
        <v>4.7826086956521738</v>
      </c>
      <c r="P177" s="64">
        <v>5.593220338983051</v>
      </c>
      <c r="Q177" s="64">
        <v>7.0129870129870122</v>
      </c>
      <c r="R177" s="64">
        <v>8.0508474576271176</v>
      </c>
      <c r="S177" s="64">
        <v>5.846774193548387</v>
      </c>
      <c r="T177" s="65">
        <v>6.5439672801636002</v>
      </c>
      <c r="U177" s="36">
        <v>54</v>
      </c>
      <c r="V177" s="36">
        <v>47</v>
      </c>
      <c r="W177" s="36">
        <v>56</v>
      </c>
      <c r="X177" s="37">
        <v>43</v>
      </c>
      <c r="Y177" s="38">
        <f t="shared" si="56"/>
        <v>192</v>
      </c>
      <c r="Z177" s="38">
        <f t="shared" si="57"/>
        <v>177</v>
      </c>
      <c r="AA177" s="38">
        <f t="shared" si="58"/>
        <v>194</v>
      </c>
      <c r="AB177" s="38">
        <f t="shared" si="59"/>
        <v>188</v>
      </c>
      <c r="AC177" s="38">
        <f t="shared" si="60"/>
        <v>168</v>
      </c>
      <c r="AD177" s="38">
        <f t="shared" si="61"/>
        <v>176</v>
      </c>
      <c r="AE177" s="38">
        <f t="shared" si="62"/>
        <v>217</v>
      </c>
      <c r="AF177" s="38">
        <f t="shared" si="63"/>
        <v>199</v>
      </c>
      <c r="AG177" s="38">
        <f t="shared" si="64"/>
        <v>189</v>
      </c>
      <c r="AH177" s="38">
        <f t="shared" si="65"/>
        <v>139</v>
      </c>
      <c r="AI177" s="38">
        <f t="shared" si="66"/>
        <v>165</v>
      </c>
      <c r="AJ177" s="38">
        <f t="shared" si="67"/>
        <v>162</v>
      </c>
      <c r="AK177" s="38">
        <f t="shared" si="68"/>
        <v>157</v>
      </c>
      <c r="AL177" s="38">
        <f t="shared" si="69"/>
        <v>135</v>
      </c>
      <c r="AM177" s="38">
        <f t="shared" si="70"/>
        <v>189</v>
      </c>
      <c r="AN177" s="38">
        <f t="shared" si="71"/>
        <v>178</v>
      </c>
      <c r="AO177" s="38">
        <f t="shared" si="72"/>
        <v>160</v>
      </c>
      <c r="AP177" s="38">
        <f t="shared" si="73"/>
        <v>150</v>
      </c>
      <c r="AQ177" s="39">
        <f t="shared" si="74"/>
        <v>174.16666666666666</v>
      </c>
      <c r="AR177" s="15">
        <f t="shared" si="75"/>
        <v>180</v>
      </c>
      <c r="AS177" s="6">
        <f t="shared" si="76"/>
        <v>175</v>
      </c>
      <c r="AT177" s="6">
        <f t="shared" si="77"/>
        <v>90</v>
      </c>
      <c r="AU177" s="6">
        <f t="shared" si="78"/>
        <v>206</v>
      </c>
      <c r="AV177" s="6">
        <f t="shared" si="79"/>
        <v>45</v>
      </c>
      <c r="AW177" s="7">
        <f t="shared" si="80"/>
        <v>129</v>
      </c>
      <c r="AX177" s="15">
        <f t="shared" si="81"/>
        <v>131</v>
      </c>
      <c r="AY177" s="7">
        <f t="shared" si="82"/>
        <v>167.75</v>
      </c>
      <c r="AZ177" s="15">
        <f t="shared" si="83"/>
        <v>175</v>
      </c>
      <c r="BA177" s="6">
        <v>194</v>
      </c>
    </row>
    <row r="178" spans="1:53" x14ac:dyDescent="0.2">
      <c r="A178" s="34" t="s">
        <v>573</v>
      </c>
      <c r="B178" s="14" t="s">
        <v>281</v>
      </c>
      <c r="C178" s="35">
        <v>96.2</v>
      </c>
      <c r="D178" s="36">
        <v>96.2</v>
      </c>
      <c r="E178" s="36">
        <v>86.5</v>
      </c>
      <c r="F178" s="36">
        <v>86</v>
      </c>
      <c r="G178" s="36">
        <v>82</v>
      </c>
      <c r="H178" s="37">
        <v>84.2</v>
      </c>
      <c r="I178" s="36">
        <v>27.1</v>
      </c>
      <c r="J178" s="36">
        <v>26.7</v>
      </c>
      <c r="K178" s="36">
        <v>36.6</v>
      </c>
      <c r="L178" s="36">
        <v>32</v>
      </c>
      <c r="M178" s="36">
        <v>11.1</v>
      </c>
      <c r="N178" s="37">
        <v>14.2</v>
      </c>
      <c r="O178" s="64">
        <v>2.2532188841201717</v>
      </c>
      <c r="P178" s="64">
        <v>2.0719738276990185</v>
      </c>
      <c r="Q178" s="64">
        <v>8.3780880773361979</v>
      </c>
      <c r="R178" s="64">
        <v>8.4782608695652169</v>
      </c>
      <c r="S178" s="64">
        <v>6.6552901023890794</v>
      </c>
      <c r="T178" s="65">
        <v>5.161290322580645</v>
      </c>
      <c r="U178" s="36">
        <v>49</v>
      </c>
      <c r="V178" s="36">
        <v>54</v>
      </c>
      <c r="W178" s="36">
        <v>49</v>
      </c>
      <c r="X178" s="37">
        <v>46</v>
      </c>
      <c r="Y178" s="38">
        <f t="shared" si="56"/>
        <v>275</v>
      </c>
      <c r="Z178" s="38">
        <f t="shared" si="57"/>
        <v>278</v>
      </c>
      <c r="AA178" s="38">
        <f t="shared" si="58"/>
        <v>177</v>
      </c>
      <c r="AB178" s="38">
        <f t="shared" si="59"/>
        <v>171</v>
      </c>
      <c r="AC178" s="38">
        <f t="shared" si="60"/>
        <v>116</v>
      </c>
      <c r="AD178" s="38">
        <f t="shared" si="61"/>
        <v>146</v>
      </c>
      <c r="AE178" s="38">
        <f t="shared" si="62"/>
        <v>222</v>
      </c>
      <c r="AF178" s="38">
        <f t="shared" si="63"/>
        <v>226</v>
      </c>
      <c r="AG178" s="38">
        <f t="shared" si="64"/>
        <v>214</v>
      </c>
      <c r="AH178" s="38">
        <f t="shared" si="65"/>
        <v>174</v>
      </c>
      <c r="AI178" s="38">
        <f t="shared" si="66"/>
        <v>76</v>
      </c>
      <c r="AJ178" s="38">
        <f t="shared" si="67"/>
        <v>87</v>
      </c>
      <c r="AK178" s="38">
        <f t="shared" si="68"/>
        <v>249</v>
      </c>
      <c r="AL178" s="38">
        <f t="shared" si="69"/>
        <v>261</v>
      </c>
      <c r="AM178" s="38">
        <f t="shared" si="70"/>
        <v>163</v>
      </c>
      <c r="AN178" s="38">
        <f t="shared" si="71"/>
        <v>166</v>
      </c>
      <c r="AO178" s="38">
        <f t="shared" si="72"/>
        <v>145</v>
      </c>
      <c r="AP178" s="38">
        <f t="shared" si="73"/>
        <v>185</v>
      </c>
      <c r="AQ178" s="39">
        <f t="shared" si="74"/>
        <v>185.05555555555554</v>
      </c>
      <c r="AR178" s="15">
        <f t="shared" si="75"/>
        <v>190</v>
      </c>
      <c r="AS178" s="6">
        <f t="shared" si="76"/>
        <v>80</v>
      </c>
      <c r="AT178" s="6">
        <f t="shared" si="77"/>
        <v>199</v>
      </c>
      <c r="AU178" s="6">
        <f t="shared" si="78"/>
        <v>107</v>
      </c>
      <c r="AV178" s="6">
        <f t="shared" si="79"/>
        <v>60</v>
      </c>
      <c r="AW178" s="7">
        <f t="shared" si="80"/>
        <v>111.5</v>
      </c>
      <c r="AX178" s="15">
        <f t="shared" si="81"/>
        <v>108</v>
      </c>
      <c r="AY178" s="7">
        <f t="shared" si="82"/>
        <v>169.5</v>
      </c>
      <c r="AZ178" s="15">
        <f t="shared" si="83"/>
        <v>176</v>
      </c>
      <c r="BA178" s="6">
        <v>224</v>
      </c>
    </row>
    <row r="179" spans="1:53" x14ac:dyDescent="0.2">
      <c r="A179" s="34" t="s">
        <v>575</v>
      </c>
      <c r="B179" s="14" t="s">
        <v>283</v>
      </c>
      <c r="C179" s="35">
        <v>89.7</v>
      </c>
      <c r="D179" s="36">
        <v>90.3</v>
      </c>
      <c r="E179" s="36">
        <v>79.8</v>
      </c>
      <c r="F179" s="36">
        <v>77.599999999999994</v>
      </c>
      <c r="G179" s="36">
        <v>84.4</v>
      </c>
      <c r="H179" s="37">
        <v>88.5</v>
      </c>
      <c r="I179" s="36">
        <v>18.3</v>
      </c>
      <c r="J179" s="36">
        <v>21.2</v>
      </c>
      <c r="K179" s="36">
        <v>23.5</v>
      </c>
      <c r="L179" s="36">
        <v>24.9</v>
      </c>
      <c r="M179" s="36">
        <v>15.2</v>
      </c>
      <c r="N179" s="37">
        <v>21.7</v>
      </c>
      <c r="O179" s="64">
        <v>2.5706940874035991</v>
      </c>
      <c r="P179" s="64">
        <v>5.1679586563307494</v>
      </c>
      <c r="Q179" s="64">
        <v>10.56701030927835</v>
      </c>
      <c r="R179" s="64">
        <v>15.641025641025641</v>
      </c>
      <c r="S179" s="64">
        <v>4.6783625730994149</v>
      </c>
      <c r="T179" s="65">
        <v>2.4844720496894408</v>
      </c>
      <c r="U179" s="36">
        <v>58.5</v>
      </c>
      <c r="V179" s="36">
        <v>60</v>
      </c>
      <c r="W179" s="36">
        <v>57</v>
      </c>
      <c r="X179" s="37">
        <v>56</v>
      </c>
      <c r="Y179" s="38">
        <f t="shared" si="56"/>
        <v>146</v>
      </c>
      <c r="Z179" s="38">
        <f t="shared" si="57"/>
        <v>159</v>
      </c>
      <c r="AA179" s="38">
        <f t="shared" si="58"/>
        <v>81</v>
      </c>
      <c r="AB179" s="38">
        <f t="shared" si="59"/>
        <v>66</v>
      </c>
      <c r="AC179" s="38">
        <f t="shared" si="60"/>
        <v>152</v>
      </c>
      <c r="AD179" s="38">
        <f t="shared" si="61"/>
        <v>204</v>
      </c>
      <c r="AE179" s="38">
        <f t="shared" si="62"/>
        <v>140</v>
      </c>
      <c r="AF179" s="38">
        <f t="shared" si="63"/>
        <v>189</v>
      </c>
      <c r="AG179" s="38">
        <f t="shared" si="64"/>
        <v>91</v>
      </c>
      <c r="AH179" s="38">
        <f t="shared" si="65"/>
        <v>107</v>
      </c>
      <c r="AI179" s="38">
        <f t="shared" si="66"/>
        <v>120</v>
      </c>
      <c r="AJ179" s="38">
        <f t="shared" si="67"/>
        <v>186</v>
      </c>
      <c r="AK179" s="38">
        <f t="shared" si="68"/>
        <v>237</v>
      </c>
      <c r="AL179" s="38">
        <f t="shared" si="69"/>
        <v>152</v>
      </c>
      <c r="AM179" s="38">
        <f t="shared" si="70"/>
        <v>126</v>
      </c>
      <c r="AN179" s="38">
        <f t="shared" si="71"/>
        <v>67</v>
      </c>
      <c r="AO179" s="38">
        <f t="shared" si="72"/>
        <v>183</v>
      </c>
      <c r="AP179" s="38">
        <f t="shared" si="73"/>
        <v>259</v>
      </c>
      <c r="AQ179" s="39">
        <f t="shared" si="74"/>
        <v>148.05555555555554</v>
      </c>
      <c r="AR179" s="15">
        <f t="shared" si="75"/>
        <v>140</v>
      </c>
      <c r="AS179" s="6">
        <f t="shared" si="76"/>
        <v>244</v>
      </c>
      <c r="AT179" s="6">
        <f t="shared" si="77"/>
        <v>261</v>
      </c>
      <c r="AU179" s="6">
        <f t="shared" si="78"/>
        <v>218</v>
      </c>
      <c r="AV179" s="6">
        <f t="shared" si="79"/>
        <v>224</v>
      </c>
      <c r="AW179" s="7">
        <f t="shared" si="80"/>
        <v>236.75</v>
      </c>
      <c r="AX179" s="15">
        <f t="shared" si="81"/>
        <v>262</v>
      </c>
      <c r="AY179" s="7">
        <f t="shared" si="82"/>
        <v>170.5</v>
      </c>
      <c r="AZ179" s="15">
        <f t="shared" si="83"/>
        <v>177</v>
      </c>
      <c r="BA179" s="6">
        <v>101</v>
      </c>
    </row>
    <row r="180" spans="1:53" x14ac:dyDescent="0.2">
      <c r="A180" s="34" t="s">
        <v>504</v>
      </c>
      <c r="B180" s="14" t="s">
        <v>212</v>
      </c>
      <c r="C180" s="35">
        <v>91.7</v>
      </c>
      <c r="D180" s="36">
        <v>91.2</v>
      </c>
      <c r="E180" s="36">
        <v>92</v>
      </c>
      <c r="F180" s="36">
        <v>91.7</v>
      </c>
      <c r="G180" s="36">
        <v>91.2</v>
      </c>
      <c r="H180" s="37">
        <v>90.6</v>
      </c>
      <c r="I180" s="36">
        <v>15.2</v>
      </c>
      <c r="J180" s="36">
        <v>16.899999999999999</v>
      </c>
      <c r="K180" s="36">
        <v>36.4</v>
      </c>
      <c r="L180" s="36">
        <v>37.9</v>
      </c>
      <c r="M180" s="36">
        <v>5.9</v>
      </c>
      <c r="N180" s="37">
        <v>12.5</v>
      </c>
      <c r="O180" s="64">
        <v>0</v>
      </c>
      <c r="P180" s="64">
        <v>3.0769230769230771</v>
      </c>
      <c r="Q180" s="64">
        <v>3.0303030303030303</v>
      </c>
      <c r="R180" s="64">
        <v>1.5151515151515151</v>
      </c>
      <c r="S180" s="64">
        <v>0</v>
      </c>
      <c r="T180" s="65">
        <v>0</v>
      </c>
      <c r="U180" s="36">
        <v>46.5</v>
      </c>
      <c r="V180" s="36">
        <v>30</v>
      </c>
      <c r="W180" s="36">
        <v>48.5</v>
      </c>
      <c r="X180" s="37">
        <v>43</v>
      </c>
      <c r="Y180" s="38">
        <f t="shared" si="56"/>
        <v>186</v>
      </c>
      <c r="Z180" s="38">
        <f t="shared" si="57"/>
        <v>177</v>
      </c>
      <c r="AA180" s="38">
        <f t="shared" si="58"/>
        <v>253</v>
      </c>
      <c r="AB180" s="38">
        <f t="shared" si="59"/>
        <v>260</v>
      </c>
      <c r="AC180" s="38">
        <f t="shared" si="60"/>
        <v>248</v>
      </c>
      <c r="AD180" s="38">
        <f t="shared" si="61"/>
        <v>232</v>
      </c>
      <c r="AE180" s="38">
        <f t="shared" si="62"/>
        <v>91</v>
      </c>
      <c r="AF180" s="38">
        <f t="shared" si="63"/>
        <v>122</v>
      </c>
      <c r="AG180" s="38">
        <f t="shared" si="64"/>
        <v>212</v>
      </c>
      <c r="AH180" s="38">
        <f t="shared" si="65"/>
        <v>213</v>
      </c>
      <c r="AI180" s="38">
        <f t="shared" si="66"/>
        <v>21</v>
      </c>
      <c r="AJ180" s="38">
        <f t="shared" si="67"/>
        <v>67</v>
      </c>
      <c r="AK180" s="38">
        <f t="shared" si="68"/>
        <v>290</v>
      </c>
      <c r="AL180" s="38">
        <f t="shared" si="69"/>
        <v>222</v>
      </c>
      <c r="AM180" s="38">
        <f t="shared" si="70"/>
        <v>275</v>
      </c>
      <c r="AN180" s="38">
        <f t="shared" si="71"/>
        <v>291</v>
      </c>
      <c r="AO180" s="38">
        <f t="shared" si="72"/>
        <v>274</v>
      </c>
      <c r="AP180" s="38">
        <f t="shared" si="73"/>
        <v>285</v>
      </c>
      <c r="AQ180" s="39">
        <f t="shared" si="74"/>
        <v>206.61111111111111</v>
      </c>
      <c r="AR180" s="15">
        <f t="shared" si="75"/>
        <v>217</v>
      </c>
      <c r="AS180" s="6">
        <f t="shared" si="76"/>
        <v>55</v>
      </c>
      <c r="AT180" s="6">
        <f t="shared" si="77"/>
        <v>1</v>
      </c>
      <c r="AU180" s="6">
        <f t="shared" si="78"/>
        <v>103</v>
      </c>
      <c r="AV180" s="6">
        <f t="shared" si="79"/>
        <v>45</v>
      </c>
      <c r="AW180" s="7">
        <f t="shared" si="80"/>
        <v>51</v>
      </c>
      <c r="AX180" s="15">
        <f t="shared" si="81"/>
        <v>38</v>
      </c>
      <c r="AY180" s="7">
        <f t="shared" si="82"/>
        <v>172.25</v>
      </c>
      <c r="AZ180" s="15">
        <f t="shared" si="83"/>
        <v>178</v>
      </c>
      <c r="BA180" s="6">
        <v>242</v>
      </c>
    </row>
    <row r="181" spans="1:53" x14ac:dyDescent="0.2">
      <c r="A181" s="34" t="s">
        <v>456</v>
      </c>
      <c r="B181" s="14" t="s">
        <v>164</v>
      </c>
      <c r="C181" s="35">
        <v>93.3</v>
      </c>
      <c r="D181" s="36">
        <v>92.2</v>
      </c>
      <c r="E181" s="36">
        <v>88</v>
      </c>
      <c r="F181" s="36">
        <v>86.6</v>
      </c>
      <c r="G181" s="36">
        <v>86.8</v>
      </c>
      <c r="H181" s="37">
        <v>87.4</v>
      </c>
      <c r="I181" s="36">
        <v>25.4</v>
      </c>
      <c r="J181" s="36">
        <v>20</v>
      </c>
      <c r="K181" s="36">
        <v>35.299999999999997</v>
      </c>
      <c r="L181" s="36">
        <v>32</v>
      </c>
      <c r="M181" s="36">
        <v>20.399999999999999</v>
      </c>
      <c r="N181" s="37">
        <v>21.3</v>
      </c>
      <c r="O181" s="64">
        <v>3.4397016162453378</v>
      </c>
      <c r="P181" s="64">
        <v>3.5505430242272347</v>
      </c>
      <c r="Q181" s="64">
        <v>6.4983443708609272</v>
      </c>
      <c r="R181" s="64">
        <v>6.9195498124218418</v>
      </c>
      <c r="S181" s="64">
        <v>4.5801526717557248</v>
      </c>
      <c r="T181" s="65">
        <v>4.085801838610827</v>
      </c>
      <c r="U181" s="36">
        <v>53</v>
      </c>
      <c r="V181" s="36">
        <v>46</v>
      </c>
      <c r="W181" s="36">
        <v>47</v>
      </c>
      <c r="X181" s="37">
        <v>46</v>
      </c>
      <c r="Y181" s="38">
        <f t="shared" si="56"/>
        <v>216</v>
      </c>
      <c r="Z181" s="38">
        <f t="shared" si="57"/>
        <v>199</v>
      </c>
      <c r="AA181" s="38">
        <f t="shared" si="58"/>
        <v>202</v>
      </c>
      <c r="AB181" s="38">
        <f t="shared" si="59"/>
        <v>183</v>
      </c>
      <c r="AC181" s="38">
        <f t="shared" si="60"/>
        <v>191</v>
      </c>
      <c r="AD181" s="38">
        <f t="shared" si="61"/>
        <v>196</v>
      </c>
      <c r="AE181" s="38">
        <f t="shared" si="62"/>
        <v>214</v>
      </c>
      <c r="AF181" s="38">
        <f t="shared" si="63"/>
        <v>171</v>
      </c>
      <c r="AG181" s="38">
        <f t="shared" si="64"/>
        <v>205</v>
      </c>
      <c r="AH181" s="38">
        <f t="shared" si="65"/>
        <v>174</v>
      </c>
      <c r="AI181" s="38">
        <f t="shared" si="66"/>
        <v>176</v>
      </c>
      <c r="AJ181" s="38">
        <f t="shared" si="67"/>
        <v>181</v>
      </c>
      <c r="AK181" s="38">
        <f t="shared" si="68"/>
        <v>199</v>
      </c>
      <c r="AL181" s="38">
        <f t="shared" si="69"/>
        <v>195</v>
      </c>
      <c r="AM181" s="38">
        <f t="shared" si="70"/>
        <v>205</v>
      </c>
      <c r="AN181" s="38">
        <f t="shared" si="71"/>
        <v>203</v>
      </c>
      <c r="AO181" s="38">
        <f t="shared" si="72"/>
        <v>184</v>
      </c>
      <c r="AP181" s="38">
        <f t="shared" si="73"/>
        <v>214</v>
      </c>
      <c r="AQ181" s="39">
        <f t="shared" si="74"/>
        <v>194.88888888888889</v>
      </c>
      <c r="AR181" s="15">
        <f t="shared" si="75"/>
        <v>203</v>
      </c>
      <c r="AS181" s="6">
        <f t="shared" si="76"/>
        <v>161</v>
      </c>
      <c r="AT181" s="6">
        <f t="shared" si="77"/>
        <v>78</v>
      </c>
      <c r="AU181" s="6">
        <f t="shared" si="78"/>
        <v>74</v>
      </c>
      <c r="AV181" s="6">
        <f t="shared" si="79"/>
        <v>60</v>
      </c>
      <c r="AW181" s="7">
        <f t="shared" si="80"/>
        <v>93.25</v>
      </c>
      <c r="AX181" s="15">
        <f t="shared" si="81"/>
        <v>81</v>
      </c>
      <c r="AY181" s="7">
        <f t="shared" si="82"/>
        <v>172.5</v>
      </c>
      <c r="AZ181" s="15">
        <f t="shared" si="83"/>
        <v>179</v>
      </c>
      <c r="BA181" s="6">
        <v>219</v>
      </c>
    </row>
    <row r="182" spans="1:53" x14ac:dyDescent="0.2">
      <c r="A182" s="34" t="s">
        <v>554</v>
      </c>
      <c r="B182" s="14" t="s">
        <v>262</v>
      </c>
      <c r="C182" s="35">
        <v>96</v>
      </c>
      <c r="D182" s="36">
        <v>96.3</v>
      </c>
      <c r="E182" s="36">
        <v>85.4</v>
      </c>
      <c r="F182" s="36">
        <v>86.4</v>
      </c>
      <c r="G182" s="36">
        <v>85.4</v>
      </c>
      <c r="H182" s="37">
        <v>89.9</v>
      </c>
      <c r="I182" s="36">
        <v>32.5</v>
      </c>
      <c r="J182" s="36">
        <v>27.5</v>
      </c>
      <c r="K182" s="36">
        <v>34.1</v>
      </c>
      <c r="L182" s="36">
        <v>36.700000000000003</v>
      </c>
      <c r="M182" s="36">
        <v>20.6</v>
      </c>
      <c r="N182" s="37">
        <v>21.8</v>
      </c>
      <c r="O182" s="64">
        <v>2.5823686553873553</v>
      </c>
      <c r="P182" s="64">
        <v>1.430976430976431</v>
      </c>
      <c r="Q182" s="64">
        <v>9.8230088495575227</v>
      </c>
      <c r="R182" s="64">
        <v>7.4261603375527425</v>
      </c>
      <c r="S182" s="64">
        <v>6.871345029239766</v>
      </c>
      <c r="T182" s="65">
        <v>4.4585987261146496</v>
      </c>
      <c r="U182" s="36">
        <v>50</v>
      </c>
      <c r="V182" s="36">
        <v>40</v>
      </c>
      <c r="W182" s="36">
        <v>41</v>
      </c>
      <c r="X182" s="37">
        <v>42</v>
      </c>
      <c r="Y182" s="38">
        <f t="shared" si="56"/>
        <v>272</v>
      </c>
      <c r="Z182" s="38">
        <f t="shared" si="57"/>
        <v>280</v>
      </c>
      <c r="AA182" s="38">
        <f t="shared" si="58"/>
        <v>157</v>
      </c>
      <c r="AB182" s="38">
        <f t="shared" si="59"/>
        <v>181</v>
      </c>
      <c r="AC182" s="38">
        <f t="shared" si="60"/>
        <v>168</v>
      </c>
      <c r="AD182" s="38">
        <f t="shared" si="61"/>
        <v>223</v>
      </c>
      <c r="AE182" s="38">
        <f t="shared" si="62"/>
        <v>254</v>
      </c>
      <c r="AF182" s="38">
        <f t="shared" si="63"/>
        <v>233</v>
      </c>
      <c r="AG182" s="38">
        <f t="shared" si="64"/>
        <v>196</v>
      </c>
      <c r="AH182" s="38">
        <f t="shared" si="65"/>
        <v>207</v>
      </c>
      <c r="AI182" s="38">
        <f t="shared" si="66"/>
        <v>179</v>
      </c>
      <c r="AJ182" s="38">
        <f t="shared" si="67"/>
        <v>188</v>
      </c>
      <c r="AK182" s="38">
        <f t="shared" si="68"/>
        <v>235</v>
      </c>
      <c r="AL182" s="38">
        <f t="shared" si="69"/>
        <v>278</v>
      </c>
      <c r="AM182" s="38">
        <f t="shared" si="70"/>
        <v>139</v>
      </c>
      <c r="AN182" s="38">
        <f t="shared" si="71"/>
        <v>194</v>
      </c>
      <c r="AO182" s="38">
        <f t="shared" si="72"/>
        <v>142</v>
      </c>
      <c r="AP182" s="38">
        <f t="shared" si="73"/>
        <v>201</v>
      </c>
      <c r="AQ182" s="39">
        <f t="shared" si="74"/>
        <v>207.05555555555554</v>
      </c>
      <c r="AR182" s="15">
        <f t="shared" si="75"/>
        <v>219</v>
      </c>
      <c r="AS182" s="6">
        <f t="shared" si="76"/>
        <v>111</v>
      </c>
      <c r="AT182" s="6">
        <f t="shared" si="77"/>
        <v>17</v>
      </c>
      <c r="AU182" s="6">
        <f t="shared" si="78"/>
        <v>21</v>
      </c>
      <c r="AV182" s="6">
        <f t="shared" si="79"/>
        <v>35</v>
      </c>
      <c r="AW182" s="7">
        <f t="shared" si="80"/>
        <v>46</v>
      </c>
      <c r="AX182" s="15">
        <f t="shared" si="81"/>
        <v>33</v>
      </c>
      <c r="AY182" s="7">
        <f t="shared" si="82"/>
        <v>172.5</v>
      </c>
      <c r="AZ182" s="15">
        <f t="shared" si="83"/>
        <v>179</v>
      </c>
      <c r="BA182" s="6">
        <v>218</v>
      </c>
    </row>
    <row r="183" spans="1:53" x14ac:dyDescent="0.2">
      <c r="A183" s="34" t="s">
        <v>495</v>
      </c>
      <c r="B183" s="14" t="s">
        <v>203</v>
      </c>
      <c r="C183" s="35">
        <v>88.9</v>
      </c>
      <c r="D183" s="36">
        <v>87.7</v>
      </c>
      <c r="E183" s="36">
        <v>87.5</v>
      </c>
      <c r="F183" s="36">
        <v>89.6</v>
      </c>
      <c r="G183" s="36">
        <v>96.3</v>
      </c>
      <c r="H183" s="37">
        <v>100</v>
      </c>
      <c r="I183" s="36">
        <v>10.8</v>
      </c>
      <c r="J183" s="36">
        <v>17.7</v>
      </c>
      <c r="K183" s="36">
        <v>23</v>
      </c>
      <c r="L183" s="36">
        <v>22.8</v>
      </c>
      <c r="M183" s="36">
        <v>40</v>
      </c>
      <c r="N183" s="37">
        <v>52.6</v>
      </c>
      <c r="O183" s="64">
        <v>5.4054054054054053</v>
      </c>
      <c r="P183" s="64">
        <v>6.3291139240506329</v>
      </c>
      <c r="Q183" s="64">
        <v>5.4054054054054053</v>
      </c>
      <c r="R183" s="64">
        <v>3.79746835443038</v>
      </c>
      <c r="S183" s="64">
        <v>0</v>
      </c>
      <c r="T183" s="65">
        <v>0</v>
      </c>
      <c r="U183" s="36">
        <v>44</v>
      </c>
      <c r="V183" s="36">
        <v>47.5</v>
      </c>
      <c r="W183" s="36">
        <v>48.5</v>
      </c>
      <c r="X183" s="37">
        <v>53</v>
      </c>
      <c r="Y183" s="38">
        <f t="shared" si="56"/>
        <v>125</v>
      </c>
      <c r="Z183" s="38">
        <f t="shared" si="57"/>
        <v>104</v>
      </c>
      <c r="AA183" s="38">
        <f t="shared" si="58"/>
        <v>196</v>
      </c>
      <c r="AB183" s="38">
        <f t="shared" si="59"/>
        <v>223</v>
      </c>
      <c r="AC183" s="38">
        <f t="shared" si="60"/>
        <v>287</v>
      </c>
      <c r="AD183" s="38">
        <f t="shared" si="61"/>
        <v>292</v>
      </c>
      <c r="AE183" s="38">
        <f t="shared" si="62"/>
        <v>44</v>
      </c>
      <c r="AF183" s="38">
        <f t="shared" si="63"/>
        <v>138</v>
      </c>
      <c r="AG183" s="38">
        <f t="shared" si="64"/>
        <v>83</v>
      </c>
      <c r="AH183" s="38">
        <f t="shared" si="65"/>
        <v>77</v>
      </c>
      <c r="AI183" s="38">
        <f t="shared" si="66"/>
        <v>271</v>
      </c>
      <c r="AJ183" s="38">
        <f t="shared" si="67"/>
        <v>287</v>
      </c>
      <c r="AK183" s="38">
        <f t="shared" si="68"/>
        <v>139</v>
      </c>
      <c r="AL183" s="38">
        <f t="shared" si="69"/>
        <v>112</v>
      </c>
      <c r="AM183" s="38">
        <f t="shared" si="70"/>
        <v>228</v>
      </c>
      <c r="AN183" s="38">
        <f t="shared" si="71"/>
        <v>262</v>
      </c>
      <c r="AO183" s="38">
        <f t="shared" si="72"/>
        <v>274</v>
      </c>
      <c r="AP183" s="38">
        <f t="shared" si="73"/>
        <v>285</v>
      </c>
      <c r="AQ183" s="39">
        <f t="shared" si="74"/>
        <v>190.38888888888889</v>
      </c>
      <c r="AR183" s="15">
        <f t="shared" si="75"/>
        <v>199</v>
      </c>
      <c r="AS183" s="6">
        <f t="shared" si="76"/>
        <v>32</v>
      </c>
      <c r="AT183" s="6">
        <f t="shared" si="77"/>
        <v>108</v>
      </c>
      <c r="AU183" s="6">
        <f t="shared" si="78"/>
        <v>103</v>
      </c>
      <c r="AV183" s="6">
        <f t="shared" si="79"/>
        <v>181</v>
      </c>
      <c r="AW183" s="7">
        <f t="shared" si="80"/>
        <v>106</v>
      </c>
      <c r="AX183" s="15">
        <f t="shared" si="81"/>
        <v>100</v>
      </c>
      <c r="AY183" s="7">
        <f t="shared" si="82"/>
        <v>174.25</v>
      </c>
      <c r="AZ183" s="15">
        <f t="shared" si="83"/>
        <v>181</v>
      </c>
      <c r="BA183" s="6">
        <v>168</v>
      </c>
    </row>
    <row r="184" spans="1:53" x14ac:dyDescent="0.2">
      <c r="A184" s="34" t="s">
        <v>421</v>
      </c>
      <c r="B184" s="14" t="s">
        <v>129</v>
      </c>
      <c r="C184" s="35">
        <v>90.8</v>
      </c>
      <c r="D184" s="36">
        <v>90.3</v>
      </c>
      <c r="E184" s="36">
        <v>88.1</v>
      </c>
      <c r="F184" s="36">
        <v>88.5</v>
      </c>
      <c r="G184" s="36">
        <v>88.8</v>
      </c>
      <c r="H184" s="37">
        <v>81.8</v>
      </c>
      <c r="I184" s="36">
        <v>23.8</v>
      </c>
      <c r="J184" s="36">
        <v>9.1</v>
      </c>
      <c r="K184" s="36">
        <v>30.7</v>
      </c>
      <c r="L184" s="36">
        <v>30.3</v>
      </c>
      <c r="M184" s="36">
        <v>10</v>
      </c>
      <c r="N184" s="37">
        <v>21.2</v>
      </c>
      <c r="O184" s="64">
        <v>1.9801980198019802</v>
      </c>
      <c r="P184" s="64">
        <v>2.2727272727272729</v>
      </c>
      <c r="Q184" s="64">
        <v>2.9702970297029703</v>
      </c>
      <c r="R184" s="64">
        <v>4.4943820224719104</v>
      </c>
      <c r="S184" s="64">
        <v>0</v>
      </c>
      <c r="T184" s="65">
        <v>3.0303030303030303</v>
      </c>
      <c r="U184" s="36">
        <v>46</v>
      </c>
      <c r="V184" s="36">
        <v>41</v>
      </c>
      <c r="W184" s="36">
        <v>50</v>
      </c>
      <c r="X184" s="37">
        <v>59.5</v>
      </c>
      <c r="Y184" s="38">
        <f t="shared" si="56"/>
        <v>167</v>
      </c>
      <c r="Z184" s="38">
        <f t="shared" si="57"/>
        <v>159</v>
      </c>
      <c r="AA184" s="38">
        <f t="shared" si="58"/>
        <v>205</v>
      </c>
      <c r="AB184" s="38">
        <f t="shared" si="59"/>
        <v>209</v>
      </c>
      <c r="AC184" s="38">
        <f t="shared" si="60"/>
        <v>211</v>
      </c>
      <c r="AD184" s="38">
        <f t="shared" si="61"/>
        <v>107</v>
      </c>
      <c r="AE184" s="38">
        <f t="shared" si="62"/>
        <v>203</v>
      </c>
      <c r="AF184" s="38">
        <f t="shared" si="63"/>
        <v>34</v>
      </c>
      <c r="AG184" s="38">
        <f t="shared" si="64"/>
        <v>163</v>
      </c>
      <c r="AH184" s="38">
        <f t="shared" si="65"/>
        <v>163</v>
      </c>
      <c r="AI184" s="38">
        <f t="shared" si="66"/>
        <v>59</v>
      </c>
      <c r="AJ184" s="38">
        <f t="shared" si="67"/>
        <v>179</v>
      </c>
      <c r="AK184" s="38">
        <f t="shared" si="68"/>
        <v>262</v>
      </c>
      <c r="AL184" s="38">
        <f t="shared" si="69"/>
        <v>249</v>
      </c>
      <c r="AM184" s="38">
        <f t="shared" si="70"/>
        <v>278</v>
      </c>
      <c r="AN184" s="38">
        <f t="shared" si="71"/>
        <v>252</v>
      </c>
      <c r="AO184" s="38">
        <f t="shared" si="72"/>
        <v>274</v>
      </c>
      <c r="AP184" s="38">
        <f t="shared" si="73"/>
        <v>244</v>
      </c>
      <c r="AQ184" s="39">
        <f t="shared" si="74"/>
        <v>189.88888888888889</v>
      </c>
      <c r="AR184" s="15">
        <f t="shared" si="75"/>
        <v>198</v>
      </c>
      <c r="AS184" s="6">
        <f t="shared" si="76"/>
        <v>47</v>
      </c>
      <c r="AT184" s="6">
        <f t="shared" si="77"/>
        <v>23</v>
      </c>
      <c r="AU184" s="6">
        <f t="shared" si="78"/>
        <v>120</v>
      </c>
      <c r="AV184" s="6">
        <f t="shared" si="79"/>
        <v>256</v>
      </c>
      <c r="AW184" s="7">
        <f t="shared" si="80"/>
        <v>111.5</v>
      </c>
      <c r="AX184" s="15">
        <f t="shared" si="81"/>
        <v>108</v>
      </c>
      <c r="AY184" s="7">
        <f t="shared" si="82"/>
        <v>175.5</v>
      </c>
      <c r="AZ184" s="15">
        <f t="shared" si="83"/>
        <v>182</v>
      </c>
      <c r="BA184" s="6">
        <v>184</v>
      </c>
    </row>
    <row r="185" spans="1:53" x14ac:dyDescent="0.2">
      <c r="A185" s="34" t="s">
        <v>345</v>
      </c>
      <c r="B185" s="14" t="s">
        <v>53</v>
      </c>
      <c r="C185" s="35">
        <v>91.1</v>
      </c>
      <c r="D185" s="36">
        <v>89.4</v>
      </c>
      <c r="E185" s="36">
        <v>87</v>
      </c>
      <c r="F185" s="36">
        <v>83.5</v>
      </c>
      <c r="G185" s="36">
        <v>83.4</v>
      </c>
      <c r="H185" s="37">
        <v>85.5</v>
      </c>
      <c r="I185" s="36">
        <v>21.8</v>
      </c>
      <c r="J185" s="36">
        <v>21.1</v>
      </c>
      <c r="K185" s="36">
        <v>30.7</v>
      </c>
      <c r="L185" s="36">
        <v>28.1</v>
      </c>
      <c r="M185" s="36">
        <v>18.399999999999999</v>
      </c>
      <c r="N185" s="37">
        <v>17.600000000000001</v>
      </c>
      <c r="O185" s="64">
        <v>4.0189125295508275</v>
      </c>
      <c r="P185" s="64">
        <v>5.2969502407704656</v>
      </c>
      <c r="Q185" s="64">
        <v>6.5098039215686274</v>
      </c>
      <c r="R185" s="64">
        <v>9.2221331194867684</v>
      </c>
      <c r="S185" s="64">
        <v>6.3197026022304827</v>
      </c>
      <c r="T185" s="65">
        <v>5.859375</v>
      </c>
      <c r="U185" s="36">
        <v>55</v>
      </c>
      <c r="V185" s="36">
        <v>54</v>
      </c>
      <c r="W185" s="36">
        <v>60</v>
      </c>
      <c r="X185" s="37">
        <v>52</v>
      </c>
      <c r="Y185" s="38">
        <f t="shared" si="56"/>
        <v>175</v>
      </c>
      <c r="Z185" s="38">
        <f t="shared" si="57"/>
        <v>140</v>
      </c>
      <c r="AA185" s="38">
        <f t="shared" si="58"/>
        <v>184</v>
      </c>
      <c r="AB185" s="38">
        <f t="shared" si="59"/>
        <v>138</v>
      </c>
      <c r="AC185" s="38">
        <f t="shared" si="60"/>
        <v>132</v>
      </c>
      <c r="AD185" s="38">
        <f t="shared" si="61"/>
        <v>170</v>
      </c>
      <c r="AE185" s="38">
        <f t="shared" si="62"/>
        <v>181</v>
      </c>
      <c r="AF185" s="38">
        <f t="shared" si="63"/>
        <v>187</v>
      </c>
      <c r="AG185" s="38">
        <f t="shared" si="64"/>
        <v>163</v>
      </c>
      <c r="AH185" s="38">
        <f t="shared" si="65"/>
        <v>142</v>
      </c>
      <c r="AI185" s="38">
        <f t="shared" si="66"/>
        <v>150</v>
      </c>
      <c r="AJ185" s="38">
        <f t="shared" si="67"/>
        <v>137</v>
      </c>
      <c r="AK185" s="38">
        <f t="shared" si="68"/>
        <v>182</v>
      </c>
      <c r="AL185" s="38">
        <f t="shared" si="69"/>
        <v>147</v>
      </c>
      <c r="AM185" s="38">
        <f t="shared" si="70"/>
        <v>204</v>
      </c>
      <c r="AN185" s="38">
        <f t="shared" si="71"/>
        <v>155</v>
      </c>
      <c r="AO185" s="38">
        <f t="shared" si="72"/>
        <v>149</v>
      </c>
      <c r="AP185" s="38">
        <f t="shared" si="73"/>
        <v>168</v>
      </c>
      <c r="AQ185" s="39">
        <f t="shared" si="74"/>
        <v>161.33333333333334</v>
      </c>
      <c r="AR185" s="15">
        <f t="shared" si="75"/>
        <v>160</v>
      </c>
      <c r="AS185" s="6">
        <f t="shared" si="76"/>
        <v>194</v>
      </c>
      <c r="AT185" s="6">
        <f t="shared" si="77"/>
        <v>199</v>
      </c>
      <c r="AU185" s="6">
        <f t="shared" si="78"/>
        <v>249</v>
      </c>
      <c r="AV185" s="6">
        <f t="shared" si="79"/>
        <v>166</v>
      </c>
      <c r="AW185" s="7">
        <f t="shared" si="80"/>
        <v>202</v>
      </c>
      <c r="AX185" s="15">
        <f t="shared" si="81"/>
        <v>225</v>
      </c>
      <c r="AY185" s="7">
        <f t="shared" si="82"/>
        <v>176.25</v>
      </c>
      <c r="AZ185" s="15">
        <f t="shared" si="83"/>
        <v>183</v>
      </c>
      <c r="BA185" s="6">
        <v>174</v>
      </c>
    </row>
    <row r="186" spans="1:53" x14ac:dyDescent="0.2">
      <c r="A186" s="34" t="s">
        <v>432</v>
      </c>
      <c r="B186" s="14" t="s">
        <v>140</v>
      </c>
      <c r="C186" s="35">
        <v>92.7</v>
      </c>
      <c r="D186" s="36">
        <v>92.4</v>
      </c>
      <c r="E186" s="36">
        <v>88</v>
      </c>
      <c r="F186" s="36">
        <v>88.2</v>
      </c>
      <c r="G186" s="36">
        <v>87.9</v>
      </c>
      <c r="H186" s="37">
        <v>88.7</v>
      </c>
      <c r="I186" s="36">
        <v>21.3</v>
      </c>
      <c r="J186" s="36">
        <v>16.8</v>
      </c>
      <c r="K186" s="36">
        <v>33.9</v>
      </c>
      <c r="L186" s="36">
        <v>35.299999999999997</v>
      </c>
      <c r="M186" s="36">
        <v>22.6</v>
      </c>
      <c r="N186" s="37">
        <v>21.9</v>
      </c>
      <c r="O186" s="64">
        <v>4.9448459490300491</v>
      </c>
      <c r="P186" s="64">
        <v>4.5278637770897836</v>
      </c>
      <c r="Q186" s="64">
        <v>7.5464543041334844</v>
      </c>
      <c r="R186" s="64">
        <v>7.6714451762882607</v>
      </c>
      <c r="S186" s="64">
        <v>6.191369606003752</v>
      </c>
      <c r="T186" s="65">
        <v>3.9122137404580157</v>
      </c>
      <c r="U186" s="36">
        <v>50</v>
      </c>
      <c r="V186" s="36">
        <v>47</v>
      </c>
      <c r="W186" s="36">
        <v>53</v>
      </c>
      <c r="X186" s="37">
        <v>52</v>
      </c>
      <c r="Y186" s="38">
        <f t="shared" si="56"/>
        <v>203</v>
      </c>
      <c r="Z186" s="38">
        <f t="shared" si="57"/>
        <v>203</v>
      </c>
      <c r="AA186" s="38">
        <f t="shared" si="58"/>
        <v>202</v>
      </c>
      <c r="AB186" s="38">
        <f t="shared" si="59"/>
        <v>204</v>
      </c>
      <c r="AC186" s="38">
        <f t="shared" si="60"/>
        <v>202</v>
      </c>
      <c r="AD186" s="38">
        <f t="shared" si="61"/>
        <v>208</v>
      </c>
      <c r="AE186" s="38">
        <f t="shared" si="62"/>
        <v>175</v>
      </c>
      <c r="AF186" s="38">
        <f t="shared" si="63"/>
        <v>118</v>
      </c>
      <c r="AG186" s="38">
        <f t="shared" si="64"/>
        <v>194</v>
      </c>
      <c r="AH186" s="38">
        <f t="shared" si="65"/>
        <v>200</v>
      </c>
      <c r="AI186" s="38">
        <f t="shared" si="66"/>
        <v>194</v>
      </c>
      <c r="AJ186" s="38">
        <f t="shared" si="67"/>
        <v>189</v>
      </c>
      <c r="AK186" s="38">
        <f t="shared" si="68"/>
        <v>152</v>
      </c>
      <c r="AL186" s="38">
        <f t="shared" si="69"/>
        <v>165</v>
      </c>
      <c r="AM186" s="38">
        <f t="shared" si="70"/>
        <v>178</v>
      </c>
      <c r="AN186" s="38">
        <f t="shared" si="71"/>
        <v>190</v>
      </c>
      <c r="AO186" s="38">
        <f t="shared" si="72"/>
        <v>152</v>
      </c>
      <c r="AP186" s="38">
        <f t="shared" si="73"/>
        <v>219</v>
      </c>
      <c r="AQ186" s="39">
        <f t="shared" si="74"/>
        <v>186</v>
      </c>
      <c r="AR186" s="15">
        <f t="shared" si="75"/>
        <v>191</v>
      </c>
      <c r="AS186" s="6">
        <f t="shared" si="76"/>
        <v>111</v>
      </c>
      <c r="AT186" s="6">
        <f t="shared" si="77"/>
        <v>90</v>
      </c>
      <c r="AU186" s="6">
        <f t="shared" si="78"/>
        <v>153</v>
      </c>
      <c r="AV186" s="6">
        <f t="shared" si="79"/>
        <v>166</v>
      </c>
      <c r="AW186" s="7">
        <f t="shared" si="80"/>
        <v>130</v>
      </c>
      <c r="AX186" s="15">
        <f t="shared" si="81"/>
        <v>132</v>
      </c>
      <c r="AY186" s="7">
        <f t="shared" si="82"/>
        <v>176.25</v>
      </c>
      <c r="AZ186" s="15">
        <f t="shared" si="83"/>
        <v>183</v>
      </c>
      <c r="BA186" s="6">
        <v>203</v>
      </c>
    </row>
    <row r="187" spans="1:53" x14ac:dyDescent="0.2">
      <c r="A187" s="34" t="s">
        <v>459</v>
      </c>
      <c r="B187" s="14" t="s">
        <v>167</v>
      </c>
      <c r="C187" s="35">
        <v>89</v>
      </c>
      <c r="D187" s="36">
        <v>86.9</v>
      </c>
      <c r="E187" s="36">
        <v>87.3</v>
      </c>
      <c r="F187" s="36">
        <v>88.5</v>
      </c>
      <c r="G187" s="36">
        <v>87</v>
      </c>
      <c r="H187" s="37">
        <v>84.1</v>
      </c>
      <c r="I187" s="36">
        <v>15.5</v>
      </c>
      <c r="J187" s="36">
        <v>12.2</v>
      </c>
      <c r="K187" s="36">
        <v>26</v>
      </c>
      <c r="L187" s="36">
        <v>31.9</v>
      </c>
      <c r="M187" s="36">
        <v>27.3</v>
      </c>
      <c r="N187" s="37">
        <v>22.7</v>
      </c>
      <c r="O187" s="64">
        <v>6.0790273556231007</v>
      </c>
      <c r="P187" s="64">
        <v>6.9306930693069315</v>
      </c>
      <c r="Q187" s="64">
        <v>5.4380664652567976</v>
      </c>
      <c r="R187" s="64">
        <v>4.3189368770764114</v>
      </c>
      <c r="S187" s="64">
        <v>5.1948051948051948</v>
      </c>
      <c r="T187" s="65">
        <v>9.0909090909090917</v>
      </c>
      <c r="U187" s="36">
        <v>58</v>
      </c>
      <c r="V187" s="36">
        <v>53.5</v>
      </c>
      <c r="W187" s="36">
        <v>58</v>
      </c>
      <c r="X187" s="37">
        <v>71</v>
      </c>
      <c r="Y187" s="38">
        <f t="shared" si="56"/>
        <v>128</v>
      </c>
      <c r="Z187" s="38">
        <f t="shared" si="57"/>
        <v>86</v>
      </c>
      <c r="AA187" s="38">
        <f t="shared" si="58"/>
        <v>192</v>
      </c>
      <c r="AB187" s="38">
        <f t="shared" si="59"/>
        <v>209</v>
      </c>
      <c r="AC187" s="38">
        <f t="shared" si="60"/>
        <v>192</v>
      </c>
      <c r="AD187" s="38">
        <f t="shared" si="61"/>
        <v>143</v>
      </c>
      <c r="AE187" s="38">
        <f t="shared" si="62"/>
        <v>96</v>
      </c>
      <c r="AF187" s="38">
        <f t="shared" si="63"/>
        <v>58</v>
      </c>
      <c r="AG187" s="38">
        <f t="shared" si="64"/>
        <v>116</v>
      </c>
      <c r="AH187" s="38">
        <f t="shared" si="65"/>
        <v>172</v>
      </c>
      <c r="AI187" s="38">
        <f t="shared" si="66"/>
        <v>228</v>
      </c>
      <c r="AJ187" s="38">
        <f t="shared" si="67"/>
        <v>200</v>
      </c>
      <c r="AK187" s="38">
        <f t="shared" si="68"/>
        <v>116</v>
      </c>
      <c r="AL187" s="38">
        <f t="shared" si="69"/>
        <v>97</v>
      </c>
      <c r="AM187" s="38">
        <f t="shared" si="70"/>
        <v>226</v>
      </c>
      <c r="AN187" s="38">
        <f t="shared" si="71"/>
        <v>254</v>
      </c>
      <c r="AO187" s="38">
        <f t="shared" si="72"/>
        <v>173</v>
      </c>
      <c r="AP187" s="38">
        <f t="shared" si="73"/>
        <v>94</v>
      </c>
      <c r="AQ187" s="39">
        <f t="shared" si="74"/>
        <v>154.44444444444446</v>
      </c>
      <c r="AR187" s="15">
        <f t="shared" si="75"/>
        <v>148</v>
      </c>
      <c r="AS187" s="6">
        <f t="shared" si="76"/>
        <v>235</v>
      </c>
      <c r="AT187" s="6">
        <f t="shared" si="77"/>
        <v>194</v>
      </c>
      <c r="AU187" s="6">
        <f t="shared" si="78"/>
        <v>230</v>
      </c>
      <c r="AV187" s="6">
        <f t="shared" si="79"/>
        <v>288</v>
      </c>
      <c r="AW187" s="7">
        <f t="shared" si="80"/>
        <v>236.75</v>
      </c>
      <c r="AX187" s="15">
        <f t="shared" si="81"/>
        <v>262</v>
      </c>
      <c r="AY187" s="7">
        <f t="shared" si="82"/>
        <v>176.5</v>
      </c>
      <c r="AZ187" s="15">
        <f t="shared" si="83"/>
        <v>185</v>
      </c>
      <c r="BA187" s="6">
        <v>161</v>
      </c>
    </row>
    <row r="188" spans="1:53" x14ac:dyDescent="0.2">
      <c r="A188" s="34" t="s">
        <v>369</v>
      </c>
      <c r="B188" s="14" t="s">
        <v>77</v>
      </c>
      <c r="C188" s="35">
        <v>93.5</v>
      </c>
      <c r="D188" s="36">
        <v>93.3</v>
      </c>
      <c r="E188" s="36">
        <v>86.2</v>
      </c>
      <c r="F188" s="36">
        <v>86.2</v>
      </c>
      <c r="G188" s="36">
        <v>85.9</v>
      </c>
      <c r="H188" s="37">
        <v>90.6</v>
      </c>
      <c r="I188" s="36">
        <v>22.5</v>
      </c>
      <c r="J188" s="36">
        <v>21</v>
      </c>
      <c r="K188" s="36">
        <v>31.4</v>
      </c>
      <c r="L188" s="36">
        <v>31.2</v>
      </c>
      <c r="M188" s="36">
        <v>17.899999999999999</v>
      </c>
      <c r="N188" s="37">
        <v>22.2</v>
      </c>
      <c r="O188" s="64">
        <v>2.4198822759973839</v>
      </c>
      <c r="P188" s="64">
        <v>3.155006858710562</v>
      </c>
      <c r="Q188" s="64">
        <v>7.4461136512083606</v>
      </c>
      <c r="R188" s="64">
        <v>6.7808219178082192</v>
      </c>
      <c r="S188" s="64">
        <v>4.2789223454833598</v>
      </c>
      <c r="T188" s="65">
        <v>2.204724409448819</v>
      </c>
      <c r="U188" s="36">
        <v>51</v>
      </c>
      <c r="V188" s="36">
        <v>49</v>
      </c>
      <c r="W188" s="36">
        <v>46</v>
      </c>
      <c r="X188" s="37">
        <v>48</v>
      </c>
      <c r="Y188" s="38">
        <f t="shared" si="56"/>
        <v>220</v>
      </c>
      <c r="Z188" s="38">
        <f t="shared" si="57"/>
        <v>219</v>
      </c>
      <c r="AA188" s="38">
        <f t="shared" si="58"/>
        <v>170</v>
      </c>
      <c r="AB188" s="38">
        <f t="shared" si="59"/>
        <v>175</v>
      </c>
      <c r="AC188" s="38">
        <f t="shared" si="60"/>
        <v>175</v>
      </c>
      <c r="AD188" s="38">
        <f t="shared" si="61"/>
        <v>232</v>
      </c>
      <c r="AE188" s="38">
        <f t="shared" si="62"/>
        <v>187</v>
      </c>
      <c r="AF188" s="38">
        <f t="shared" si="63"/>
        <v>185</v>
      </c>
      <c r="AG188" s="38">
        <f t="shared" si="64"/>
        <v>172</v>
      </c>
      <c r="AH188" s="38">
        <f t="shared" si="65"/>
        <v>166</v>
      </c>
      <c r="AI188" s="38">
        <f t="shared" si="66"/>
        <v>145</v>
      </c>
      <c r="AJ188" s="38">
        <f t="shared" si="67"/>
        <v>194</v>
      </c>
      <c r="AK188" s="38">
        <f t="shared" si="68"/>
        <v>244</v>
      </c>
      <c r="AL188" s="38">
        <f t="shared" si="69"/>
        <v>220</v>
      </c>
      <c r="AM188" s="38">
        <f t="shared" si="70"/>
        <v>181</v>
      </c>
      <c r="AN188" s="38">
        <f t="shared" si="71"/>
        <v>206</v>
      </c>
      <c r="AO188" s="38">
        <f t="shared" si="72"/>
        <v>196</v>
      </c>
      <c r="AP188" s="38">
        <f t="shared" si="73"/>
        <v>265</v>
      </c>
      <c r="AQ188" s="39">
        <f t="shared" si="74"/>
        <v>197.33333333333334</v>
      </c>
      <c r="AR188" s="15">
        <f t="shared" si="75"/>
        <v>206</v>
      </c>
      <c r="AS188" s="6">
        <f t="shared" si="76"/>
        <v>125</v>
      </c>
      <c r="AT188" s="6">
        <f t="shared" si="77"/>
        <v>117</v>
      </c>
      <c r="AU188" s="6">
        <f t="shared" si="78"/>
        <v>63</v>
      </c>
      <c r="AV188" s="6">
        <f t="shared" si="79"/>
        <v>91</v>
      </c>
      <c r="AW188" s="7">
        <f t="shared" si="80"/>
        <v>99</v>
      </c>
      <c r="AX188" s="15">
        <f t="shared" si="81"/>
        <v>91</v>
      </c>
      <c r="AY188" s="7">
        <f t="shared" si="82"/>
        <v>177.25</v>
      </c>
      <c r="AZ188" s="15">
        <f t="shared" si="83"/>
        <v>186</v>
      </c>
      <c r="BA188" s="6">
        <v>199</v>
      </c>
    </row>
    <row r="189" spans="1:53" x14ac:dyDescent="0.2">
      <c r="A189" s="34" t="s">
        <v>545</v>
      </c>
      <c r="B189" s="14" t="s">
        <v>253</v>
      </c>
      <c r="C189" s="35">
        <v>90.5</v>
      </c>
      <c r="D189" s="36">
        <v>89.7</v>
      </c>
      <c r="E189" s="36">
        <v>86</v>
      </c>
      <c r="F189" s="36">
        <v>84.2</v>
      </c>
      <c r="G189" s="36">
        <v>87.4</v>
      </c>
      <c r="H189" s="37">
        <v>86.1</v>
      </c>
      <c r="I189" s="36">
        <v>22.7</v>
      </c>
      <c r="J189" s="36">
        <v>19.399999999999999</v>
      </c>
      <c r="K189" s="36">
        <v>33</v>
      </c>
      <c r="L189" s="36">
        <v>27.6</v>
      </c>
      <c r="M189" s="36">
        <v>21.2</v>
      </c>
      <c r="N189" s="37">
        <v>21.4</v>
      </c>
      <c r="O189" s="64">
        <v>4.8651817116060956</v>
      </c>
      <c r="P189" s="64">
        <v>5.663716814159292</v>
      </c>
      <c r="Q189" s="64">
        <v>7.5294117647058814</v>
      </c>
      <c r="R189" s="64">
        <v>9.3491124260355019</v>
      </c>
      <c r="S189" s="64">
        <v>4.8158640226628888</v>
      </c>
      <c r="T189" s="65">
        <v>4.3847241867043847</v>
      </c>
      <c r="U189" s="36">
        <v>58</v>
      </c>
      <c r="V189" s="36">
        <v>50</v>
      </c>
      <c r="W189" s="36">
        <v>56</v>
      </c>
      <c r="X189" s="37">
        <v>52</v>
      </c>
      <c r="Y189" s="38">
        <f t="shared" si="56"/>
        <v>163</v>
      </c>
      <c r="Z189" s="38">
        <f t="shared" si="57"/>
        <v>145</v>
      </c>
      <c r="AA189" s="38">
        <f t="shared" si="58"/>
        <v>166</v>
      </c>
      <c r="AB189" s="38">
        <f t="shared" si="59"/>
        <v>146</v>
      </c>
      <c r="AC189" s="38">
        <f t="shared" si="60"/>
        <v>197</v>
      </c>
      <c r="AD189" s="38">
        <f t="shared" si="61"/>
        <v>180</v>
      </c>
      <c r="AE189" s="38">
        <f t="shared" si="62"/>
        <v>188</v>
      </c>
      <c r="AF189" s="38">
        <f t="shared" si="63"/>
        <v>161</v>
      </c>
      <c r="AG189" s="38">
        <f t="shared" si="64"/>
        <v>184</v>
      </c>
      <c r="AH189" s="38">
        <f t="shared" si="65"/>
        <v>136</v>
      </c>
      <c r="AI189" s="38">
        <f t="shared" si="66"/>
        <v>182</v>
      </c>
      <c r="AJ189" s="38">
        <f t="shared" si="67"/>
        <v>183</v>
      </c>
      <c r="AK189" s="38">
        <f t="shared" si="68"/>
        <v>156</v>
      </c>
      <c r="AL189" s="38">
        <f t="shared" si="69"/>
        <v>134</v>
      </c>
      <c r="AM189" s="38">
        <f t="shared" si="70"/>
        <v>179</v>
      </c>
      <c r="AN189" s="38">
        <f t="shared" si="71"/>
        <v>152</v>
      </c>
      <c r="AO189" s="38">
        <f t="shared" si="72"/>
        <v>180</v>
      </c>
      <c r="AP189" s="38">
        <f t="shared" si="73"/>
        <v>205</v>
      </c>
      <c r="AQ189" s="39">
        <f t="shared" si="74"/>
        <v>168.72222222222223</v>
      </c>
      <c r="AR189" s="15">
        <f t="shared" si="75"/>
        <v>169</v>
      </c>
      <c r="AS189" s="6">
        <f t="shared" si="76"/>
        <v>235</v>
      </c>
      <c r="AT189" s="6">
        <f t="shared" si="77"/>
        <v>135</v>
      </c>
      <c r="AU189" s="6">
        <f t="shared" si="78"/>
        <v>206</v>
      </c>
      <c r="AV189" s="6">
        <f t="shared" si="79"/>
        <v>166</v>
      </c>
      <c r="AW189" s="7">
        <f t="shared" si="80"/>
        <v>185.5</v>
      </c>
      <c r="AX189" s="15">
        <f t="shared" si="81"/>
        <v>205</v>
      </c>
      <c r="AY189" s="7">
        <f t="shared" si="82"/>
        <v>178</v>
      </c>
      <c r="AZ189" s="15">
        <f t="shared" si="83"/>
        <v>187</v>
      </c>
      <c r="BA189" s="6">
        <v>160</v>
      </c>
    </row>
    <row r="190" spans="1:53" x14ac:dyDescent="0.2">
      <c r="A190" s="34" t="s">
        <v>479</v>
      </c>
      <c r="B190" s="14" t="s">
        <v>187</v>
      </c>
      <c r="C190" s="35">
        <v>90.9</v>
      </c>
      <c r="D190" s="36">
        <v>89.7</v>
      </c>
      <c r="E190" s="36">
        <v>86</v>
      </c>
      <c r="F190" s="36">
        <v>83.8</v>
      </c>
      <c r="G190" s="36">
        <v>86</v>
      </c>
      <c r="H190" s="37">
        <v>85</v>
      </c>
      <c r="I190" s="36">
        <v>25.2</v>
      </c>
      <c r="J190" s="36">
        <v>20.5</v>
      </c>
      <c r="K190" s="36">
        <v>32.200000000000003</v>
      </c>
      <c r="L190" s="36">
        <v>28</v>
      </c>
      <c r="M190" s="36">
        <v>24.7</v>
      </c>
      <c r="N190" s="37">
        <v>18.899999999999999</v>
      </c>
      <c r="O190" s="64">
        <v>5.5214723926380369</v>
      </c>
      <c r="P190" s="64">
        <v>6.109324758842444</v>
      </c>
      <c r="Q190" s="64">
        <v>8.9861751152073737</v>
      </c>
      <c r="R190" s="64">
        <v>10.425020048115478</v>
      </c>
      <c r="S190" s="64">
        <v>7.1678321678321684</v>
      </c>
      <c r="T190" s="65">
        <v>7.1290944123314066</v>
      </c>
      <c r="U190" s="36">
        <v>60</v>
      </c>
      <c r="V190" s="36">
        <v>55</v>
      </c>
      <c r="W190" s="36">
        <v>58</v>
      </c>
      <c r="X190" s="37">
        <v>55</v>
      </c>
      <c r="Y190" s="38">
        <f t="shared" si="56"/>
        <v>169</v>
      </c>
      <c r="Z190" s="38">
        <f t="shared" si="57"/>
        <v>145</v>
      </c>
      <c r="AA190" s="38">
        <f t="shared" si="58"/>
        <v>166</v>
      </c>
      <c r="AB190" s="38">
        <f t="shared" si="59"/>
        <v>141</v>
      </c>
      <c r="AC190" s="38">
        <f t="shared" si="60"/>
        <v>178</v>
      </c>
      <c r="AD190" s="38">
        <f t="shared" si="61"/>
        <v>158</v>
      </c>
      <c r="AE190" s="38">
        <f t="shared" si="62"/>
        <v>213</v>
      </c>
      <c r="AF190" s="38">
        <f t="shared" si="63"/>
        <v>177</v>
      </c>
      <c r="AG190" s="38">
        <f t="shared" si="64"/>
        <v>178</v>
      </c>
      <c r="AH190" s="38">
        <f t="shared" si="65"/>
        <v>141</v>
      </c>
      <c r="AI190" s="38">
        <f t="shared" si="66"/>
        <v>209</v>
      </c>
      <c r="AJ190" s="38">
        <f t="shared" si="67"/>
        <v>157</v>
      </c>
      <c r="AK190" s="38">
        <f t="shared" si="68"/>
        <v>134</v>
      </c>
      <c r="AL190" s="38">
        <f t="shared" si="69"/>
        <v>120</v>
      </c>
      <c r="AM190" s="38">
        <f t="shared" si="70"/>
        <v>151</v>
      </c>
      <c r="AN190" s="38">
        <f t="shared" si="71"/>
        <v>135</v>
      </c>
      <c r="AO190" s="38">
        <f t="shared" si="72"/>
        <v>132</v>
      </c>
      <c r="AP190" s="38">
        <f t="shared" si="73"/>
        <v>137</v>
      </c>
      <c r="AQ190" s="39">
        <f t="shared" si="74"/>
        <v>157.83333333333334</v>
      </c>
      <c r="AR190" s="15">
        <f t="shared" si="75"/>
        <v>154</v>
      </c>
      <c r="AS190" s="6">
        <f t="shared" si="76"/>
        <v>257</v>
      </c>
      <c r="AT190" s="6">
        <f t="shared" si="77"/>
        <v>218</v>
      </c>
      <c r="AU190" s="6">
        <f t="shared" si="78"/>
        <v>230</v>
      </c>
      <c r="AV190" s="6">
        <f t="shared" si="79"/>
        <v>211</v>
      </c>
      <c r="AW190" s="7">
        <f t="shared" si="80"/>
        <v>229</v>
      </c>
      <c r="AX190" s="15">
        <f t="shared" si="81"/>
        <v>255</v>
      </c>
      <c r="AY190" s="7">
        <f t="shared" si="82"/>
        <v>179.25</v>
      </c>
      <c r="AZ190" s="15">
        <f t="shared" si="83"/>
        <v>188</v>
      </c>
      <c r="BA190" s="6">
        <v>158</v>
      </c>
    </row>
    <row r="191" spans="1:53" x14ac:dyDescent="0.2">
      <c r="A191" s="34" t="s">
        <v>412</v>
      </c>
      <c r="B191" s="14" t="s">
        <v>120</v>
      </c>
      <c r="C191" s="35">
        <v>92</v>
      </c>
      <c r="D191" s="36">
        <v>92.4</v>
      </c>
      <c r="E191" s="36">
        <v>85.6</v>
      </c>
      <c r="F191" s="36">
        <v>85.7</v>
      </c>
      <c r="G191" s="36">
        <v>82.4</v>
      </c>
      <c r="H191" s="37">
        <v>85.1</v>
      </c>
      <c r="I191" s="36">
        <v>26.2</v>
      </c>
      <c r="J191" s="36">
        <v>25.1</v>
      </c>
      <c r="K191" s="36">
        <v>34.4</v>
      </c>
      <c r="L191" s="36">
        <v>34.799999999999997</v>
      </c>
      <c r="M191" s="36">
        <v>19</v>
      </c>
      <c r="N191" s="37">
        <v>22.5</v>
      </c>
      <c r="O191" s="64">
        <v>3.1958762886597936</v>
      </c>
      <c r="P191" s="64">
        <v>3.2377919320594479</v>
      </c>
      <c r="Q191" s="64">
        <v>9.7207859358841784</v>
      </c>
      <c r="R191" s="64">
        <v>8.7440381558028619</v>
      </c>
      <c r="S191" s="64">
        <v>8.3743842364532011</v>
      </c>
      <c r="T191" s="65">
        <v>5.806451612903226</v>
      </c>
      <c r="U191" s="36">
        <v>55</v>
      </c>
      <c r="V191" s="36">
        <v>53</v>
      </c>
      <c r="W191" s="36">
        <v>53</v>
      </c>
      <c r="X191" s="37">
        <v>50</v>
      </c>
      <c r="Y191" s="38">
        <f t="shared" si="56"/>
        <v>193</v>
      </c>
      <c r="Z191" s="38">
        <f t="shared" si="57"/>
        <v>203</v>
      </c>
      <c r="AA191" s="38">
        <f t="shared" si="58"/>
        <v>161</v>
      </c>
      <c r="AB191" s="38">
        <f t="shared" si="59"/>
        <v>168</v>
      </c>
      <c r="AC191" s="38">
        <f t="shared" si="60"/>
        <v>121</v>
      </c>
      <c r="AD191" s="38">
        <f t="shared" si="61"/>
        <v>159</v>
      </c>
      <c r="AE191" s="38">
        <f t="shared" si="62"/>
        <v>216</v>
      </c>
      <c r="AF191" s="38">
        <f t="shared" si="63"/>
        <v>218</v>
      </c>
      <c r="AG191" s="38">
        <f t="shared" si="64"/>
        <v>198</v>
      </c>
      <c r="AH191" s="38">
        <f t="shared" si="65"/>
        <v>196</v>
      </c>
      <c r="AI191" s="38">
        <f t="shared" si="66"/>
        <v>165</v>
      </c>
      <c r="AJ191" s="38">
        <f t="shared" si="67"/>
        <v>199</v>
      </c>
      <c r="AK191" s="38">
        <f t="shared" si="68"/>
        <v>211</v>
      </c>
      <c r="AL191" s="38">
        <f t="shared" si="69"/>
        <v>213</v>
      </c>
      <c r="AM191" s="38">
        <f t="shared" si="70"/>
        <v>142</v>
      </c>
      <c r="AN191" s="38">
        <f t="shared" si="71"/>
        <v>161</v>
      </c>
      <c r="AO191" s="38">
        <f t="shared" si="72"/>
        <v>104</v>
      </c>
      <c r="AP191" s="38">
        <f t="shared" si="73"/>
        <v>169</v>
      </c>
      <c r="AQ191" s="39">
        <f t="shared" si="74"/>
        <v>177.61111111111111</v>
      </c>
      <c r="AR191" s="15">
        <f t="shared" si="75"/>
        <v>183</v>
      </c>
      <c r="AS191" s="6">
        <f t="shared" si="76"/>
        <v>194</v>
      </c>
      <c r="AT191" s="6">
        <f t="shared" si="77"/>
        <v>180</v>
      </c>
      <c r="AU191" s="6">
        <f t="shared" si="78"/>
        <v>153</v>
      </c>
      <c r="AV191" s="6">
        <f t="shared" si="79"/>
        <v>125</v>
      </c>
      <c r="AW191" s="7">
        <f t="shared" si="80"/>
        <v>163</v>
      </c>
      <c r="AX191" s="15">
        <f t="shared" si="81"/>
        <v>173</v>
      </c>
      <c r="AY191" s="7">
        <f t="shared" si="82"/>
        <v>180.5</v>
      </c>
      <c r="AZ191" s="15">
        <f t="shared" si="83"/>
        <v>189</v>
      </c>
      <c r="BA191" s="6">
        <v>166</v>
      </c>
    </row>
    <row r="192" spans="1:53" x14ac:dyDescent="0.2">
      <c r="A192" s="34" t="s">
        <v>569</v>
      </c>
      <c r="B192" s="14" t="s">
        <v>277</v>
      </c>
      <c r="C192" s="35">
        <v>92.1</v>
      </c>
      <c r="D192" s="36">
        <v>91.6</v>
      </c>
      <c r="E192" s="36">
        <v>86.4</v>
      </c>
      <c r="F192" s="36">
        <v>85.3</v>
      </c>
      <c r="G192" s="36">
        <v>85.9</v>
      </c>
      <c r="H192" s="37">
        <v>85.6</v>
      </c>
      <c r="I192" s="36">
        <v>22.7</v>
      </c>
      <c r="J192" s="36">
        <v>19.899999999999999</v>
      </c>
      <c r="K192" s="36">
        <v>31</v>
      </c>
      <c r="L192" s="36">
        <v>27.7</v>
      </c>
      <c r="M192" s="36">
        <v>18.5</v>
      </c>
      <c r="N192" s="37">
        <v>17.5</v>
      </c>
      <c r="O192" s="64">
        <v>3.2902467685076382</v>
      </c>
      <c r="P192" s="64">
        <v>3.4334763948497855</v>
      </c>
      <c r="Q192" s="64">
        <v>7.8005865102639298</v>
      </c>
      <c r="R192" s="64">
        <v>8.629130966952264</v>
      </c>
      <c r="S192" s="64">
        <v>3.9160839160839163</v>
      </c>
      <c r="T192" s="65">
        <v>5.4992764109985526</v>
      </c>
      <c r="U192" s="36">
        <v>57</v>
      </c>
      <c r="V192" s="36">
        <v>54</v>
      </c>
      <c r="W192" s="36">
        <v>54</v>
      </c>
      <c r="X192" s="37">
        <v>47</v>
      </c>
      <c r="Y192" s="38">
        <f t="shared" si="56"/>
        <v>196</v>
      </c>
      <c r="Z192" s="38">
        <f t="shared" si="57"/>
        <v>184</v>
      </c>
      <c r="AA192" s="38">
        <f t="shared" si="58"/>
        <v>175</v>
      </c>
      <c r="AB192" s="38">
        <f t="shared" si="59"/>
        <v>159</v>
      </c>
      <c r="AC192" s="38">
        <f t="shared" si="60"/>
        <v>175</v>
      </c>
      <c r="AD192" s="38">
        <f t="shared" si="61"/>
        <v>172</v>
      </c>
      <c r="AE192" s="38">
        <f t="shared" si="62"/>
        <v>188</v>
      </c>
      <c r="AF192" s="38">
        <f t="shared" si="63"/>
        <v>168</v>
      </c>
      <c r="AG192" s="38">
        <f t="shared" si="64"/>
        <v>169</v>
      </c>
      <c r="AH192" s="38">
        <f t="shared" si="65"/>
        <v>137</v>
      </c>
      <c r="AI192" s="38">
        <f t="shared" si="66"/>
        <v>153</v>
      </c>
      <c r="AJ192" s="38">
        <f t="shared" si="67"/>
        <v>132</v>
      </c>
      <c r="AK192" s="38">
        <f t="shared" si="68"/>
        <v>204</v>
      </c>
      <c r="AL192" s="38">
        <f t="shared" si="69"/>
        <v>202</v>
      </c>
      <c r="AM192" s="38">
        <f t="shared" si="70"/>
        <v>175</v>
      </c>
      <c r="AN192" s="38">
        <f t="shared" si="71"/>
        <v>164</v>
      </c>
      <c r="AO192" s="38">
        <f t="shared" si="72"/>
        <v>208</v>
      </c>
      <c r="AP192" s="38">
        <f t="shared" si="73"/>
        <v>178</v>
      </c>
      <c r="AQ192" s="39">
        <f t="shared" si="74"/>
        <v>174.38888888888889</v>
      </c>
      <c r="AR192" s="15">
        <f t="shared" si="75"/>
        <v>181</v>
      </c>
      <c r="AS192" s="6">
        <f t="shared" si="76"/>
        <v>221</v>
      </c>
      <c r="AT192" s="6">
        <f t="shared" si="77"/>
        <v>199</v>
      </c>
      <c r="AU192" s="6">
        <f t="shared" si="78"/>
        <v>171</v>
      </c>
      <c r="AV192" s="6">
        <f t="shared" si="79"/>
        <v>74</v>
      </c>
      <c r="AW192" s="7">
        <f t="shared" si="80"/>
        <v>166.25</v>
      </c>
      <c r="AX192" s="15">
        <f t="shared" si="81"/>
        <v>179</v>
      </c>
      <c r="AY192" s="7">
        <f t="shared" si="82"/>
        <v>180.5</v>
      </c>
      <c r="AZ192" s="15">
        <f t="shared" si="83"/>
        <v>189</v>
      </c>
      <c r="BA192" s="6">
        <v>185</v>
      </c>
    </row>
    <row r="193" spans="1:53" x14ac:dyDescent="0.2">
      <c r="A193" s="34" t="s">
        <v>405</v>
      </c>
      <c r="B193" s="14" t="s">
        <v>113</v>
      </c>
      <c r="C193" s="35">
        <v>94.3</v>
      </c>
      <c r="D193" s="36">
        <v>93.7</v>
      </c>
      <c r="E193" s="36">
        <v>88.7</v>
      </c>
      <c r="F193" s="36">
        <v>87.4</v>
      </c>
      <c r="G193" s="36">
        <v>86.1</v>
      </c>
      <c r="H193" s="37">
        <v>85.3</v>
      </c>
      <c r="I193" s="36">
        <v>28.8</v>
      </c>
      <c r="J193" s="36">
        <v>26.1</v>
      </c>
      <c r="K193" s="36">
        <v>32.4</v>
      </c>
      <c r="L193" s="36">
        <v>32.700000000000003</v>
      </c>
      <c r="M193" s="36">
        <v>22.8</v>
      </c>
      <c r="N193" s="37">
        <v>17.600000000000001</v>
      </c>
      <c r="O193" s="64">
        <v>2.7846027846027845</v>
      </c>
      <c r="P193" s="64">
        <v>3.1302170283806343</v>
      </c>
      <c r="Q193" s="64">
        <v>6.1425061425061429</v>
      </c>
      <c r="R193" s="64">
        <v>6.2759767248545302</v>
      </c>
      <c r="S193" s="64">
        <v>5.0632911392405067</v>
      </c>
      <c r="T193" s="65">
        <v>5.7482656095143705</v>
      </c>
      <c r="U193" s="36">
        <v>53</v>
      </c>
      <c r="V193" s="36">
        <v>49</v>
      </c>
      <c r="W193" s="36">
        <v>50</v>
      </c>
      <c r="X193" s="37">
        <v>49</v>
      </c>
      <c r="Y193" s="38">
        <f t="shared" si="56"/>
        <v>241</v>
      </c>
      <c r="Z193" s="38">
        <f t="shared" si="57"/>
        <v>225</v>
      </c>
      <c r="AA193" s="38">
        <f t="shared" si="58"/>
        <v>213</v>
      </c>
      <c r="AB193" s="38">
        <f t="shared" si="59"/>
        <v>191</v>
      </c>
      <c r="AC193" s="38">
        <f t="shared" si="60"/>
        <v>179</v>
      </c>
      <c r="AD193" s="38">
        <f t="shared" si="61"/>
        <v>165</v>
      </c>
      <c r="AE193" s="38">
        <f t="shared" si="62"/>
        <v>237</v>
      </c>
      <c r="AF193" s="38">
        <f t="shared" si="63"/>
        <v>223</v>
      </c>
      <c r="AG193" s="38">
        <f t="shared" si="64"/>
        <v>181</v>
      </c>
      <c r="AH193" s="38">
        <f t="shared" si="65"/>
        <v>183</v>
      </c>
      <c r="AI193" s="38">
        <f t="shared" si="66"/>
        <v>195</v>
      </c>
      <c r="AJ193" s="38">
        <f t="shared" si="67"/>
        <v>137</v>
      </c>
      <c r="AK193" s="38">
        <f t="shared" si="68"/>
        <v>229</v>
      </c>
      <c r="AL193" s="38">
        <f t="shared" si="69"/>
        <v>221</v>
      </c>
      <c r="AM193" s="38">
        <f t="shared" si="70"/>
        <v>219</v>
      </c>
      <c r="AN193" s="38">
        <f t="shared" si="71"/>
        <v>216</v>
      </c>
      <c r="AO193" s="38">
        <f t="shared" si="72"/>
        <v>174</v>
      </c>
      <c r="AP193" s="38">
        <f t="shared" si="73"/>
        <v>170</v>
      </c>
      <c r="AQ193" s="39">
        <f t="shared" si="74"/>
        <v>199.94444444444446</v>
      </c>
      <c r="AR193" s="15">
        <f t="shared" si="75"/>
        <v>210</v>
      </c>
      <c r="AS193" s="6">
        <f t="shared" si="76"/>
        <v>161</v>
      </c>
      <c r="AT193" s="6">
        <f t="shared" si="77"/>
        <v>117</v>
      </c>
      <c r="AU193" s="6">
        <f t="shared" si="78"/>
        <v>120</v>
      </c>
      <c r="AV193" s="6">
        <f t="shared" si="79"/>
        <v>109</v>
      </c>
      <c r="AW193" s="7">
        <f t="shared" si="80"/>
        <v>126.75</v>
      </c>
      <c r="AX193" s="15">
        <f t="shared" si="81"/>
        <v>128</v>
      </c>
      <c r="AY193" s="7">
        <f t="shared" si="82"/>
        <v>189.5</v>
      </c>
      <c r="AZ193" s="15">
        <f t="shared" si="83"/>
        <v>191</v>
      </c>
      <c r="BA193" s="6">
        <v>220</v>
      </c>
    </row>
    <row r="194" spans="1:53" x14ac:dyDescent="0.2">
      <c r="A194" s="34" t="s">
        <v>300</v>
      </c>
      <c r="B194" s="14" t="s">
        <v>8</v>
      </c>
      <c r="C194" s="35">
        <v>91.1</v>
      </c>
      <c r="D194" s="36">
        <v>90.2</v>
      </c>
      <c r="E194" s="36">
        <v>86.1</v>
      </c>
      <c r="F194" s="36">
        <v>85.4</v>
      </c>
      <c r="G194" s="36">
        <v>83.5</v>
      </c>
      <c r="H194" s="37">
        <v>85.2</v>
      </c>
      <c r="I194" s="36">
        <v>23.3</v>
      </c>
      <c r="J194" s="36">
        <v>22.1</v>
      </c>
      <c r="K194" s="36">
        <v>35.200000000000003</v>
      </c>
      <c r="L194" s="36">
        <v>37.799999999999997</v>
      </c>
      <c r="M194" s="36">
        <v>18.8</v>
      </c>
      <c r="N194" s="37">
        <v>21.3</v>
      </c>
      <c r="O194" s="64">
        <v>4.6528803545051698</v>
      </c>
      <c r="P194" s="64">
        <v>4.4576523031203568</v>
      </c>
      <c r="Q194" s="64">
        <v>8.7693441414885775</v>
      </c>
      <c r="R194" s="64">
        <v>9.8300073909830008</v>
      </c>
      <c r="S194" s="64">
        <v>6.2068965517241379</v>
      </c>
      <c r="T194" s="65">
        <v>5.507745266781412</v>
      </c>
      <c r="U194" s="36">
        <v>59</v>
      </c>
      <c r="V194" s="36">
        <v>57</v>
      </c>
      <c r="W194" s="36">
        <v>54</v>
      </c>
      <c r="X194" s="37">
        <v>55</v>
      </c>
      <c r="Y194" s="38">
        <f t="shared" si="56"/>
        <v>175</v>
      </c>
      <c r="Z194" s="38">
        <f t="shared" si="57"/>
        <v>158</v>
      </c>
      <c r="AA194" s="38">
        <f t="shared" si="58"/>
        <v>168</v>
      </c>
      <c r="AB194" s="38">
        <f t="shared" si="59"/>
        <v>161</v>
      </c>
      <c r="AC194" s="38">
        <f t="shared" si="60"/>
        <v>133</v>
      </c>
      <c r="AD194" s="38">
        <f t="shared" si="61"/>
        <v>161</v>
      </c>
      <c r="AE194" s="38">
        <f t="shared" si="62"/>
        <v>196</v>
      </c>
      <c r="AF194" s="38">
        <f t="shared" si="63"/>
        <v>197</v>
      </c>
      <c r="AG194" s="38">
        <f t="shared" si="64"/>
        <v>203</v>
      </c>
      <c r="AH194" s="38">
        <f t="shared" si="65"/>
        <v>211</v>
      </c>
      <c r="AI194" s="38">
        <f t="shared" si="66"/>
        <v>158</v>
      </c>
      <c r="AJ194" s="38">
        <f t="shared" si="67"/>
        <v>181</v>
      </c>
      <c r="AK194" s="38">
        <f t="shared" si="68"/>
        <v>160</v>
      </c>
      <c r="AL194" s="38">
        <f t="shared" si="69"/>
        <v>166</v>
      </c>
      <c r="AM194" s="38">
        <f t="shared" si="70"/>
        <v>152</v>
      </c>
      <c r="AN194" s="38">
        <f t="shared" si="71"/>
        <v>146</v>
      </c>
      <c r="AO194" s="38">
        <f t="shared" si="72"/>
        <v>150</v>
      </c>
      <c r="AP194" s="38">
        <f t="shared" si="73"/>
        <v>175</v>
      </c>
      <c r="AQ194" s="39">
        <f t="shared" si="74"/>
        <v>169.5</v>
      </c>
      <c r="AR194" s="15">
        <f t="shared" si="75"/>
        <v>171</v>
      </c>
      <c r="AS194" s="6">
        <f t="shared" si="76"/>
        <v>246</v>
      </c>
      <c r="AT194" s="6">
        <f t="shared" si="77"/>
        <v>245</v>
      </c>
      <c r="AU194" s="6">
        <f t="shared" si="78"/>
        <v>171</v>
      </c>
      <c r="AV194" s="6">
        <f t="shared" si="79"/>
        <v>211</v>
      </c>
      <c r="AW194" s="7">
        <f t="shared" si="80"/>
        <v>218.25</v>
      </c>
      <c r="AX194" s="15">
        <f t="shared" si="81"/>
        <v>246</v>
      </c>
      <c r="AY194" s="7">
        <f t="shared" si="82"/>
        <v>189.75</v>
      </c>
      <c r="AZ194" s="15">
        <f t="shared" si="83"/>
        <v>192</v>
      </c>
      <c r="BA194" s="6">
        <v>188</v>
      </c>
    </row>
    <row r="195" spans="1:53" x14ac:dyDescent="0.2">
      <c r="A195" s="34" t="s">
        <v>458</v>
      </c>
      <c r="B195" s="14" t="s">
        <v>166</v>
      </c>
      <c r="C195" s="35">
        <v>94</v>
      </c>
      <c r="D195" s="36">
        <v>95.9</v>
      </c>
      <c r="E195" s="36">
        <v>85.7</v>
      </c>
      <c r="F195" s="36">
        <v>93.9</v>
      </c>
      <c r="G195" s="36">
        <v>86.4</v>
      </c>
      <c r="H195" s="37">
        <v>76.2</v>
      </c>
      <c r="I195" s="36">
        <v>16.7</v>
      </c>
      <c r="J195" s="36">
        <v>21.2</v>
      </c>
      <c r="K195" s="36">
        <v>18.8</v>
      </c>
      <c r="L195" s="36">
        <v>39.5</v>
      </c>
      <c r="M195" s="36">
        <v>13.6</v>
      </c>
      <c r="N195" s="37">
        <v>14.3</v>
      </c>
      <c r="O195" s="64">
        <v>3.125</v>
      </c>
      <c r="P195" s="64">
        <v>0</v>
      </c>
      <c r="Q195" s="64">
        <v>10.416666666666668</v>
      </c>
      <c r="R195" s="64">
        <v>2.3255813953488373</v>
      </c>
      <c r="S195" s="64">
        <v>6.8181818181818175</v>
      </c>
      <c r="T195" s="65">
        <v>9.5238095238095237</v>
      </c>
      <c r="U195" s="36">
        <v>61</v>
      </c>
      <c r="V195" s="36">
        <v>51</v>
      </c>
      <c r="W195" s="36">
        <v>53</v>
      </c>
      <c r="X195" s="37">
        <v>79</v>
      </c>
      <c r="Y195" s="38">
        <f t="shared" ref="Y195:Y258" si="84">RANK(C195,C$3:C$294,1)</f>
        <v>231</v>
      </c>
      <c r="Z195" s="38">
        <f t="shared" ref="Z195:Z258" si="85">RANK(D195,D$3:D$294,1)</f>
        <v>271</v>
      </c>
      <c r="AA195" s="38">
        <f t="shared" ref="AA195:AA258" si="86">RANK(E195,E$3:E$294,1)</f>
        <v>163</v>
      </c>
      <c r="AB195" s="38">
        <f t="shared" ref="AB195:AB258" si="87">RANK(F195,F$3:F$294,1)</f>
        <v>280</v>
      </c>
      <c r="AC195" s="38">
        <f t="shared" ref="AC195:AC258" si="88">RANK(G195,G$3:G$294,1)</f>
        <v>181</v>
      </c>
      <c r="AD195" s="38">
        <f t="shared" ref="AD195:AD258" si="89">RANK(H195,H$3:H$294,1)</f>
        <v>47</v>
      </c>
      <c r="AE195" s="38">
        <f t="shared" ref="AE195:AE258" si="90">RANK(I195,I$3:I$294,1)</f>
        <v>116</v>
      </c>
      <c r="AF195" s="38">
        <f t="shared" ref="AF195:AF258" si="91">RANK(J195,J$3:J$294,1)</f>
        <v>189</v>
      </c>
      <c r="AG195" s="38">
        <f t="shared" ref="AG195:AG258" si="92">RANK(K195,K$3:K$294,1)</f>
        <v>45</v>
      </c>
      <c r="AH195" s="38">
        <f t="shared" ref="AH195:AH258" si="93">RANK(L195,L$3:L$294,1)</f>
        <v>222</v>
      </c>
      <c r="AI195" s="38">
        <f t="shared" ref="AI195:AI258" si="94">RANK(M195,M$3:M$294,1)</f>
        <v>97</v>
      </c>
      <c r="AJ195" s="38">
        <f t="shared" ref="AJ195:AJ258" si="95">RANK(N195,N$3:N$294,1)</f>
        <v>89</v>
      </c>
      <c r="AK195" s="38">
        <f t="shared" ref="AK195:AK258" si="96">RANK(O195,O$3:O$294,0)</f>
        <v>213</v>
      </c>
      <c r="AL195" s="38">
        <f t="shared" ref="AL195:AL258" si="97">RANK(P195,P$3:P$294,0)</f>
        <v>289</v>
      </c>
      <c r="AM195" s="38">
        <f t="shared" ref="AM195:AM258" si="98">RANK(Q195,Q$3:Q$294,0)</f>
        <v>129</v>
      </c>
      <c r="AN195" s="38">
        <f t="shared" ref="AN195:AN258" si="99">RANK(R195,R$3:R$294,0)</f>
        <v>283</v>
      </c>
      <c r="AO195" s="38">
        <f t="shared" ref="AO195:AO258" si="100">RANK(S195,S$3:S$294,0)</f>
        <v>143</v>
      </c>
      <c r="AP195" s="38">
        <f t="shared" ref="AP195:AP258" si="101">RANK(T195,T$3:T$294,0)</f>
        <v>87</v>
      </c>
      <c r="AQ195" s="39">
        <f t="shared" ref="AQ195:AQ258" si="102">AVERAGE(Y195:AP195)</f>
        <v>170.83333333333334</v>
      </c>
      <c r="AR195" s="15">
        <f t="shared" ref="AR195:AR258" si="103">RANK(AQ195,AQ$3:AQ$294,1)</f>
        <v>175</v>
      </c>
      <c r="AS195" s="6">
        <f t="shared" ref="AS195:AS258" si="104">RANK(U195,U$3:U$294,1)</f>
        <v>262</v>
      </c>
      <c r="AT195" s="6">
        <f t="shared" ref="AT195:AT258" si="105">RANK(V195,V$3:V$294,1)</f>
        <v>150</v>
      </c>
      <c r="AU195" s="6">
        <f t="shared" ref="AU195:AU258" si="106">RANK(W195,W$3:W$294,1)</f>
        <v>153</v>
      </c>
      <c r="AV195" s="6">
        <f t="shared" ref="AV195:AV258" si="107">RANK(X195,X$3:X$294,1)</f>
        <v>290</v>
      </c>
      <c r="AW195" s="7">
        <f t="shared" ref="AW195:AW258" si="108">AVERAGE(AS195:AV195)</f>
        <v>213.75</v>
      </c>
      <c r="AX195" s="15">
        <f t="shared" ref="AX195:AX258" si="109">RANK(AW195,AW$3:AW$294,1)</f>
        <v>238</v>
      </c>
      <c r="AY195" s="7">
        <f t="shared" ref="AY195:AY258" si="110">((AR195*3)+AX195)/4</f>
        <v>190.75</v>
      </c>
      <c r="AZ195" s="15">
        <f t="shared" ref="AZ195:AZ258" si="111">RANK(AY195,AY$3:AY$294,1)</f>
        <v>193</v>
      </c>
      <c r="BA195" s="6">
        <v>159</v>
      </c>
    </row>
    <row r="196" spans="1:53" x14ac:dyDescent="0.2">
      <c r="A196" s="34" t="s">
        <v>326</v>
      </c>
      <c r="B196" s="14" t="s">
        <v>34</v>
      </c>
      <c r="C196" s="35">
        <v>93.5</v>
      </c>
      <c r="D196" s="36">
        <v>92.4</v>
      </c>
      <c r="E196" s="36">
        <v>87.1</v>
      </c>
      <c r="F196" s="36">
        <v>87.6</v>
      </c>
      <c r="G196" s="36">
        <v>89.1</v>
      </c>
      <c r="H196" s="37">
        <v>88.1</v>
      </c>
      <c r="I196" s="36">
        <v>29.9</v>
      </c>
      <c r="J196" s="36">
        <v>24</v>
      </c>
      <c r="K196" s="36">
        <v>37.299999999999997</v>
      </c>
      <c r="L196" s="36">
        <v>38.5</v>
      </c>
      <c r="M196" s="36">
        <v>29</v>
      </c>
      <c r="N196" s="37">
        <v>29.1</v>
      </c>
      <c r="O196" s="64">
        <v>3.0420353982300883</v>
      </c>
      <c r="P196" s="64">
        <v>3.6894273127753308</v>
      </c>
      <c r="Q196" s="64">
        <v>8.103638368246969</v>
      </c>
      <c r="R196" s="64">
        <v>7.4889867841409687</v>
      </c>
      <c r="S196" s="64">
        <v>4.1493775933609953</v>
      </c>
      <c r="T196" s="65">
        <v>5.5033557046979871</v>
      </c>
      <c r="U196" s="36">
        <v>54</v>
      </c>
      <c r="V196" s="36">
        <v>45</v>
      </c>
      <c r="W196" s="36">
        <v>47</v>
      </c>
      <c r="X196" s="37">
        <v>51</v>
      </c>
      <c r="Y196" s="38">
        <f t="shared" si="84"/>
        <v>220</v>
      </c>
      <c r="Z196" s="38">
        <f t="shared" si="85"/>
        <v>203</v>
      </c>
      <c r="AA196" s="38">
        <f t="shared" si="86"/>
        <v>185</v>
      </c>
      <c r="AB196" s="38">
        <f t="shared" si="87"/>
        <v>199</v>
      </c>
      <c r="AC196" s="38">
        <f t="shared" si="88"/>
        <v>214</v>
      </c>
      <c r="AD196" s="38">
        <f t="shared" si="89"/>
        <v>200</v>
      </c>
      <c r="AE196" s="38">
        <f t="shared" si="90"/>
        <v>242</v>
      </c>
      <c r="AF196" s="38">
        <f t="shared" si="91"/>
        <v>211</v>
      </c>
      <c r="AG196" s="38">
        <f t="shared" si="92"/>
        <v>218</v>
      </c>
      <c r="AH196" s="38">
        <f t="shared" si="93"/>
        <v>215</v>
      </c>
      <c r="AI196" s="38">
        <f t="shared" si="94"/>
        <v>241</v>
      </c>
      <c r="AJ196" s="38">
        <f t="shared" si="95"/>
        <v>237</v>
      </c>
      <c r="AK196" s="38">
        <f t="shared" si="96"/>
        <v>217</v>
      </c>
      <c r="AL196" s="38">
        <f t="shared" si="97"/>
        <v>189</v>
      </c>
      <c r="AM196" s="38">
        <f t="shared" si="98"/>
        <v>168</v>
      </c>
      <c r="AN196" s="38">
        <f t="shared" si="99"/>
        <v>191</v>
      </c>
      <c r="AO196" s="38">
        <f t="shared" si="100"/>
        <v>202</v>
      </c>
      <c r="AP196" s="38">
        <f t="shared" si="101"/>
        <v>176</v>
      </c>
      <c r="AQ196" s="39">
        <f t="shared" si="102"/>
        <v>207.11111111111111</v>
      </c>
      <c r="AR196" s="15">
        <f t="shared" si="103"/>
        <v>220</v>
      </c>
      <c r="AS196" s="6">
        <f t="shared" si="104"/>
        <v>175</v>
      </c>
      <c r="AT196" s="6">
        <f t="shared" si="105"/>
        <v>60</v>
      </c>
      <c r="AU196" s="6">
        <f t="shared" si="106"/>
        <v>74</v>
      </c>
      <c r="AV196" s="6">
        <f t="shared" si="107"/>
        <v>143</v>
      </c>
      <c r="AW196" s="7">
        <f t="shared" si="108"/>
        <v>113</v>
      </c>
      <c r="AX196" s="15">
        <f t="shared" si="109"/>
        <v>113</v>
      </c>
      <c r="AY196" s="7">
        <f t="shared" si="110"/>
        <v>193.25</v>
      </c>
      <c r="AZ196" s="15">
        <f t="shared" si="111"/>
        <v>194</v>
      </c>
      <c r="BA196" s="6">
        <v>206</v>
      </c>
    </row>
    <row r="197" spans="1:53" x14ac:dyDescent="0.2">
      <c r="A197" s="34" t="s">
        <v>450</v>
      </c>
      <c r="B197" s="14" t="s">
        <v>158</v>
      </c>
      <c r="C197" s="35">
        <v>88.4</v>
      </c>
      <c r="D197" s="36">
        <v>88.5</v>
      </c>
      <c r="E197" s="36">
        <v>87.6</v>
      </c>
      <c r="F197" s="36">
        <v>86.6</v>
      </c>
      <c r="G197" s="36">
        <v>87.8</v>
      </c>
      <c r="H197" s="37">
        <v>91.8</v>
      </c>
      <c r="I197" s="36">
        <v>16.5</v>
      </c>
      <c r="J197" s="36">
        <v>18.3</v>
      </c>
      <c r="K197" s="36">
        <v>24.8</v>
      </c>
      <c r="L197" s="36">
        <v>28.5</v>
      </c>
      <c r="M197" s="36">
        <v>36.1</v>
      </c>
      <c r="N197" s="37">
        <v>30.6</v>
      </c>
      <c r="O197" s="64">
        <v>6.367924528301887</v>
      </c>
      <c r="P197" s="64">
        <v>7.4074074074074066</v>
      </c>
      <c r="Q197" s="64">
        <v>8.0188679245283012</v>
      </c>
      <c r="R197" s="64">
        <v>8.3538083538083541</v>
      </c>
      <c r="S197" s="64">
        <v>2.5210084033613445</v>
      </c>
      <c r="T197" s="65">
        <v>7.0588235294117645</v>
      </c>
      <c r="U197" s="36">
        <v>63</v>
      </c>
      <c r="V197" s="36">
        <v>59</v>
      </c>
      <c r="W197" s="36">
        <v>69</v>
      </c>
      <c r="X197" s="37">
        <v>68</v>
      </c>
      <c r="Y197" s="38">
        <f t="shared" si="84"/>
        <v>113</v>
      </c>
      <c r="Z197" s="38">
        <f t="shared" si="85"/>
        <v>119</v>
      </c>
      <c r="AA197" s="38">
        <f t="shared" si="86"/>
        <v>197</v>
      </c>
      <c r="AB197" s="38">
        <f t="shared" si="87"/>
        <v>183</v>
      </c>
      <c r="AC197" s="38">
        <f t="shared" si="88"/>
        <v>201</v>
      </c>
      <c r="AD197" s="38">
        <f t="shared" si="89"/>
        <v>254</v>
      </c>
      <c r="AE197" s="38">
        <f t="shared" si="90"/>
        <v>113</v>
      </c>
      <c r="AF197" s="38">
        <f t="shared" si="91"/>
        <v>149</v>
      </c>
      <c r="AG197" s="38">
        <f t="shared" si="92"/>
        <v>100</v>
      </c>
      <c r="AH197" s="38">
        <f t="shared" si="93"/>
        <v>147</v>
      </c>
      <c r="AI197" s="38">
        <f t="shared" si="94"/>
        <v>262</v>
      </c>
      <c r="AJ197" s="38">
        <f t="shared" si="95"/>
        <v>249</v>
      </c>
      <c r="AK197" s="38">
        <f t="shared" si="96"/>
        <v>108</v>
      </c>
      <c r="AL197" s="38">
        <f t="shared" si="97"/>
        <v>84</v>
      </c>
      <c r="AM197" s="38">
        <f t="shared" si="98"/>
        <v>171</v>
      </c>
      <c r="AN197" s="38">
        <f t="shared" si="99"/>
        <v>168</v>
      </c>
      <c r="AO197" s="38">
        <f t="shared" si="100"/>
        <v>246</v>
      </c>
      <c r="AP197" s="38">
        <f t="shared" si="101"/>
        <v>138</v>
      </c>
      <c r="AQ197" s="39">
        <f t="shared" si="102"/>
        <v>166.77777777777777</v>
      </c>
      <c r="AR197" s="15">
        <f t="shared" si="103"/>
        <v>164</v>
      </c>
      <c r="AS197" s="6">
        <f t="shared" si="104"/>
        <v>274</v>
      </c>
      <c r="AT197" s="6">
        <f t="shared" si="105"/>
        <v>253</v>
      </c>
      <c r="AU197" s="6">
        <f t="shared" si="106"/>
        <v>280</v>
      </c>
      <c r="AV197" s="6">
        <f t="shared" si="107"/>
        <v>284</v>
      </c>
      <c r="AW197" s="7">
        <f t="shared" si="108"/>
        <v>272.75</v>
      </c>
      <c r="AX197" s="15">
        <f t="shared" si="109"/>
        <v>283</v>
      </c>
      <c r="AY197" s="7">
        <f t="shared" si="110"/>
        <v>193.75</v>
      </c>
      <c r="AZ197" s="15">
        <f t="shared" si="111"/>
        <v>195</v>
      </c>
      <c r="BA197" s="6">
        <v>141</v>
      </c>
    </row>
    <row r="198" spans="1:53" x14ac:dyDescent="0.2">
      <c r="A198" s="34" t="s">
        <v>565</v>
      </c>
      <c r="B198" s="14" t="s">
        <v>273</v>
      </c>
      <c r="C198" s="35">
        <v>81.7</v>
      </c>
      <c r="D198" s="36">
        <v>87.3</v>
      </c>
      <c r="E198" s="36">
        <v>84.2</v>
      </c>
      <c r="F198" s="36">
        <v>90.8</v>
      </c>
      <c r="G198" s="36">
        <v>93.3</v>
      </c>
      <c r="H198" s="37">
        <v>81</v>
      </c>
      <c r="I198" s="36">
        <v>6</v>
      </c>
      <c r="J198" s="36">
        <v>16.899999999999999</v>
      </c>
      <c r="K198" s="36">
        <v>30.8</v>
      </c>
      <c r="L198" s="36">
        <v>32.4</v>
      </c>
      <c r="M198" s="36">
        <v>60</v>
      </c>
      <c r="N198" s="37">
        <v>14.3</v>
      </c>
      <c r="O198" s="64">
        <v>5.9701492537313428</v>
      </c>
      <c r="P198" s="64">
        <v>1.4084507042253522</v>
      </c>
      <c r="Q198" s="64">
        <v>6.1538461538461542</v>
      </c>
      <c r="R198" s="64">
        <v>4.225352112676056</v>
      </c>
      <c r="S198" s="64">
        <v>0</v>
      </c>
      <c r="T198" s="65">
        <v>4.7619047619047619</v>
      </c>
      <c r="U198" s="36">
        <v>45.5</v>
      </c>
      <c r="V198" s="36">
        <v>65</v>
      </c>
      <c r="W198" s="36">
        <v>72</v>
      </c>
      <c r="X198" s="37">
        <v>73.5</v>
      </c>
      <c r="Y198" s="38">
        <f t="shared" si="84"/>
        <v>31</v>
      </c>
      <c r="Z198" s="38">
        <f t="shared" si="85"/>
        <v>94</v>
      </c>
      <c r="AA198" s="38">
        <f t="shared" si="86"/>
        <v>139</v>
      </c>
      <c r="AB198" s="38">
        <f t="shared" si="87"/>
        <v>242</v>
      </c>
      <c r="AC198" s="38">
        <f t="shared" si="88"/>
        <v>270</v>
      </c>
      <c r="AD198" s="38">
        <f t="shared" si="89"/>
        <v>94</v>
      </c>
      <c r="AE198" s="38">
        <f t="shared" si="90"/>
        <v>12</v>
      </c>
      <c r="AF198" s="38">
        <f t="shared" si="91"/>
        <v>122</v>
      </c>
      <c r="AG198" s="38">
        <f t="shared" si="92"/>
        <v>167</v>
      </c>
      <c r="AH198" s="38">
        <f t="shared" si="93"/>
        <v>179</v>
      </c>
      <c r="AI198" s="38">
        <f t="shared" si="94"/>
        <v>289</v>
      </c>
      <c r="AJ198" s="38">
        <f t="shared" si="95"/>
        <v>89</v>
      </c>
      <c r="AK198" s="38">
        <f t="shared" si="96"/>
        <v>121</v>
      </c>
      <c r="AL198" s="38">
        <f t="shared" si="97"/>
        <v>279</v>
      </c>
      <c r="AM198" s="38">
        <f t="shared" si="98"/>
        <v>217</v>
      </c>
      <c r="AN198" s="38">
        <f t="shared" si="99"/>
        <v>256</v>
      </c>
      <c r="AO198" s="38">
        <f t="shared" si="100"/>
        <v>274</v>
      </c>
      <c r="AP198" s="38">
        <f t="shared" si="101"/>
        <v>194</v>
      </c>
      <c r="AQ198" s="39">
        <f t="shared" si="102"/>
        <v>170.5</v>
      </c>
      <c r="AR198" s="15">
        <f t="shared" si="103"/>
        <v>174</v>
      </c>
      <c r="AS198" s="6">
        <f t="shared" si="104"/>
        <v>46</v>
      </c>
      <c r="AT198" s="6">
        <f t="shared" si="105"/>
        <v>284</v>
      </c>
      <c r="AU198" s="6">
        <f t="shared" si="106"/>
        <v>287</v>
      </c>
      <c r="AV198" s="6">
        <f t="shared" si="107"/>
        <v>289</v>
      </c>
      <c r="AW198" s="7">
        <f t="shared" si="108"/>
        <v>226.5</v>
      </c>
      <c r="AX198" s="15">
        <f t="shared" si="109"/>
        <v>254</v>
      </c>
      <c r="AY198" s="7">
        <f t="shared" si="110"/>
        <v>194</v>
      </c>
      <c r="AZ198" s="15">
        <f t="shared" si="111"/>
        <v>196</v>
      </c>
      <c r="BA198" s="6">
        <v>102</v>
      </c>
    </row>
    <row r="199" spans="1:53" x14ac:dyDescent="0.2">
      <c r="A199" s="34" t="s">
        <v>378</v>
      </c>
      <c r="B199" s="14" t="s">
        <v>86</v>
      </c>
      <c r="C199" s="35">
        <v>92.8</v>
      </c>
      <c r="D199" s="36">
        <v>92.7</v>
      </c>
      <c r="E199" s="36">
        <v>86.9</v>
      </c>
      <c r="F199" s="36">
        <v>87.4</v>
      </c>
      <c r="G199" s="36">
        <v>85.3</v>
      </c>
      <c r="H199" s="37">
        <v>90.1</v>
      </c>
      <c r="I199" s="36">
        <v>23.4</v>
      </c>
      <c r="J199" s="36">
        <v>24.4</v>
      </c>
      <c r="K199" s="36">
        <v>35.700000000000003</v>
      </c>
      <c r="L199" s="36">
        <v>35.799999999999997</v>
      </c>
      <c r="M199" s="36">
        <v>18.5</v>
      </c>
      <c r="N199" s="37">
        <v>26.6</v>
      </c>
      <c r="O199" s="64">
        <v>2.8831562974203337</v>
      </c>
      <c r="P199" s="64">
        <v>3.1674208144796379</v>
      </c>
      <c r="Q199" s="64">
        <v>6.8285280728376323</v>
      </c>
      <c r="R199" s="64">
        <v>6.6265060240963862</v>
      </c>
      <c r="S199" s="64">
        <v>6.5454545454545459</v>
      </c>
      <c r="T199" s="65">
        <v>3.6496350364963499</v>
      </c>
      <c r="U199" s="36">
        <v>49</v>
      </c>
      <c r="V199" s="36">
        <v>54</v>
      </c>
      <c r="W199" s="36">
        <v>53</v>
      </c>
      <c r="X199" s="37">
        <v>51</v>
      </c>
      <c r="Y199" s="38">
        <f t="shared" si="84"/>
        <v>207</v>
      </c>
      <c r="Z199" s="38">
        <f t="shared" si="85"/>
        <v>209</v>
      </c>
      <c r="AA199" s="38">
        <f t="shared" si="86"/>
        <v>180</v>
      </c>
      <c r="AB199" s="38">
        <f t="shared" si="87"/>
        <v>191</v>
      </c>
      <c r="AC199" s="38">
        <f t="shared" si="88"/>
        <v>166</v>
      </c>
      <c r="AD199" s="38">
        <f t="shared" si="89"/>
        <v>228</v>
      </c>
      <c r="AE199" s="38">
        <f t="shared" si="90"/>
        <v>197</v>
      </c>
      <c r="AF199" s="38">
        <f t="shared" si="91"/>
        <v>215</v>
      </c>
      <c r="AG199" s="38">
        <f t="shared" si="92"/>
        <v>208</v>
      </c>
      <c r="AH199" s="38">
        <f t="shared" si="93"/>
        <v>203</v>
      </c>
      <c r="AI199" s="38">
        <f t="shared" si="94"/>
        <v>153</v>
      </c>
      <c r="AJ199" s="38">
        <f t="shared" si="95"/>
        <v>223</v>
      </c>
      <c r="AK199" s="38">
        <f t="shared" si="96"/>
        <v>224</v>
      </c>
      <c r="AL199" s="38">
        <f t="shared" si="97"/>
        <v>219</v>
      </c>
      <c r="AM199" s="38">
        <f t="shared" si="98"/>
        <v>195</v>
      </c>
      <c r="AN199" s="38">
        <f t="shared" si="99"/>
        <v>208</v>
      </c>
      <c r="AO199" s="38">
        <f t="shared" si="100"/>
        <v>147</v>
      </c>
      <c r="AP199" s="38">
        <f t="shared" si="101"/>
        <v>226</v>
      </c>
      <c r="AQ199" s="39">
        <f t="shared" si="102"/>
        <v>199.94444444444446</v>
      </c>
      <c r="AR199" s="15">
        <f t="shared" si="103"/>
        <v>210</v>
      </c>
      <c r="AS199" s="6">
        <f t="shared" si="104"/>
        <v>80</v>
      </c>
      <c r="AT199" s="6">
        <f t="shared" si="105"/>
        <v>199</v>
      </c>
      <c r="AU199" s="6">
        <f t="shared" si="106"/>
        <v>153</v>
      </c>
      <c r="AV199" s="6">
        <f t="shared" si="107"/>
        <v>143</v>
      </c>
      <c r="AW199" s="7">
        <f t="shared" si="108"/>
        <v>143.75</v>
      </c>
      <c r="AX199" s="15">
        <f t="shared" si="109"/>
        <v>148</v>
      </c>
      <c r="AY199" s="7">
        <f t="shared" si="110"/>
        <v>194.5</v>
      </c>
      <c r="AZ199" s="15">
        <f t="shared" si="111"/>
        <v>197</v>
      </c>
      <c r="BA199" s="6">
        <v>200</v>
      </c>
    </row>
    <row r="200" spans="1:53" x14ac:dyDescent="0.2">
      <c r="A200" s="34" t="s">
        <v>384</v>
      </c>
      <c r="B200" s="14" t="s">
        <v>92</v>
      </c>
      <c r="C200" s="35">
        <v>86.7</v>
      </c>
      <c r="D200" s="36">
        <v>91.5</v>
      </c>
      <c r="E200" s="36">
        <v>84.9</v>
      </c>
      <c r="F200" s="36">
        <v>90.1</v>
      </c>
      <c r="G200" s="36">
        <v>85.2</v>
      </c>
      <c r="H200" s="37">
        <v>87.8</v>
      </c>
      <c r="I200" s="36">
        <v>19</v>
      </c>
      <c r="J200" s="36">
        <v>30</v>
      </c>
      <c r="K200" s="36">
        <v>24</v>
      </c>
      <c r="L200" s="36">
        <v>39.700000000000003</v>
      </c>
      <c r="M200" s="36">
        <v>25</v>
      </c>
      <c r="N200" s="37">
        <v>16.2</v>
      </c>
      <c r="O200" s="64">
        <v>10.204081632653061</v>
      </c>
      <c r="P200" s="64">
        <v>2.5</v>
      </c>
      <c r="Q200" s="64">
        <v>10.273972602739725</v>
      </c>
      <c r="R200" s="64">
        <v>4.9586776859504136</v>
      </c>
      <c r="S200" s="64">
        <v>12.5</v>
      </c>
      <c r="T200" s="65">
        <v>2.7027027027027026</v>
      </c>
      <c r="U200" s="36">
        <v>75</v>
      </c>
      <c r="V200" s="36">
        <v>71</v>
      </c>
      <c r="W200" s="36">
        <v>74.5</v>
      </c>
      <c r="X200" s="37">
        <v>81</v>
      </c>
      <c r="Y200" s="38">
        <f t="shared" si="84"/>
        <v>88</v>
      </c>
      <c r="Z200" s="38">
        <f t="shared" si="85"/>
        <v>182</v>
      </c>
      <c r="AA200" s="38">
        <f t="shared" si="86"/>
        <v>148</v>
      </c>
      <c r="AB200" s="38">
        <f t="shared" si="87"/>
        <v>229</v>
      </c>
      <c r="AC200" s="38">
        <f t="shared" si="88"/>
        <v>162</v>
      </c>
      <c r="AD200" s="38">
        <f t="shared" si="89"/>
        <v>198</v>
      </c>
      <c r="AE200" s="38">
        <f t="shared" si="90"/>
        <v>145</v>
      </c>
      <c r="AF200" s="38">
        <f t="shared" si="91"/>
        <v>244</v>
      </c>
      <c r="AG200" s="38">
        <f t="shared" si="92"/>
        <v>95</v>
      </c>
      <c r="AH200" s="38">
        <f t="shared" si="93"/>
        <v>223</v>
      </c>
      <c r="AI200" s="38">
        <f t="shared" si="94"/>
        <v>211</v>
      </c>
      <c r="AJ200" s="38">
        <f t="shared" si="95"/>
        <v>119</v>
      </c>
      <c r="AK200" s="38">
        <f t="shared" si="96"/>
        <v>40</v>
      </c>
      <c r="AL200" s="38">
        <f t="shared" si="97"/>
        <v>240</v>
      </c>
      <c r="AM200" s="38">
        <f t="shared" si="98"/>
        <v>133</v>
      </c>
      <c r="AN200" s="38">
        <f t="shared" si="99"/>
        <v>244</v>
      </c>
      <c r="AO200" s="38">
        <f t="shared" si="100"/>
        <v>50</v>
      </c>
      <c r="AP200" s="38">
        <f t="shared" si="101"/>
        <v>252</v>
      </c>
      <c r="AQ200" s="39">
        <f t="shared" si="102"/>
        <v>166.83333333333334</v>
      </c>
      <c r="AR200" s="15">
        <f t="shared" si="103"/>
        <v>165</v>
      </c>
      <c r="AS200" s="6">
        <f t="shared" si="104"/>
        <v>292</v>
      </c>
      <c r="AT200" s="6">
        <f t="shared" si="105"/>
        <v>290</v>
      </c>
      <c r="AU200" s="6">
        <f t="shared" si="106"/>
        <v>292</v>
      </c>
      <c r="AV200" s="6">
        <f t="shared" si="107"/>
        <v>291</v>
      </c>
      <c r="AW200" s="7">
        <f t="shared" si="108"/>
        <v>291.25</v>
      </c>
      <c r="AX200" s="15">
        <f t="shared" si="109"/>
        <v>292</v>
      </c>
      <c r="AY200" s="7">
        <f t="shared" si="110"/>
        <v>196.75</v>
      </c>
      <c r="AZ200" s="15">
        <f t="shared" si="111"/>
        <v>198</v>
      </c>
      <c r="BA200" s="6">
        <v>82</v>
      </c>
    </row>
    <row r="201" spans="1:53" x14ac:dyDescent="0.2">
      <c r="A201" s="34" t="s">
        <v>368</v>
      </c>
      <c r="B201" s="14" t="s">
        <v>76</v>
      </c>
      <c r="C201" s="35">
        <v>88.4</v>
      </c>
      <c r="D201" s="36">
        <v>89.7</v>
      </c>
      <c r="E201" s="36">
        <v>88.4</v>
      </c>
      <c r="F201" s="36">
        <v>88</v>
      </c>
      <c r="G201" s="36">
        <v>85.4</v>
      </c>
      <c r="H201" s="37">
        <v>84.8</v>
      </c>
      <c r="I201" s="36">
        <v>21.3</v>
      </c>
      <c r="J201" s="36">
        <v>19.3</v>
      </c>
      <c r="K201" s="36">
        <v>36.4</v>
      </c>
      <c r="L201" s="36">
        <v>31.8</v>
      </c>
      <c r="M201" s="36">
        <v>23.1</v>
      </c>
      <c r="N201" s="37">
        <v>14.9</v>
      </c>
      <c r="O201" s="64">
        <v>3.9772727272727271</v>
      </c>
      <c r="P201" s="64">
        <v>3.1700288184438041</v>
      </c>
      <c r="Q201" s="64">
        <v>4.8295454545454541</v>
      </c>
      <c r="R201" s="64">
        <v>6.6473988439306355</v>
      </c>
      <c r="S201" s="64">
        <v>4.395604395604396</v>
      </c>
      <c r="T201" s="65">
        <v>4.2553191489361701</v>
      </c>
      <c r="U201" s="36">
        <v>55</v>
      </c>
      <c r="V201" s="36">
        <v>56</v>
      </c>
      <c r="W201" s="36">
        <v>64</v>
      </c>
      <c r="X201" s="37">
        <v>51</v>
      </c>
      <c r="Y201" s="38">
        <f t="shared" si="84"/>
        <v>113</v>
      </c>
      <c r="Z201" s="38">
        <f t="shared" si="85"/>
        <v>145</v>
      </c>
      <c r="AA201" s="38">
        <f t="shared" si="86"/>
        <v>209</v>
      </c>
      <c r="AB201" s="38">
        <f t="shared" si="87"/>
        <v>203</v>
      </c>
      <c r="AC201" s="38">
        <f t="shared" si="88"/>
        <v>168</v>
      </c>
      <c r="AD201" s="38">
        <f t="shared" si="89"/>
        <v>155</v>
      </c>
      <c r="AE201" s="38">
        <f t="shared" si="90"/>
        <v>175</v>
      </c>
      <c r="AF201" s="38">
        <f t="shared" si="91"/>
        <v>159</v>
      </c>
      <c r="AG201" s="38">
        <f t="shared" si="92"/>
        <v>212</v>
      </c>
      <c r="AH201" s="38">
        <f t="shared" si="93"/>
        <v>170</v>
      </c>
      <c r="AI201" s="38">
        <f t="shared" si="94"/>
        <v>197</v>
      </c>
      <c r="AJ201" s="38">
        <f t="shared" si="95"/>
        <v>96</v>
      </c>
      <c r="AK201" s="38">
        <f t="shared" si="96"/>
        <v>184</v>
      </c>
      <c r="AL201" s="38">
        <f t="shared" si="97"/>
        <v>218</v>
      </c>
      <c r="AM201" s="38">
        <f t="shared" si="98"/>
        <v>240</v>
      </c>
      <c r="AN201" s="38">
        <f t="shared" si="99"/>
        <v>207</v>
      </c>
      <c r="AO201" s="38">
        <f t="shared" si="100"/>
        <v>193</v>
      </c>
      <c r="AP201" s="38">
        <f t="shared" si="101"/>
        <v>212</v>
      </c>
      <c r="AQ201" s="39">
        <f t="shared" si="102"/>
        <v>180.88888888888889</v>
      </c>
      <c r="AR201" s="15">
        <f t="shared" si="103"/>
        <v>185</v>
      </c>
      <c r="AS201" s="6">
        <f t="shared" si="104"/>
        <v>194</v>
      </c>
      <c r="AT201" s="6">
        <f t="shared" si="105"/>
        <v>234</v>
      </c>
      <c r="AU201" s="6">
        <f t="shared" si="106"/>
        <v>270</v>
      </c>
      <c r="AV201" s="6">
        <f t="shared" si="107"/>
        <v>143</v>
      </c>
      <c r="AW201" s="7">
        <f t="shared" si="108"/>
        <v>210.25</v>
      </c>
      <c r="AX201" s="15">
        <f t="shared" si="109"/>
        <v>236</v>
      </c>
      <c r="AY201" s="7">
        <f t="shared" si="110"/>
        <v>197.75</v>
      </c>
      <c r="AZ201" s="15">
        <f t="shared" si="111"/>
        <v>199</v>
      </c>
      <c r="BA201" s="6">
        <v>155</v>
      </c>
    </row>
    <row r="202" spans="1:53" x14ac:dyDescent="0.2">
      <c r="A202" s="34" t="s">
        <v>358</v>
      </c>
      <c r="B202" s="14" t="s">
        <v>66</v>
      </c>
      <c r="C202" s="35">
        <v>91.7</v>
      </c>
      <c r="D202" s="36">
        <v>91.8</v>
      </c>
      <c r="E202" s="36">
        <v>88.4</v>
      </c>
      <c r="F202" s="36">
        <v>90.6</v>
      </c>
      <c r="G202" s="36">
        <v>84</v>
      </c>
      <c r="H202" s="37">
        <v>85.4</v>
      </c>
      <c r="I202" s="36">
        <v>22.7</v>
      </c>
      <c r="J202" s="36">
        <v>19.2</v>
      </c>
      <c r="K202" s="36">
        <v>37.700000000000003</v>
      </c>
      <c r="L202" s="36">
        <v>41.9</v>
      </c>
      <c r="M202" s="36">
        <v>20</v>
      </c>
      <c r="N202" s="37">
        <v>21.2</v>
      </c>
      <c r="O202" s="64">
        <v>3.978779840848806</v>
      </c>
      <c r="P202" s="64">
        <v>3.7491479209270624</v>
      </c>
      <c r="Q202" s="64">
        <v>6.2789160608063446</v>
      </c>
      <c r="R202" s="64">
        <v>5.7941376959781872</v>
      </c>
      <c r="S202" s="64">
        <v>8.0303030303030312</v>
      </c>
      <c r="T202" s="65">
        <v>5.0632911392405067</v>
      </c>
      <c r="U202" s="36">
        <v>54</v>
      </c>
      <c r="V202" s="36">
        <v>49</v>
      </c>
      <c r="W202" s="36">
        <v>55</v>
      </c>
      <c r="X202" s="37">
        <v>63</v>
      </c>
      <c r="Y202" s="38">
        <f t="shared" si="84"/>
        <v>186</v>
      </c>
      <c r="Z202" s="38">
        <f t="shared" si="85"/>
        <v>191</v>
      </c>
      <c r="AA202" s="38">
        <f t="shared" si="86"/>
        <v>209</v>
      </c>
      <c r="AB202" s="38">
        <f t="shared" si="87"/>
        <v>238</v>
      </c>
      <c r="AC202" s="38">
        <f t="shared" si="88"/>
        <v>144</v>
      </c>
      <c r="AD202" s="38">
        <f t="shared" si="89"/>
        <v>167</v>
      </c>
      <c r="AE202" s="38">
        <f t="shared" si="90"/>
        <v>188</v>
      </c>
      <c r="AF202" s="38">
        <f t="shared" si="91"/>
        <v>158</v>
      </c>
      <c r="AG202" s="38">
        <f t="shared" si="92"/>
        <v>224</v>
      </c>
      <c r="AH202" s="38">
        <f t="shared" si="93"/>
        <v>236</v>
      </c>
      <c r="AI202" s="38">
        <f t="shared" si="94"/>
        <v>172</v>
      </c>
      <c r="AJ202" s="38">
        <f t="shared" si="95"/>
        <v>179</v>
      </c>
      <c r="AK202" s="38">
        <f t="shared" si="96"/>
        <v>183</v>
      </c>
      <c r="AL202" s="38">
        <f t="shared" si="97"/>
        <v>187</v>
      </c>
      <c r="AM202" s="38">
        <f t="shared" si="98"/>
        <v>215</v>
      </c>
      <c r="AN202" s="38">
        <f t="shared" si="99"/>
        <v>222</v>
      </c>
      <c r="AO202" s="38">
        <f t="shared" si="100"/>
        <v>111</v>
      </c>
      <c r="AP202" s="38">
        <f t="shared" si="101"/>
        <v>186</v>
      </c>
      <c r="AQ202" s="39">
        <f t="shared" si="102"/>
        <v>188.66666666666666</v>
      </c>
      <c r="AR202" s="15">
        <f t="shared" si="103"/>
        <v>195</v>
      </c>
      <c r="AS202" s="6">
        <f t="shared" si="104"/>
        <v>175</v>
      </c>
      <c r="AT202" s="6">
        <f t="shared" si="105"/>
        <v>117</v>
      </c>
      <c r="AU202" s="6">
        <f t="shared" si="106"/>
        <v>193</v>
      </c>
      <c r="AV202" s="6">
        <f t="shared" si="107"/>
        <v>273</v>
      </c>
      <c r="AW202" s="7">
        <f t="shared" si="108"/>
        <v>189.5</v>
      </c>
      <c r="AX202" s="15">
        <f t="shared" si="109"/>
        <v>210</v>
      </c>
      <c r="AY202" s="7">
        <f t="shared" si="110"/>
        <v>198.75</v>
      </c>
      <c r="AZ202" s="15">
        <f t="shared" si="111"/>
        <v>200</v>
      </c>
      <c r="BA202" s="6">
        <v>201</v>
      </c>
    </row>
    <row r="203" spans="1:53" x14ac:dyDescent="0.2">
      <c r="A203" s="34" t="s">
        <v>431</v>
      </c>
      <c r="B203" s="14" t="s">
        <v>139</v>
      </c>
      <c r="C203" s="35">
        <v>92.5</v>
      </c>
      <c r="D203" s="36">
        <v>92.2</v>
      </c>
      <c r="E203" s="36">
        <v>88.1</v>
      </c>
      <c r="F203" s="36">
        <v>87.1</v>
      </c>
      <c r="G203" s="36">
        <v>84.3</v>
      </c>
      <c r="H203" s="37">
        <v>84.9</v>
      </c>
      <c r="I203" s="36">
        <v>23.8</v>
      </c>
      <c r="J203" s="36">
        <v>23</v>
      </c>
      <c r="K203" s="36">
        <v>34.700000000000003</v>
      </c>
      <c r="L203" s="36">
        <v>35.200000000000003</v>
      </c>
      <c r="M203" s="36">
        <v>20.399999999999999</v>
      </c>
      <c r="N203" s="37">
        <v>20.6</v>
      </c>
      <c r="O203" s="64">
        <v>5.3591365835504279</v>
      </c>
      <c r="P203" s="64">
        <v>4.6904315196998123</v>
      </c>
      <c r="Q203" s="64">
        <v>7.8467831907772396</v>
      </c>
      <c r="R203" s="64">
        <v>8.6972891566265051</v>
      </c>
      <c r="S203" s="64">
        <v>8.1156716417910442</v>
      </c>
      <c r="T203" s="65">
        <v>6.9210292812777281</v>
      </c>
      <c r="U203" s="36">
        <v>56.5</v>
      </c>
      <c r="V203" s="36">
        <v>56</v>
      </c>
      <c r="W203" s="36">
        <v>56</v>
      </c>
      <c r="X203" s="37">
        <v>56</v>
      </c>
      <c r="Y203" s="38">
        <f t="shared" si="84"/>
        <v>202</v>
      </c>
      <c r="Z203" s="38">
        <f t="shared" si="85"/>
        <v>199</v>
      </c>
      <c r="AA203" s="38">
        <f t="shared" si="86"/>
        <v>205</v>
      </c>
      <c r="AB203" s="38">
        <f t="shared" si="87"/>
        <v>186</v>
      </c>
      <c r="AC203" s="38">
        <f t="shared" si="88"/>
        <v>150</v>
      </c>
      <c r="AD203" s="38">
        <f t="shared" si="89"/>
        <v>157</v>
      </c>
      <c r="AE203" s="38">
        <f t="shared" si="90"/>
        <v>203</v>
      </c>
      <c r="AF203" s="38">
        <f t="shared" si="91"/>
        <v>207</v>
      </c>
      <c r="AG203" s="38">
        <f t="shared" si="92"/>
        <v>200</v>
      </c>
      <c r="AH203" s="38">
        <f t="shared" si="93"/>
        <v>198</v>
      </c>
      <c r="AI203" s="38">
        <f t="shared" si="94"/>
        <v>176</v>
      </c>
      <c r="AJ203" s="38">
        <f t="shared" si="95"/>
        <v>176</v>
      </c>
      <c r="AK203" s="38">
        <f t="shared" si="96"/>
        <v>140</v>
      </c>
      <c r="AL203" s="38">
        <f t="shared" si="97"/>
        <v>162</v>
      </c>
      <c r="AM203" s="38">
        <f t="shared" si="98"/>
        <v>174</v>
      </c>
      <c r="AN203" s="38">
        <f t="shared" si="99"/>
        <v>162</v>
      </c>
      <c r="AO203" s="38">
        <f t="shared" si="100"/>
        <v>109</v>
      </c>
      <c r="AP203" s="38">
        <f t="shared" si="101"/>
        <v>142</v>
      </c>
      <c r="AQ203" s="39">
        <f t="shared" si="102"/>
        <v>174.88888888888889</v>
      </c>
      <c r="AR203" s="15">
        <f t="shared" si="103"/>
        <v>182</v>
      </c>
      <c r="AS203" s="6">
        <f t="shared" si="104"/>
        <v>220</v>
      </c>
      <c r="AT203" s="6">
        <f t="shared" si="105"/>
        <v>234</v>
      </c>
      <c r="AU203" s="6">
        <f t="shared" si="106"/>
        <v>206</v>
      </c>
      <c r="AV203" s="6">
        <f t="shared" si="107"/>
        <v>224</v>
      </c>
      <c r="AW203" s="7">
        <f t="shared" si="108"/>
        <v>221</v>
      </c>
      <c r="AX203" s="15">
        <f t="shared" si="109"/>
        <v>249</v>
      </c>
      <c r="AY203" s="7">
        <f t="shared" si="110"/>
        <v>198.75</v>
      </c>
      <c r="AZ203" s="15">
        <f t="shared" si="111"/>
        <v>200</v>
      </c>
      <c r="BA203" s="6">
        <v>195</v>
      </c>
    </row>
    <row r="204" spans="1:53" x14ac:dyDescent="0.2">
      <c r="A204" s="34" t="s">
        <v>485</v>
      </c>
      <c r="B204" s="14" t="s">
        <v>193</v>
      </c>
      <c r="C204" s="35">
        <v>93.8</v>
      </c>
      <c r="D204" s="36">
        <v>93.3</v>
      </c>
      <c r="E204" s="36">
        <v>88.8</v>
      </c>
      <c r="F204" s="36">
        <v>88.4</v>
      </c>
      <c r="G204" s="36">
        <v>85.4</v>
      </c>
      <c r="H204" s="37">
        <v>88.2</v>
      </c>
      <c r="I204" s="36">
        <v>24</v>
      </c>
      <c r="J204" s="36">
        <v>24</v>
      </c>
      <c r="K204" s="36">
        <v>32.9</v>
      </c>
      <c r="L204" s="36">
        <v>35.700000000000003</v>
      </c>
      <c r="M204" s="36">
        <v>19.100000000000001</v>
      </c>
      <c r="N204" s="37">
        <v>23.6</v>
      </c>
      <c r="O204" s="64">
        <v>2.4711696869851729</v>
      </c>
      <c r="P204" s="64">
        <v>2.744148506860371</v>
      </c>
      <c r="Q204" s="64">
        <v>5.7518488085456037</v>
      </c>
      <c r="R204" s="64">
        <v>6.4777327935222671</v>
      </c>
      <c r="S204" s="64">
        <v>4.2769857433808554</v>
      </c>
      <c r="T204" s="65">
        <v>4.2635658914728678</v>
      </c>
      <c r="U204" s="36">
        <v>53</v>
      </c>
      <c r="V204" s="36">
        <v>51.5</v>
      </c>
      <c r="W204" s="36">
        <v>49</v>
      </c>
      <c r="X204" s="37">
        <v>48</v>
      </c>
      <c r="Y204" s="38">
        <f t="shared" si="84"/>
        <v>228</v>
      </c>
      <c r="Z204" s="38">
        <f t="shared" si="85"/>
        <v>219</v>
      </c>
      <c r="AA204" s="38">
        <f t="shared" si="86"/>
        <v>217</v>
      </c>
      <c r="AB204" s="38">
        <f t="shared" si="87"/>
        <v>207</v>
      </c>
      <c r="AC204" s="38">
        <f t="shared" si="88"/>
        <v>168</v>
      </c>
      <c r="AD204" s="38">
        <f t="shared" si="89"/>
        <v>201</v>
      </c>
      <c r="AE204" s="38">
        <f t="shared" si="90"/>
        <v>207</v>
      </c>
      <c r="AF204" s="38">
        <f t="shared" si="91"/>
        <v>211</v>
      </c>
      <c r="AG204" s="38">
        <f t="shared" si="92"/>
        <v>183</v>
      </c>
      <c r="AH204" s="38">
        <f t="shared" si="93"/>
        <v>202</v>
      </c>
      <c r="AI204" s="38">
        <f t="shared" si="94"/>
        <v>167</v>
      </c>
      <c r="AJ204" s="38">
        <f t="shared" si="95"/>
        <v>206</v>
      </c>
      <c r="AK204" s="38">
        <f t="shared" si="96"/>
        <v>243</v>
      </c>
      <c r="AL204" s="38">
        <f t="shared" si="97"/>
        <v>232</v>
      </c>
      <c r="AM204" s="38">
        <f t="shared" si="98"/>
        <v>223</v>
      </c>
      <c r="AN204" s="38">
        <f t="shared" si="99"/>
        <v>211</v>
      </c>
      <c r="AO204" s="38">
        <f t="shared" si="100"/>
        <v>197</v>
      </c>
      <c r="AP204" s="38">
        <f t="shared" si="101"/>
        <v>211</v>
      </c>
      <c r="AQ204" s="39">
        <f t="shared" si="102"/>
        <v>207.38888888888889</v>
      </c>
      <c r="AR204" s="15">
        <f t="shared" si="103"/>
        <v>221</v>
      </c>
      <c r="AS204" s="6">
        <f t="shared" si="104"/>
        <v>161</v>
      </c>
      <c r="AT204" s="6">
        <f t="shared" si="105"/>
        <v>162</v>
      </c>
      <c r="AU204" s="6">
        <f t="shared" si="106"/>
        <v>107</v>
      </c>
      <c r="AV204" s="6">
        <f t="shared" si="107"/>
        <v>91</v>
      </c>
      <c r="AW204" s="7">
        <f t="shared" si="108"/>
        <v>130.25</v>
      </c>
      <c r="AX204" s="15">
        <f t="shared" si="109"/>
        <v>133</v>
      </c>
      <c r="AY204" s="7">
        <f t="shared" si="110"/>
        <v>199</v>
      </c>
      <c r="AZ204" s="15">
        <f t="shared" si="111"/>
        <v>202</v>
      </c>
      <c r="BA204" s="6">
        <v>225</v>
      </c>
    </row>
    <row r="205" spans="1:53" x14ac:dyDescent="0.2">
      <c r="A205" s="34" t="s">
        <v>528</v>
      </c>
      <c r="B205" s="14" t="s">
        <v>236</v>
      </c>
      <c r="C205" s="35">
        <v>93.7</v>
      </c>
      <c r="D205" s="36">
        <v>93.7</v>
      </c>
      <c r="E205" s="36">
        <v>86.2</v>
      </c>
      <c r="F205" s="36">
        <v>85.6</v>
      </c>
      <c r="G205" s="36">
        <v>88.1</v>
      </c>
      <c r="H205" s="37">
        <v>90.1</v>
      </c>
      <c r="I205" s="36">
        <v>38.200000000000003</v>
      </c>
      <c r="J205" s="36">
        <v>30.2</v>
      </c>
      <c r="K205" s="36">
        <v>45.8</v>
      </c>
      <c r="L205" s="36">
        <v>42.2</v>
      </c>
      <c r="M205" s="36">
        <v>31.2</v>
      </c>
      <c r="N205" s="37">
        <v>32.299999999999997</v>
      </c>
      <c r="O205" s="64">
        <v>3.8243626062322948</v>
      </c>
      <c r="P205" s="64">
        <v>3.6827195467422094</v>
      </c>
      <c r="Q205" s="64">
        <v>12.535211267605634</v>
      </c>
      <c r="R205" s="64">
        <v>11.806543385490755</v>
      </c>
      <c r="S205" s="64">
        <v>7.3593073593073601</v>
      </c>
      <c r="T205" s="65">
        <v>6.0538116591928253</v>
      </c>
      <c r="U205" s="36">
        <v>52</v>
      </c>
      <c r="V205" s="36">
        <v>46.5</v>
      </c>
      <c r="W205" s="36">
        <v>52</v>
      </c>
      <c r="X205" s="37">
        <v>57</v>
      </c>
      <c r="Y205" s="38">
        <f t="shared" si="84"/>
        <v>226</v>
      </c>
      <c r="Z205" s="38">
        <f t="shared" si="85"/>
        <v>225</v>
      </c>
      <c r="AA205" s="38">
        <f t="shared" si="86"/>
        <v>170</v>
      </c>
      <c r="AB205" s="38">
        <f t="shared" si="87"/>
        <v>165</v>
      </c>
      <c r="AC205" s="38">
        <f t="shared" si="88"/>
        <v>203</v>
      </c>
      <c r="AD205" s="38">
        <f t="shared" si="89"/>
        <v>228</v>
      </c>
      <c r="AE205" s="38">
        <f t="shared" si="90"/>
        <v>273</v>
      </c>
      <c r="AF205" s="38">
        <f t="shared" si="91"/>
        <v>246</v>
      </c>
      <c r="AG205" s="38">
        <f t="shared" si="92"/>
        <v>258</v>
      </c>
      <c r="AH205" s="38">
        <f t="shared" si="93"/>
        <v>237</v>
      </c>
      <c r="AI205" s="38">
        <f t="shared" si="94"/>
        <v>249</v>
      </c>
      <c r="AJ205" s="38">
        <f t="shared" si="95"/>
        <v>256</v>
      </c>
      <c r="AK205" s="38">
        <f t="shared" si="96"/>
        <v>188</v>
      </c>
      <c r="AL205" s="38">
        <f t="shared" si="97"/>
        <v>190</v>
      </c>
      <c r="AM205" s="38">
        <f t="shared" si="98"/>
        <v>93</v>
      </c>
      <c r="AN205" s="38">
        <f t="shared" si="99"/>
        <v>119</v>
      </c>
      <c r="AO205" s="38">
        <f t="shared" si="100"/>
        <v>128</v>
      </c>
      <c r="AP205" s="38">
        <f t="shared" si="101"/>
        <v>162</v>
      </c>
      <c r="AQ205" s="39">
        <f t="shared" si="102"/>
        <v>200.88888888888889</v>
      </c>
      <c r="AR205" s="15">
        <f t="shared" si="103"/>
        <v>213</v>
      </c>
      <c r="AS205" s="6">
        <f t="shared" si="104"/>
        <v>145</v>
      </c>
      <c r="AT205" s="6">
        <f t="shared" si="105"/>
        <v>89</v>
      </c>
      <c r="AU205" s="6">
        <f t="shared" si="106"/>
        <v>139</v>
      </c>
      <c r="AV205" s="6">
        <f t="shared" si="107"/>
        <v>234</v>
      </c>
      <c r="AW205" s="7">
        <f t="shared" si="108"/>
        <v>151.75</v>
      </c>
      <c r="AX205" s="15">
        <f t="shared" si="109"/>
        <v>161</v>
      </c>
      <c r="AY205" s="7">
        <f t="shared" si="110"/>
        <v>200</v>
      </c>
      <c r="AZ205" s="15">
        <f t="shared" si="111"/>
        <v>203</v>
      </c>
      <c r="BA205" s="6">
        <v>203</v>
      </c>
    </row>
    <row r="206" spans="1:53" x14ac:dyDescent="0.2">
      <c r="A206" s="34" t="s">
        <v>346</v>
      </c>
      <c r="B206" s="14" t="s">
        <v>54</v>
      </c>
      <c r="C206" s="35">
        <v>89.9</v>
      </c>
      <c r="D206" s="36">
        <v>91.7</v>
      </c>
      <c r="E206" s="36">
        <v>86.2</v>
      </c>
      <c r="F206" s="36">
        <v>87.3</v>
      </c>
      <c r="G206" s="36">
        <v>83.6</v>
      </c>
      <c r="H206" s="37">
        <v>91</v>
      </c>
      <c r="I206" s="36">
        <v>29.4</v>
      </c>
      <c r="J206" s="36">
        <v>22.9</v>
      </c>
      <c r="K206" s="36">
        <v>27.5</v>
      </c>
      <c r="L206" s="36">
        <v>31.7</v>
      </c>
      <c r="M206" s="36">
        <v>18.8</v>
      </c>
      <c r="N206" s="37">
        <v>17.899999999999999</v>
      </c>
      <c r="O206" s="64">
        <v>4.5871559633027523</v>
      </c>
      <c r="P206" s="64">
        <v>5.7142857142857144</v>
      </c>
      <c r="Q206" s="64">
        <v>6.4220183486238538</v>
      </c>
      <c r="R206" s="64">
        <v>5.7692307692307692</v>
      </c>
      <c r="S206" s="64">
        <v>0</v>
      </c>
      <c r="T206" s="65">
        <v>0</v>
      </c>
      <c r="U206" s="36">
        <v>62</v>
      </c>
      <c r="V206" s="36">
        <v>49</v>
      </c>
      <c r="W206" s="36">
        <v>55</v>
      </c>
      <c r="X206" s="37">
        <v>53</v>
      </c>
      <c r="Y206" s="38">
        <f t="shared" si="84"/>
        <v>149</v>
      </c>
      <c r="Z206" s="38">
        <f t="shared" si="85"/>
        <v>188</v>
      </c>
      <c r="AA206" s="38">
        <f t="shared" si="86"/>
        <v>170</v>
      </c>
      <c r="AB206" s="38">
        <f t="shared" si="87"/>
        <v>190</v>
      </c>
      <c r="AC206" s="38">
        <f t="shared" si="88"/>
        <v>135</v>
      </c>
      <c r="AD206" s="38">
        <f t="shared" si="89"/>
        <v>241</v>
      </c>
      <c r="AE206" s="38">
        <f t="shared" si="90"/>
        <v>240</v>
      </c>
      <c r="AF206" s="38">
        <f t="shared" si="91"/>
        <v>204</v>
      </c>
      <c r="AG206" s="38">
        <f t="shared" si="92"/>
        <v>136</v>
      </c>
      <c r="AH206" s="38">
        <f t="shared" si="93"/>
        <v>168</v>
      </c>
      <c r="AI206" s="38">
        <f t="shared" si="94"/>
        <v>158</v>
      </c>
      <c r="AJ206" s="38">
        <f t="shared" si="95"/>
        <v>144</v>
      </c>
      <c r="AK206" s="38">
        <f t="shared" si="96"/>
        <v>162</v>
      </c>
      <c r="AL206" s="38">
        <f t="shared" si="97"/>
        <v>131</v>
      </c>
      <c r="AM206" s="38">
        <f t="shared" si="98"/>
        <v>208</v>
      </c>
      <c r="AN206" s="38">
        <f t="shared" si="99"/>
        <v>223</v>
      </c>
      <c r="AO206" s="38">
        <f t="shared" si="100"/>
        <v>274</v>
      </c>
      <c r="AP206" s="38">
        <f t="shared" si="101"/>
        <v>285</v>
      </c>
      <c r="AQ206" s="39">
        <f t="shared" si="102"/>
        <v>189.22222222222223</v>
      </c>
      <c r="AR206" s="15">
        <f t="shared" si="103"/>
        <v>197</v>
      </c>
      <c r="AS206" s="6">
        <f t="shared" si="104"/>
        <v>272</v>
      </c>
      <c r="AT206" s="6">
        <f t="shared" si="105"/>
        <v>117</v>
      </c>
      <c r="AU206" s="6">
        <f t="shared" si="106"/>
        <v>193</v>
      </c>
      <c r="AV206" s="6">
        <f t="shared" si="107"/>
        <v>181</v>
      </c>
      <c r="AW206" s="7">
        <f t="shared" si="108"/>
        <v>190.75</v>
      </c>
      <c r="AX206" s="15">
        <f t="shared" si="109"/>
        <v>212</v>
      </c>
      <c r="AY206" s="7">
        <f t="shared" si="110"/>
        <v>200.75</v>
      </c>
      <c r="AZ206" s="15">
        <f t="shared" si="111"/>
        <v>204</v>
      </c>
      <c r="BA206" s="6">
        <v>132</v>
      </c>
    </row>
    <row r="207" spans="1:53" x14ac:dyDescent="0.2">
      <c r="A207" s="34" t="s">
        <v>561</v>
      </c>
      <c r="B207" s="14" t="s">
        <v>269</v>
      </c>
      <c r="C207" s="35">
        <v>98</v>
      </c>
      <c r="D207" s="36">
        <v>97.4</v>
      </c>
      <c r="E207" s="36">
        <v>88.4</v>
      </c>
      <c r="F207" s="36">
        <v>87.7</v>
      </c>
      <c r="G207" s="36">
        <v>81.400000000000006</v>
      </c>
      <c r="H207" s="37">
        <v>87.2</v>
      </c>
      <c r="I207" s="36">
        <v>41.5</v>
      </c>
      <c r="J207" s="36">
        <v>33.700000000000003</v>
      </c>
      <c r="K207" s="36">
        <v>45.7</v>
      </c>
      <c r="L207" s="36">
        <v>43</v>
      </c>
      <c r="M207" s="36">
        <v>16.100000000000001</v>
      </c>
      <c r="N207" s="37">
        <v>15.3</v>
      </c>
      <c r="O207" s="64">
        <v>2.5925925925925926</v>
      </c>
      <c r="P207" s="64">
        <v>2.1505376344086025</v>
      </c>
      <c r="Q207" s="64">
        <v>10.408921933085502</v>
      </c>
      <c r="R207" s="64">
        <v>8.2437275985663092</v>
      </c>
      <c r="S207" s="64">
        <v>7.1428571428571423</v>
      </c>
      <c r="T207" s="65">
        <v>3.5294117647058822</v>
      </c>
      <c r="U207" s="36">
        <v>59</v>
      </c>
      <c r="V207" s="36">
        <v>52</v>
      </c>
      <c r="W207" s="36">
        <v>51</v>
      </c>
      <c r="X207" s="37">
        <v>46</v>
      </c>
      <c r="Y207" s="38">
        <f t="shared" si="84"/>
        <v>286</v>
      </c>
      <c r="Z207" s="38">
        <f t="shared" si="85"/>
        <v>285</v>
      </c>
      <c r="AA207" s="38">
        <f t="shared" si="86"/>
        <v>209</v>
      </c>
      <c r="AB207" s="38">
        <f t="shared" si="87"/>
        <v>200</v>
      </c>
      <c r="AC207" s="38">
        <f t="shared" si="88"/>
        <v>109</v>
      </c>
      <c r="AD207" s="38">
        <f t="shared" si="89"/>
        <v>195</v>
      </c>
      <c r="AE207" s="38">
        <f t="shared" si="90"/>
        <v>281</v>
      </c>
      <c r="AF207" s="38">
        <f t="shared" si="91"/>
        <v>263</v>
      </c>
      <c r="AG207" s="38">
        <f t="shared" si="92"/>
        <v>257</v>
      </c>
      <c r="AH207" s="38">
        <f t="shared" si="93"/>
        <v>245</v>
      </c>
      <c r="AI207" s="38">
        <f t="shared" si="94"/>
        <v>129</v>
      </c>
      <c r="AJ207" s="38">
        <f t="shared" si="95"/>
        <v>103</v>
      </c>
      <c r="AK207" s="38">
        <f t="shared" si="96"/>
        <v>234</v>
      </c>
      <c r="AL207" s="38">
        <f t="shared" si="97"/>
        <v>255</v>
      </c>
      <c r="AM207" s="38">
        <f t="shared" si="98"/>
        <v>130</v>
      </c>
      <c r="AN207" s="38">
        <f t="shared" si="99"/>
        <v>171</v>
      </c>
      <c r="AO207" s="38">
        <f t="shared" si="100"/>
        <v>133</v>
      </c>
      <c r="AP207" s="38">
        <f t="shared" si="101"/>
        <v>231</v>
      </c>
      <c r="AQ207" s="39">
        <f t="shared" si="102"/>
        <v>206.44444444444446</v>
      </c>
      <c r="AR207" s="15">
        <f t="shared" si="103"/>
        <v>216</v>
      </c>
      <c r="AS207" s="6">
        <f t="shared" si="104"/>
        <v>246</v>
      </c>
      <c r="AT207" s="6">
        <f t="shared" si="105"/>
        <v>164</v>
      </c>
      <c r="AU207" s="6">
        <f t="shared" si="106"/>
        <v>129</v>
      </c>
      <c r="AV207" s="6">
        <f t="shared" si="107"/>
        <v>60</v>
      </c>
      <c r="AW207" s="7">
        <f t="shared" si="108"/>
        <v>149.75</v>
      </c>
      <c r="AX207" s="15">
        <f t="shared" si="109"/>
        <v>157</v>
      </c>
      <c r="AY207" s="7">
        <f t="shared" si="110"/>
        <v>201.25</v>
      </c>
      <c r="AZ207" s="15">
        <f t="shared" si="111"/>
        <v>205</v>
      </c>
      <c r="BA207" s="6">
        <v>260</v>
      </c>
    </row>
    <row r="208" spans="1:53" x14ac:dyDescent="0.2">
      <c r="A208" s="34" t="s">
        <v>322</v>
      </c>
      <c r="B208" s="14" t="s">
        <v>30</v>
      </c>
      <c r="C208" s="35">
        <v>85.9</v>
      </c>
      <c r="D208" s="36">
        <v>89.9</v>
      </c>
      <c r="E208" s="36">
        <v>85.2</v>
      </c>
      <c r="F208" s="36">
        <v>87.1</v>
      </c>
      <c r="G208" s="36">
        <v>92.1</v>
      </c>
      <c r="H208" s="37">
        <v>89.6</v>
      </c>
      <c r="I208" s="36">
        <v>10</v>
      </c>
      <c r="J208" s="36">
        <v>18.100000000000001</v>
      </c>
      <c r="K208" s="36">
        <v>27.3</v>
      </c>
      <c r="L208" s="36">
        <v>28.8</v>
      </c>
      <c r="M208" s="36">
        <v>28.9</v>
      </c>
      <c r="N208" s="37">
        <v>31.7</v>
      </c>
      <c r="O208" s="64">
        <v>6.25</v>
      </c>
      <c r="P208" s="64">
        <v>5.8479532163742682</v>
      </c>
      <c r="Q208" s="64">
        <v>8.0745341614906838</v>
      </c>
      <c r="R208" s="64">
        <v>5.8823529411764701</v>
      </c>
      <c r="S208" s="64">
        <v>0</v>
      </c>
      <c r="T208" s="65">
        <v>4.8780487804878048</v>
      </c>
      <c r="U208" s="36">
        <v>59</v>
      </c>
      <c r="V208" s="36">
        <v>63</v>
      </c>
      <c r="W208" s="36">
        <v>66</v>
      </c>
      <c r="X208" s="37">
        <v>70</v>
      </c>
      <c r="Y208" s="38">
        <f t="shared" si="84"/>
        <v>69</v>
      </c>
      <c r="Z208" s="38">
        <f t="shared" si="85"/>
        <v>150</v>
      </c>
      <c r="AA208" s="38">
        <f t="shared" si="86"/>
        <v>152</v>
      </c>
      <c r="AB208" s="38">
        <f t="shared" si="87"/>
        <v>186</v>
      </c>
      <c r="AC208" s="38">
        <f t="shared" si="88"/>
        <v>255</v>
      </c>
      <c r="AD208" s="38">
        <f t="shared" si="89"/>
        <v>217</v>
      </c>
      <c r="AE208" s="38">
        <f t="shared" si="90"/>
        <v>38</v>
      </c>
      <c r="AF208" s="38">
        <f t="shared" si="91"/>
        <v>143</v>
      </c>
      <c r="AG208" s="38">
        <f t="shared" si="92"/>
        <v>131</v>
      </c>
      <c r="AH208" s="38">
        <f t="shared" si="93"/>
        <v>151</v>
      </c>
      <c r="AI208" s="38">
        <f t="shared" si="94"/>
        <v>238</v>
      </c>
      <c r="AJ208" s="38">
        <f t="shared" si="95"/>
        <v>251</v>
      </c>
      <c r="AK208" s="38">
        <f t="shared" si="96"/>
        <v>112</v>
      </c>
      <c r="AL208" s="38">
        <f t="shared" si="97"/>
        <v>127</v>
      </c>
      <c r="AM208" s="38">
        <f t="shared" si="98"/>
        <v>170</v>
      </c>
      <c r="AN208" s="38">
        <f t="shared" si="99"/>
        <v>221</v>
      </c>
      <c r="AO208" s="38">
        <f t="shared" si="100"/>
        <v>274</v>
      </c>
      <c r="AP208" s="38">
        <f t="shared" si="101"/>
        <v>190</v>
      </c>
      <c r="AQ208" s="39">
        <f t="shared" si="102"/>
        <v>170.83333333333334</v>
      </c>
      <c r="AR208" s="15">
        <f t="shared" si="103"/>
        <v>175</v>
      </c>
      <c r="AS208" s="6">
        <f t="shared" si="104"/>
        <v>246</v>
      </c>
      <c r="AT208" s="6">
        <f t="shared" si="105"/>
        <v>281</v>
      </c>
      <c r="AU208" s="6">
        <f t="shared" si="106"/>
        <v>275</v>
      </c>
      <c r="AV208" s="6">
        <f t="shared" si="107"/>
        <v>287</v>
      </c>
      <c r="AW208" s="7">
        <f t="shared" si="108"/>
        <v>272.25</v>
      </c>
      <c r="AX208" s="15">
        <f t="shared" si="109"/>
        <v>282</v>
      </c>
      <c r="AY208" s="7">
        <f t="shared" si="110"/>
        <v>201.75</v>
      </c>
      <c r="AZ208" s="15">
        <f t="shared" si="111"/>
        <v>206</v>
      </c>
      <c r="BA208" s="6">
        <v>98</v>
      </c>
    </row>
    <row r="209" spans="1:53" x14ac:dyDescent="0.2">
      <c r="A209" s="34" t="s">
        <v>350</v>
      </c>
      <c r="B209" s="14" t="s">
        <v>58</v>
      </c>
      <c r="C209" s="35">
        <v>91.7</v>
      </c>
      <c r="D209" s="36">
        <v>90.5</v>
      </c>
      <c r="E209" s="36">
        <v>85.7</v>
      </c>
      <c r="F209" s="36">
        <v>83.8</v>
      </c>
      <c r="G209" s="36">
        <v>90.7</v>
      </c>
      <c r="H209" s="37">
        <v>91.1</v>
      </c>
      <c r="I209" s="36">
        <v>23.9</v>
      </c>
      <c r="J209" s="36">
        <v>20.3</v>
      </c>
      <c r="K209" s="36">
        <v>27</v>
      </c>
      <c r="L209" s="36">
        <v>20</v>
      </c>
      <c r="M209" s="36">
        <v>12.8</v>
      </c>
      <c r="N209" s="37">
        <v>15.8</v>
      </c>
      <c r="O209" s="64">
        <v>2.5641025641025639</v>
      </c>
      <c r="P209" s="64">
        <v>3.0456852791878175</v>
      </c>
      <c r="Q209" s="64">
        <v>6.7510548523206744</v>
      </c>
      <c r="R209" s="64">
        <v>8.085106382978724</v>
      </c>
      <c r="S209" s="64">
        <v>2.5641025641025639</v>
      </c>
      <c r="T209" s="65">
        <v>1.3157894736842104</v>
      </c>
      <c r="U209" s="36">
        <v>58</v>
      </c>
      <c r="V209" s="36">
        <v>62</v>
      </c>
      <c r="W209" s="36">
        <v>57</v>
      </c>
      <c r="X209" s="37">
        <v>51</v>
      </c>
      <c r="Y209" s="38">
        <f t="shared" si="84"/>
        <v>186</v>
      </c>
      <c r="Z209" s="38">
        <f t="shared" si="85"/>
        <v>164</v>
      </c>
      <c r="AA209" s="38">
        <f t="shared" si="86"/>
        <v>163</v>
      </c>
      <c r="AB209" s="38">
        <f t="shared" si="87"/>
        <v>141</v>
      </c>
      <c r="AC209" s="38">
        <f t="shared" si="88"/>
        <v>240</v>
      </c>
      <c r="AD209" s="38">
        <f t="shared" si="89"/>
        <v>243</v>
      </c>
      <c r="AE209" s="38">
        <f t="shared" si="90"/>
        <v>205</v>
      </c>
      <c r="AF209" s="38">
        <f t="shared" si="91"/>
        <v>174</v>
      </c>
      <c r="AG209" s="38">
        <f t="shared" si="92"/>
        <v>128</v>
      </c>
      <c r="AH209" s="38">
        <f t="shared" si="93"/>
        <v>58</v>
      </c>
      <c r="AI209" s="38">
        <f t="shared" si="94"/>
        <v>95</v>
      </c>
      <c r="AJ209" s="38">
        <f t="shared" si="95"/>
        <v>109</v>
      </c>
      <c r="AK209" s="38">
        <f t="shared" si="96"/>
        <v>238</v>
      </c>
      <c r="AL209" s="38">
        <f t="shared" si="97"/>
        <v>223</v>
      </c>
      <c r="AM209" s="38">
        <f t="shared" si="98"/>
        <v>200</v>
      </c>
      <c r="AN209" s="38">
        <f t="shared" si="99"/>
        <v>176</v>
      </c>
      <c r="AO209" s="38">
        <f t="shared" si="100"/>
        <v>243</v>
      </c>
      <c r="AP209" s="38">
        <f t="shared" si="101"/>
        <v>280</v>
      </c>
      <c r="AQ209" s="39">
        <f t="shared" si="102"/>
        <v>181.44444444444446</v>
      </c>
      <c r="AR209" s="15">
        <f t="shared" si="103"/>
        <v>187</v>
      </c>
      <c r="AS209" s="6">
        <f t="shared" si="104"/>
        <v>235</v>
      </c>
      <c r="AT209" s="6">
        <f t="shared" si="105"/>
        <v>277</v>
      </c>
      <c r="AU209" s="6">
        <f t="shared" si="106"/>
        <v>218</v>
      </c>
      <c r="AV209" s="6">
        <f t="shared" si="107"/>
        <v>143</v>
      </c>
      <c r="AW209" s="7">
        <f t="shared" si="108"/>
        <v>218.25</v>
      </c>
      <c r="AX209" s="15">
        <f t="shared" si="109"/>
        <v>246</v>
      </c>
      <c r="AY209" s="7">
        <f t="shared" si="110"/>
        <v>201.75</v>
      </c>
      <c r="AZ209" s="15">
        <f t="shared" si="111"/>
        <v>206</v>
      </c>
      <c r="BA209" s="6">
        <v>181</v>
      </c>
    </row>
    <row r="210" spans="1:53" x14ac:dyDescent="0.2">
      <c r="A210" s="34" t="s">
        <v>360</v>
      </c>
      <c r="B210" s="14" t="s">
        <v>68</v>
      </c>
      <c r="C210" s="35">
        <v>93.2</v>
      </c>
      <c r="D210" s="36">
        <v>93.1</v>
      </c>
      <c r="E210" s="36">
        <v>90.1</v>
      </c>
      <c r="F210" s="36">
        <v>89.2</v>
      </c>
      <c r="G210" s="36">
        <v>89.6</v>
      </c>
      <c r="H210" s="37">
        <v>89.2</v>
      </c>
      <c r="I210" s="36">
        <v>28.4</v>
      </c>
      <c r="J210" s="36">
        <v>27.5</v>
      </c>
      <c r="K210" s="36">
        <v>42.4</v>
      </c>
      <c r="L210" s="36">
        <v>41.2</v>
      </c>
      <c r="M210" s="36">
        <v>25.2</v>
      </c>
      <c r="N210" s="37">
        <v>27.2</v>
      </c>
      <c r="O210" s="64">
        <v>3.5200489745944292</v>
      </c>
      <c r="P210" s="64">
        <v>3.6589349885658282</v>
      </c>
      <c r="Q210" s="64">
        <v>6.3054790327517596</v>
      </c>
      <c r="R210" s="64">
        <v>6.4005069708491762</v>
      </c>
      <c r="S210" s="64">
        <v>3.9009752438109531</v>
      </c>
      <c r="T210" s="65">
        <v>4.4558071585098613</v>
      </c>
      <c r="U210" s="36">
        <v>52</v>
      </c>
      <c r="V210" s="36">
        <v>51</v>
      </c>
      <c r="W210" s="36">
        <v>49</v>
      </c>
      <c r="X210" s="37">
        <v>48</v>
      </c>
      <c r="Y210" s="38">
        <f t="shared" si="84"/>
        <v>214</v>
      </c>
      <c r="Z210" s="38">
        <f t="shared" si="85"/>
        <v>217</v>
      </c>
      <c r="AA210" s="38">
        <f t="shared" si="86"/>
        <v>226</v>
      </c>
      <c r="AB210" s="38">
        <f t="shared" si="87"/>
        <v>215</v>
      </c>
      <c r="AC210" s="38">
        <f t="shared" si="88"/>
        <v>222</v>
      </c>
      <c r="AD210" s="38">
        <f t="shared" si="89"/>
        <v>210</v>
      </c>
      <c r="AE210" s="38">
        <f t="shared" si="90"/>
        <v>233</v>
      </c>
      <c r="AF210" s="38">
        <f t="shared" si="91"/>
        <v>233</v>
      </c>
      <c r="AG210" s="38">
        <f t="shared" si="92"/>
        <v>246</v>
      </c>
      <c r="AH210" s="38">
        <f t="shared" si="93"/>
        <v>231</v>
      </c>
      <c r="AI210" s="38">
        <f t="shared" si="94"/>
        <v>212</v>
      </c>
      <c r="AJ210" s="38">
        <f t="shared" si="95"/>
        <v>226</v>
      </c>
      <c r="AK210" s="38">
        <f t="shared" si="96"/>
        <v>197</v>
      </c>
      <c r="AL210" s="38">
        <f t="shared" si="97"/>
        <v>192</v>
      </c>
      <c r="AM210" s="38">
        <f t="shared" si="98"/>
        <v>213</v>
      </c>
      <c r="AN210" s="38">
        <f t="shared" si="99"/>
        <v>213</v>
      </c>
      <c r="AO210" s="38">
        <f t="shared" si="100"/>
        <v>209</v>
      </c>
      <c r="AP210" s="38">
        <f t="shared" si="101"/>
        <v>202</v>
      </c>
      <c r="AQ210" s="39">
        <f t="shared" si="102"/>
        <v>217.27777777777777</v>
      </c>
      <c r="AR210" s="15">
        <f t="shared" si="103"/>
        <v>228</v>
      </c>
      <c r="AS210" s="6">
        <f t="shared" si="104"/>
        <v>145</v>
      </c>
      <c r="AT210" s="6">
        <f t="shared" si="105"/>
        <v>150</v>
      </c>
      <c r="AU210" s="6">
        <f t="shared" si="106"/>
        <v>107</v>
      </c>
      <c r="AV210" s="6">
        <f t="shared" si="107"/>
        <v>91</v>
      </c>
      <c r="AW210" s="7">
        <f t="shared" si="108"/>
        <v>123.25</v>
      </c>
      <c r="AX210" s="15">
        <f t="shared" si="109"/>
        <v>123</v>
      </c>
      <c r="AY210" s="7">
        <f t="shared" si="110"/>
        <v>201.75</v>
      </c>
      <c r="AZ210" s="15">
        <f t="shared" si="111"/>
        <v>206</v>
      </c>
      <c r="BA210" s="6">
        <v>230</v>
      </c>
    </row>
    <row r="211" spans="1:53" x14ac:dyDescent="0.2">
      <c r="A211" s="34" t="s">
        <v>419</v>
      </c>
      <c r="B211" s="14" t="s">
        <v>127</v>
      </c>
      <c r="C211" s="35">
        <v>93.3</v>
      </c>
      <c r="D211" s="36">
        <v>92.6</v>
      </c>
      <c r="E211" s="36">
        <v>90.5</v>
      </c>
      <c r="F211" s="36">
        <v>89.8</v>
      </c>
      <c r="G211" s="36">
        <v>84.4</v>
      </c>
      <c r="H211" s="37">
        <v>86.4</v>
      </c>
      <c r="I211" s="36">
        <v>27.6</v>
      </c>
      <c r="J211" s="36">
        <v>25</v>
      </c>
      <c r="K211" s="36">
        <v>44</v>
      </c>
      <c r="L211" s="36">
        <v>41.8</v>
      </c>
      <c r="M211" s="36">
        <v>26.5</v>
      </c>
      <c r="N211" s="37">
        <v>23.6</v>
      </c>
      <c r="O211" s="64">
        <v>3.5984848484848486</v>
      </c>
      <c r="P211" s="64">
        <v>4.8198408984557792</v>
      </c>
      <c r="Q211" s="64">
        <v>5.6344696969696972</v>
      </c>
      <c r="R211" s="64">
        <v>6.2236780533458118</v>
      </c>
      <c r="S211" s="64">
        <v>7.9746835443037973</v>
      </c>
      <c r="T211" s="65">
        <v>7.328605200945626</v>
      </c>
      <c r="U211" s="36">
        <v>56</v>
      </c>
      <c r="V211" s="36">
        <v>51</v>
      </c>
      <c r="W211" s="36">
        <v>55</v>
      </c>
      <c r="X211" s="37">
        <v>48</v>
      </c>
      <c r="Y211" s="38">
        <f t="shared" si="84"/>
        <v>216</v>
      </c>
      <c r="Z211" s="38">
        <f t="shared" si="85"/>
        <v>206</v>
      </c>
      <c r="AA211" s="38">
        <f t="shared" si="86"/>
        <v>234</v>
      </c>
      <c r="AB211" s="38">
        <f t="shared" si="87"/>
        <v>225</v>
      </c>
      <c r="AC211" s="38">
        <f t="shared" si="88"/>
        <v>152</v>
      </c>
      <c r="AD211" s="38">
        <f t="shared" si="89"/>
        <v>183</v>
      </c>
      <c r="AE211" s="38">
        <f t="shared" si="90"/>
        <v>225</v>
      </c>
      <c r="AF211" s="38">
        <f t="shared" si="91"/>
        <v>216</v>
      </c>
      <c r="AG211" s="38">
        <f t="shared" si="92"/>
        <v>251</v>
      </c>
      <c r="AH211" s="38">
        <f t="shared" si="93"/>
        <v>234</v>
      </c>
      <c r="AI211" s="38">
        <f t="shared" si="94"/>
        <v>223</v>
      </c>
      <c r="AJ211" s="38">
        <f t="shared" si="95"/>
        <v>206</v>
      </c>
      <c r="AK211" s="38">
        <f t="shared" si="96"/>
        <v>191</v>
      </c>
      <c r="AL211" s="38">
        <f t="shared" si="97"/>
        <v>157</v>
      </c>
      <c r="AM211" s="38">
        <f t="shared" si="98"/>
        <v>224</v>
      </c>
      <c r="AN211" s="38">
        <f t="shared" si="99"/>
        <v>217</v>
      </c>
      <c r="AO211" s="38">
        <f t="shared" si="100"/>
        <v>114</v>
      </c>
      <c r="AP211" s="38">
        <f t="shared" si="101"/>
        <v>135</v>
      </c>
      <c r="AQ211" s="39">
        <f t="shared" si="102"/>
        <v>200.5</v>
      </c>
      <c r="AR211" s="15">
        <f t="shared" si="103"/>
        <v>212</v>
      </c>
      <c r="AS211" s="6">
        <f t="shared" si="104"/>
        <v>209</v>
      </c>
      <c r="AT211" s="6">
        <f t="shared" si="105"/>
        <v>150</v>
      </c>
      <c r="AU211" s="6">
        <f t="shared" si="106"/>
        <v>193</v>
      </c>
      <c r="AV211" s="6">
        <f t="shared" si="107"/>
        <v>91</v>
      </c>
      <c r="AW211" s="7">
        <f t="shared" si="108"/>
        <v>160.75</v>
      </c>
      <c r="AX211" s="15">
        <f t="shared" si="109"/>
        <v>171</v>
      </c>
      <c r="AY211" s="7">
        <f t="shared" si="110"/>
        <v>201.75</v>
      </c>
      <c r="AZ211" s="15">
        <f t="shared" si="111"/>
        <v>206</v>
      </c>
      <c r="BA211" s="6">
        <v>233</v>
      </c>
    </row>
    <row r="212" spans="1:53" x14ac:dyDescent="0.2">
      <c r="A212" s="34" t="s">
        <v>319</v>
      </c>
      <c r="B212" s="14" t="s">
        <v>27</v>
      </c>
      <c r="C212" s="35">
        <v>88.9</v>
      </c>
      <c r="D212" s="36">
        <v>86.7</v>
      </c>
      <c r="E212" s="36">
        <v>88.9</v>
      </c>
      <c r="F212" s="36">
        <v>86.3</v>
      </c>
      <c r="G212" s="36">
        <v>92.9</v>
      </c>
      <c r="H212" s="37">
        <v>89.7</v>
      </c>
      <c r="I212" s="36">
        <v>17.3</v>
      </c>
      <c r="J212" s="36">
        <v>17.600000000000001</v>
      </c>
      <c r="K212" s="36">
        <v>37.4</v>
      </c>
      <c r="L212" s="36">
        <v>32.700000000000003</v>
      </c>
      <c r="M212" s="36">
        <v>53.8</v>
      </c>
      <c r="N212" s="37">
        <v>32.1</v>
      </c>
      <c r="O212" s="64">
        <v>6.0747663551401869</v>
      </c>
      <c r="P212" s="64">
        <v>6.9444444444444446</v>
      </c>
      <c r="Q212" s="64">
        <v>2.8037383177570092</v>
      </c>
      <c r="R212" s="64">
        <v>7.8341013824884786</v>
      </c>
      <c r="S212" s="64">
        <v>3.8461538461538463</v>
      </c>
      <c r="T212" s="65">
        <v>3.8461538461538463</v>
      </c>
      <c r="U212" s="36">
        <v>55</v>
      </c>
      <c r="V212" s="36">
        <v>52</v>
      </c>
      <c r="W212" s="36">
        <v>58</v>
      </c>
      <c r="X212" s="37">
        <v>54</v>
      </c>
      <c r="Y212" s="38">
        <f t="shared" si="84"/>
        <v>125</v>
      </c>
      <c r="Z212" s="38">
        <f t="shared" si="85"/>
        <v>84</v>
      </c>
      <c r="AA212" s="38">
        <f t="shared" si="86"/>
        <v>219</v>
      </c>
      <c r="AB212" s="38">
        <f t="shared" si="87"/>
        <v>177</v>
      </c>
      <c r="AC212" s="38">
        <f t="shared" si="88"/>
        <v>265</v>
      </c>
      <c r="AD212" s="38">
        <f t="shared" si="89"/>
        <v>219</v>
      </c>
      <c r="AE212" s="38">
        <f t="shared" si="90"/>
        <v>125</v>
      </c>
      <c r="AF212" s="38">
        <f t="shared" si="91"/>
        <v>134</v>
      </c>
      <c r="AG212" s="38">
        <f t="shared" si="92"/>
        <v>220</v>
      </c>
      <c r="AH212" s="38">
        <f t="shared" si="93"/>
        <v>183</v>
      </c>
      <c r="AI212" s="38">
        <f t="shared" si="94"/>
        <v>287</v>
      </c>
      <c r="AJ212" s="38">
        <f t="shared" si="95"/>
        <v>252</v>
      </c>
      <c r="AK212" s="38">
        <f t="shared" si="96"/>
        <v>117</v>
      </c>
      <c r="AL212" s="38">
        <f t="shared" si="97"/>
        <v>96</v>
      </c>
      <c r="AM212" s="38">
        <f t="shared" si="98"/>
        <v>281</v>
      </c>
      <c r="AN212" s="38">
        <f t="shared" si="99"/>
        <v>184</v>
      </c>
      <c r="AO212" s="38">
        <f t="shared" si="100"/>
        <v>210</v>
      </c>
      <c r="AP212" s="38">
        <f t="shared" si="101"/>
        <v>221</v>
      </c>
      <c r="AQ212" s="39">
        <f t="shared" si="102"/>
        <v>188.83333333333334</v>
      </c>
      <c r="AR212" s="15">
        <f t="shared" si="103"/>
        <v>196</v>
      </c>
      <c r="AS212" s="6">
        <f t="shared" si="104"/>
        <v>194</v>
      </c>
      <c r="AT212" s="6">
        <f t="shared" si="105"/>
        <v>164</v>
      </c>
      <c r="AU212" s="6">
        <f t="shared" si="106"/>
        <v>230</v>
      </c>
      <c r="AV212" s="6">
        <f t="shared" si="107"/>
        <v>197</v>
      </c>
      <c r="AW212" s="7">
        <f t="shared" si="108"/>
        <v>196.25</v>
      </c>
      <c r="AX212" s="15">
        <f t="shared" si="109"/>
        <v>221</v>
      </c>
      <c r="AY212" s="7">
        <f t="shared" si="110"/>
        <v>202.25</v>
      </c>
      <c r="AZ212" s="15">
        <f t="shared" si="111"/>
        <v>210</v>
      </c>
      <c r="BA212" s="6">
        <v>180</v>
      </c>
    </row>
    <row r="213" spans="1:53" x14ac:dyDescent="0.2">
      <c r="A213" s="34" t="s">
        <v>533</v>
      </c>
      <c r="B213" s="14" t="s">
        <v>241</v>
      </c>
      <c r="C213" s="35">
        <v>94.5</v>
      </c>
      <c r="D213" s="36">
        <v>93.8</v>
      </c>
      <c r="E213" s="36">
        <v>85.2</v>
      </c>
      <c r="F213" s="36">
        <v>84.4</v>
      </c>
      <c r="G213" s="36">
        <v>90.2</v>
      </c>
      <c r="H213" s="37">
        <v>89.4</v>
      </c>
      <c r="I213" s="36">
        <v>32.299999999999997</v>
      </c>
      <c r="J213" s="36">
        <v>25.8</v>
      </c>
      <c r="K213" s="36">
        <v>42.4</v>
      </c>
      <c r="L213" s="36">
        <v>32.799999999999997</v>
      </c>
      <c r="M213" s="36">
        <v>22.4</v>
      </c>
      <c r="N213" s="37">
        <v>25.3</v>
      </c>
      <c r="O213" s="64">
        <v>2.1276595744680851</v>
      </c>
      <c r="P213" s="64">
        <v>2.43161094224924</v>
      </c>
      <c r="Q213" s="64">
        <v>11.016949152542372</v>
      </c>
      <c r="R213" s="64">
        <v>9.7264437689969601</v>
      </c>
      <c r="S213" s="64">
        <v>2.7972027972027971</v>
      </c>
      <c r="T213" s="65">
        <v>5.1948051948051948</v>
      </c>
      <c r="U213" s="36">
        <v>52.5</v>
      </c>
      <c r="V213" s="36">
        <v>54</v>
      </c>
      <c r="W213" s="36">
        <v>54</v>
      </c>
      <c r="X213" s="37">
        <v>47</v>
      </c>
      <c r="Y213" s="38">
        <f t="shared" si="84"/>
        <v>243</v>
      </c>
      <c r="Z213" s="38">
        <f t="shared" si="85"/>
        <v>228</v>
      </c>
      <c r="AA213" s="38">
        <f t="shared" si="86"/>
        <v>152</v>
      </c>
      <c r="AB213" s="38">
        <f t="shared" si="87"/>
        <v>152</v>
      </c>
      <c r="AC213" s="38">
        <f t="shared" si="88"/>
        <v>232</v>
      </c>
      <c r="AD213" s="38">
        <f t="shared" si="89"/>
        <v>215</v>
      </c>
      <c r="AE213" s="38">
        <f t="shared" si="90"/>
        <v>252</v>
      </c>
      <c r="AF213" s="38">
        <f t="shared" si="91"/>
        <v>222</v>
      </c>
      <c r="AG213" s="38">
        <f t="shared" si="92"/>
        <v>246</v>
      </c>
      <c r="AH213" s="38">
        <f t="shared" si="93"/>
        <v>185</v>
      </c>
      <c r="AI213" s="38">
        <f t="shared" si="94"/>
        <v>192</v>
      </c>
      <c r="AJ213" s="38">
        <f t="shared" si="95"/>
        <v>214</v>
      </c>
      <c r="AK213" s="38">
        <f t="shared" si="96"/>
        <v>258</v>
      </c>
      <c r="AL213" s="38">
        <f t="shared" si="97"/>
        <v>241</v>
      </c>
      <c r="AM213" s="38">
        <f t="shared" si="98"/>
        <v>119</v>
      </c>
      <c r="AN213" s="38">
        <f t="shared" si="99"/>
        <v>148</v>
      </c>
      <c r="AO213" s="38">
        <f t="shared" si="100"/>
        <v>239</v>
      </c>
      <c r="AP213" s="38">
        <f t="shared" si="101"/>
        <v>183</v>
      </c>
      <c r="AQ213" s="39">
        <f t="shared" si="102"/>
        <v>206.72222222222223</v>
      </c>
      <c r="AR213" s="15">
        <f t="shared" si="103"/>
        <v>218</v>
      </c>
      <c r="AS213" s="6">
        <f t="shared" si="104"/>
        <v>158</v>
      </c>
      <c r="AT213" s="6">
        <f t="shared" si="105"/>
        <v>199</v>
      </c>
      <c r="AU213" s="6">
        <f t="shared" si="106"/>
        <v>171</v>
      </c>
      <c r="AV213" s="6">
        <f t="shared" si="107"/>
        <v>74</v>
      </c>
      <c r="AW213" s="7">
        <f t="shared" si="108"/>
        <v>150.5</v>
      </c>
      <c r="AX213" s="15">
        <f t="shared" si="109"/>
        <v>158</v>
      </c>
      <c r="AY213" s="7">
        <f t="shared" si="110"/>
        <v>203</v>
      </c>
      <c r="AZ213" s="15">
        <f t="shared" si="111"/>
        <v>211</v>
      </c>
      <c r="BA213" s="6">
        <v>213</v>
      </c>
    </row>
    <row r="214" spans="1:53" x14ac:dyDescent="0.2">
      <c r="A214" s="34" t="s">
        <v>559</v>
      </c>
      <c r="B214" s="14" t="s">
        <v>267</v>
      </c>
      <c r="C214" s="35">
        <v>93.1</v>
      </c>
      <c r="D214" s="36">
        <v>92.6</v>
      </c>
      <c r="E214" s="36">
        <v>87.1</v>
      </c>
      <c r="F214" s="36">
        <v>86.3</v>
      </c>
      <c r="G214" s="36">
        <v>88.8</v>
      </c>
      <c r="H214" s="37">
        <v>88.5</v>
      </c>
      <c r="I214" s="36">
        <v>26.4</v>
      </c>
      <c r="J214" s="36">
        <v>22.9</v>
      </c>
      <c r="K214" s="36">
        <v>33.700000000000003</v>
      </c>
      <c r="L214" s="36">
        <v>32</v>
      </c>
      <c r="M214" s="36">
        <v>26.6</v>
      </c>
      <c r="N214" s="37">
        <v>22.1</v>
      </c>
      <c r="O214" s="64">
        <v>3.5435861091424519</v>
      </c>
      <c r="P214" s="64">
        <v>2.9498525073746311</v>
      </c>
      <c r="Q214" s="64">
        <v>8.2269503546099276</v>
      </c>
      <c r="R214" s="64">
        <v>8.2717872968980792</v>
      </c>
      <c r="S214" s="64">
        <v>4.1666666666666661</v>
      </c>
      <c r="T214" s="65">
        <v>5.0359712230215825</v>
      </c>
      <c r="U214" s="36">
        <v>57</v>
      </c>
      <c r="V214" s="36">
        <v>50</v>
      </c>
      <c r="W214" s="36">
        <v>54</v>
      </c>
      <c r="X214" s="37">
        <v>54</v>
      </c>
      <c r="Y214" s="38">
        <f t="shared" si="84"/>
        <v>212</v>
      </c>
      <c r="Z214" s="38">
        <f t="shared" si="85"/>
        <v>206</v>
      </c>
      <c r="AA214" s="38">
        <f t="shared" si="86"/>
        <v>185</v>
      </c>
      <c r="AB214" s="38">
        <f t="shared" si="87"/>
        <v>177</v>
      </c>
      <c r="AC214" s="38">
        <f t="shared" si="88"/>
        <v>211</v>
      </c>
      <c r="AD214" s="38">
        <f t="shared" si="89"/>
        <v>204</v>
      </c>
      <c r="AE214" s="38">
        <f t="shared" si="90"/>
        <v>218</v>
      </c>
      <c r="AF214" s="38">
        <f t="shared" si="91"/>
        <v>204</v>
      </c>
      <c r="AG214" s="38">
        <f t="shared" si="92"/>
        <v>193</v>
      </c>
      <c r="AH214" s="38">
        <f t="shared" si="93"/>
        <v>174</v>
      </c>
      <c r="AI214" s="38">
        <f t="shared" si="94"/>
        <v>224</v>
      </c>
      <c r="AJ214" s="38">
        <f t="shared" si="95"/>
        <v>191</v>
      </c>
      <c r="AK214" s="38">
        <f t="shared" si="96"/>
        <v>193</v>
      </c>
      <c r="AL214" s="38">
        <f t="shared" si="97"/>
        <v>229</v>
      </c>
      <c r="AM214" s="38">
        <f t="shared" si="98"/>
        <v>166</v>
      </c>
      <c r="AN214" s="38">
        <f t="shared" si="99"/>
        <v>170</v>
      </c>
      <c r="AO214" s="38">
        <f t="shared" si="100"/>
        <v>201</v>
      </c>
      <c r="AP214" s="38">
        <f t="shared" si="101"/>
        <v>188</v>
      </c>
      <c r="AQ214" s="39">
        <f t="shared" si="102"/>
        <v>197</v>
      </c>
      <c r="AR214" s="15">
        <f t="shared" si="103"/>
        <v>205</v>
      </c>
      <c r="AS214" s="6">
        <f t="shared" si="104"/>
        <v>221</v>
      </c>
      <c r="AT214" s="6">
        <f t="shared" si="105"/>
        <v>135</v>
      </c>
      <c r="AU214" s="6">
        <f t="shared" si="106"/>
        <v>171</v>
      </c>
      <c r="AV214" s="6">
        <f t="shared" si="107"/>
        <v>197</v>
      </c>
      <c r="AW214" s="7">
        <f t="shared" si="108"/>
        <v>181</v>
      </c>
      <c r="AX214" s="15">
        <f t="shared" si="109"/>
        <v>198</v>
      </c>
      <c r="AY214" s="7">
        <f t="shared" si="110"/>
        <v>203.25</v>
      </c>
      <c r="AZ214" s="15">
        <f t="shared" si="111"/>
        <v>212</v>
      </c>
      <c r="BA214" s="6">
        <v>192</v>
      </c>
    </row>
    <row r="215" spans="1:53" x14ac:dyDescent="0.2">
      <c r="A215" s="34" t="s">
        <v>392</v>
      </c>
      <c r="B215" s="14" t="s">
        <v>100</v>
      </c>
      <c r="C215" s="35">
        <v>91.6</v>
      </c>
      <c r="D215" s="36">
        <v>92</v>
      </c>
      <c r="E215" s="36">
        <v>87.1</v>
      </c>
      <c r="F215" s="36">
        <v>85.9</v>
      </c>
      <c r="G215" s="36">
        <v>86.4</v>
      </c>
      <c r="H215" s="37">
        <v>86.8</v>
      </c>
      <c r="I215" s="36">
        <v>19.5</v>
      </c>
      <c r="J215" s="36">
        <v>22.5</v>
      </c>
      <c r="K215" s="36">
        <v>35.200000000000003</v>
      </c>
      <c r="L215" s="36">
        <v>36</v>
      </c>
      <c r="M215" s="36">
        <v>21.4</v>
      </c>
      <c r="N215" s="37">
        <v>23.9</v>
      </c>
      <c r="O215" s="64">
        <v>3.0303030303030303</v>
      </c>
      <c r="P215" s="64">
        <v>3.4682080924855487</v>
      </c>
      <c r="Q215" s="64">
        <v>7.0200573065902576</v>
      </c>
      <c r="R215" s="64">
        <v>8</v>
      </c>
      <c r="S215" s="64">
        <v>4.9382716049382713</v>
      </c>
      <c r="T215" s="65">
        <v>5.46218487394958</v>
      </c>
      <c r="U215" s="36">
        <v>61</v>
      </c>
      <c r="V215" s="36">
        <v>58</v>
      </c>
      <c r="W215" s="36">
        <v>56</v>
      </c>
      <c r="X215" s="37">
        <v>49.5</v>
      </c>
      <c r="Y215" s="38">
        <f t="shared" si="84"/>
        <v>184</v>
      </c>
      <c r="Z215" s="38">
        <f t="shared" si="85"/>
        <v>195</v>
      </c>
      <c r="AA215" s="38">
        <f t="shared" si="86"/>
        <v>185</v>
      </c>
      <c r="AB215" s="38">
        <f t="shared" si="87"/>
        <v>169</v>
      </c>
      <c r="AC215" s="38">
        <f t="shared" si="88"/>
        <v>181</v>
      </c>
      <c r="AD215" s="38">
        <f t="shared" si="89"/>
        <v>188</v>
      </c>
      <c r="AE215" s="38">
        <f t="shared" si="90"/>
        <v>150</v>
      </c>
      <c r="AF215" s="38">
        <f t="shared" si="91"/>
        <v>199</v>
      </c>
      <c r="AG215" s="38">
        <f t="shared" si="92"/>
        <v>203</v>
      </c>
      <c r="AH215" s="38">
        <f t="shared" si="93"/>
        <v>204</v>
      </c>
      <c r="AI215" s="38">
        <f t="shared" si="94"/>
        <v>183</v>
      </c>
      <c r="AJ215" s="38">
        <f t="shared" si="95"/>
        <v>209</v>
      </c>
      <c r="AK215" s="38">
        <f t="shared" si="96"/>
        <v>218</v>
      </c>
      <c r="AL215" s="38">
        <f t="shared" si="97"/>
        <v>200</v>
      </c>
      <c r="AM215" s="38">
        <f t="shared" si="98"/>
        <v>187</v>
      </c>
      <c r="AN215" s="38">
        <f t="shared" si="99"/>
        <v>180</v>
      </c>
      <c r="AO215" s="38">
        <f t="shared" si="100"/>
        <v>178</v>
      </c>
      <c r="AP215" s="38">
        <f t="shared" si="101"/>
        <v>179</v>
      </c>
      <c r="AQ215" s="39">
        <f t="shared" si="102"/>
        <v>188.44444444444446</v>
      </c>
      <c r="AR215" s="15">
        <f t="shared" si="103"/>
        <v>194</v>
      </c>
      <c r="AS215" s="6">
        <f t="shared" si="104"/>
        <v>262</v>
      </c>
      <c r="AT215" s="6">
        <f t="shared" si="105"/>
        <v>248</v>
      </c>
      <c r="AU215" s="6">
        <f t="shared" si="106"/>
        <v>206</v>
      </c>
      <c r="AV215" s="6">
        <f t="shared" si="107"/>
        <v>123</v>
      </c>
      <c r="AW215" s="7">
        <f t="shared" si="108"/>
        <v>209.75</v>
      </c>
      <c r="AX215" s="15">
        <f t="shared" si="109"/>
        <v>233</v>
      </c>
      <c r="AY215" s="7">
        <f t="shared" si="110"/>
        <v>203.75</v>
      </c>
      <c r="AZ215" s="15">
        <f t="shared" si="111"/>
        <v>213</v>
      </c>
      <c r="BA215" s="6">
        <v>190</v>
      </c>
    </row>
    <row r="216" spans="1:53" x14ac:dyDescent="0.2">
      <c r="A216" s="34" t="s">
        <v>317</v>
      </c>
      <c r="B216" s="14" t="s">
        <v>25</v>
      </c>
      <c r="C216" s="35">
        <v>91.2</v>
      </c>
      <c r="D216" s="36">
        <v>88.6</v>
      </c>
      <c r="E216" s="36">
        <v>92.2</v>
      </c>
      <c r="F216" s="36">
        <v>88.3</v>
      </c>
      <c r="G216" s="36">
        <v>87.2</v>
      </c>
      <c r="H216" s="37">
        <v>85.2</v>
      </c>
      <c r="I216" s="36">
        <v>13.3</v>
      </c>
      <c r="J216" s="36">
        <v>20.7</v>
      </c>
      <c r="K216" s="36">
        <v>35.4</v>
      </c>
      <c r="L216" s="36">
        <v>27.2</v>
      </c>
      <c r="M216" s="36">
        <v>23.4</v>
      </c>
      <c r="N216" s="37">
        <v>24.1</v>
      </c>
      <c r="O216" s="64">
        <v>2.3696682464454977</v>
      </c>
      <c r="P216" s="64">
        <v>4.2682926829268295</v>
      </c>
      <c r="Q216" s="64">
        <v>1.8867924528301887</v>
      </c>
      <c r="R216" s="64">
        <v>3.0864197530864197</v>
      </c>
      <c r="S216" s="64">
        <v>4.2553191489361701</v>
      </c>
      <c r="T216" s="65">
        <v>9.2592592592592595</v>
      </c>
      <c r="U216" s="36">
        <v>58.5</v>
      </c>
      <c r="V216" s="36">
        <v>60.5</v>
      </c>
      <c r="W216" s="36">
        <v>71.5</v>
      </c>
      <c r="X216" s="37">
        <v>44</v>
      </c>
      <c r="Y216" s="38">
        <f t="shared" si="84"/>
        <v>177</v>
      </c>
      <c r="Z216" s="38">
        <f t="shared" si="85"/>
        <v>121</v>
      </c>
      <c r="AA216" s="38">
        <f t="shared" si="86"/>
        <v>256</v>
      </c>
      <c r="AB216" s="38">
        <f t="shared" si="87"/>
        <v>206</v>
      </c>
      <c r="AC216" s="38">
        <f t="shared" si="88"/>
        <v>195</v>
      </c>
      <c r="AD216" s="38">
        <f t="shared" si="89"/>
        <v>161</v>
      </c>
      <c r="AE216" s="38">
        <f t="shared" si="90"/>
        <v>74</v>
      </c>
      <c r="AF216" s="38">
        <f t="shared" si="91"/>
        <v>180</v>
      </c>
      <c r="AG216" s="38">
        <f t="shared" si="92"/>
        <v>207</v>
      </c>
      <c r="AH216" s="38">
        <f t="shared" si="93"/>
        <v>129</v>
      </c>
      <c r="AI216" s="38">
        <f t="shared" si="94"/>
        <v>201</v>
      </c>
      <c r="AJ216" s="38">
        <f t="shared" si="95"/>
        <v>210</v>
      </c>
      <c r="AK216" s="38">
        <f t="shared" si="96"/>
        <v>246</v>
      </c>
      <c r="AL216" s="38">
        <f t="shared" si="97"/>
        <v>173</v>
      </c>
      <c r="AM216" s="38">
        <f t="shared" si="98"/>
        <v>288</v>
      </c>
      <c r="AN216" s="38">
        <f t="shared" si="99"/>
        <v>276</v>
      </c>
      <c r="AO216" s="38">
        <f t="shared" si="100"/>
        <v>198</v>
      </c>
      <c r="AP216" s="38">
        <f t="shared" si="101"/>
        <v>92</v>
      </c>
      <c r="AQ216" s="39">
        <f t="shared" si="102"/>
        <v>188.33333333333334</v>
      </c>
      <c r="AR216" s="15">
        <f t="shared" si="103"/>
        <v>193</v>
      </c>
      <c r="AS216" s="6">
        <f t="shared" si="104"/>
        <v>244</v>
      </c>
      <c r="AT216" s="6">
        <f t="shared" si="105"/>
        <v>269</v>
      </c>
      <c r="AU216" s="6">
        <f t="shared" si="106"/>
        <v>285</v>
      </c>
      <c r="AV216" s="6">
        <f t="shared" si="107"/>
        <v>50</v>
      </c>
      <c r="AW216" s="7">
        <f t="shared" si="108"/>
        <v>212</v>
      </c>
      <c r="AX216" s="15">
        <f t="shared" si="109"/>
        <v>237</v>
      </c>
      <c r="AY216" s="7">
        <f t="shared" si="110"/>
        <v>204</v>
      </c>
      <c r="AZ216" s="15">
        <f t="shared" si="111"/>
        <v>214</v>
      </c>
      <c r="BA216" s="6">
        <v>207</v>
      </c>
    </row>
    <row r="217" spans="1:53" x14ac:dyDescent="0.2">
      <c r="A217" s="34" t="s">
        <v>388</v>
      </c>
      <c r="B217" s="14" t="s">
        <v>96</v>
      </c>
      <c r="C217" s="35">
        <v>91</v>
      </c>
      <c r="D217" s="36">
        <v>92.9</v>
      </c>
      <c r="E217" s="36">
        <v>84.5</v>
      </c>
      <c r="F217" s="36">
        <v>86.4</v>
      </c>
      <c r="G217" s="36">
        <v>83.6</v>
      </c>
      <c r="H217" s="37">
        <v>85.5</v>
      </c>
      <c r="I217" s="36">
        <v>27.9</v>
      </c>
      <c r="J217" s="36">
        <v>28</v>
      </c>
      <c r="K217" s="36">
        <v>32.799999999999997</v>
      </c>
      <c r="L217" s="36">
        <v>42.7</v>
      </c>
      <c r="M217" s="36">
        <v>27.4</v>
      </c>
      <c r="N217" s="37">
        <v>20.9</v>
      </c>
      <c r="O217" s="64">
        <v>4.1666666666666661</v>
      </c>
      <c r="P217" s="64">
        <v>4.2666666666666666</v>
      </c>
      <c r="Q217" s="64">
        <v>9.4660194174757279</v>
      </c>
      <c r="R217" s="64">
        <v>8.064516129032258</v>
      </c>
      <c r="S217" s="64">
        <v>7.4285714285714288</v>
      </c>
      <c r="T217" s="65">
        <v>6.5359477124183014</v>
      </c>
      <c r="U217" s="36">
        <v>55</v>
      </c>
      <c r="V217" s="36">
        <v>61</v>
      </c>
      <c r="W217" s="36">
        <v>55</v>
      </c>
      <c r="X217" s="37">
        <v>62</v>
      </c>
      <c r="Y217" s="38">
        <f t="shared" si="84"/>
        <v>171</v>
      </c>
      <c r="Z217" s="38">
        <f t="shared" si="85"/>
        <v>214</v>
      </c>
      <c r="AA217" s="38">
        <f t="shared" si="86"/>
        <v>143</v>
      </c>
      <c r="AB217" s="38">
        <f t="shared" si="87"/>
        <v>181</v>
      </c>
      <c r="AC217" s="38">
        <f t="shared" si="88"/>
        <v>135</v>
      </c>
      <c r="AD217" s="38">
        <f t="shared" si="89"/>
        <v>170</v>
      </c>
      <c r="AE217" s="38">
        <f t="shared" si="90"/>
        <v>227</v>
      </c>
      <c r="AF217" s="38">
        <f t="shared" si="91"/>
        <v>237</v>
      </c>
      <c r="AG217" s="38">
        <f t="shared" si="92"/>
        <v>182</v>
      </c>
      <c r="AH217" s="38">
        <f t="shared" si="93"/>
        <v>242</v>
      </c>
      <c r="AI217" s="38">
        <f t="shared" si="94"/>
        <v>229</v>
      </c>
      <c r="AJ217" s="38">
        <f t="shared" si="95"/>
        <v>178</v>
      </c>
      <c r="AK217" s="38">
        <f t="shared" si="96"/>
        <v>177</v>
      </c>
      <c r="AL217" s="38">
        <f t="shared" si="97"/>
        <v>174</v>
      </c>
      <c r="AM217" s="38">
        <f t="shared" si="98"/>
        <v>146</v>
      </c>
      <c r="AN217" s="38">
        <f t="shared" si="99"/>
        <v>177</v>
      </c>
      <c r="AO217" s="38">
        <f t="shared" si="100"/>
        <v>127</v>
      </c>
      <c r="AP217" s="38">
        <f t="shared" si="101"/>
        <v>151</v>
      </c>
      <c r="AQ217" s="39">
        <f t="shared" si="102"/>
        <v>181.16666666666666</v>
      </c>
      <c r="AR217" s="15">
        <f t="shared" si="103"/>
        <v>186</v>
      </c>
      <c r="AS217" s="6">
        <f t="shared" si="104"/>
        <v>194</v>
      </c>
      <c r="AT217" s="6">
        <f t="shared" si="105"/>
        <v>272</v>
      </c>
      <c r="AU217" s="6">
        <f t="shared" si="106"/>
        <v>193</v>
      </c>
      <c r="AV217" s="6">
        <f t="shared" si="107"/>
        <v>268</v>
      </c>
      <c r="AW217" s="7">
        <f t="shared" si="108"/>
        <v>231.75</v>
      </c>
      <c r="AX217" s="15">
        <f t="shared" si="109"/>
        <v>259</v>
      </c>
      <c r="AY217" s="7">
        <f t="shared" si="110"/>
        <v>204.25</v>
      </c>
      <c r="AZ217" s="15">
        <f t="shared" si="111"/>
        <v>215</v>
      </c>
      <c r="BA217" s="6">
        <v>176</v>
      </c>
    </row>
    <row r="218" spans="1:53" x14ac:dyDescent="0.2">
      <c r="A218" s="34" t="s">
        <v>440</v>
      </c>
      <c r="B218" s="14" t="s">
        <v>148</v>
      </c>
      <c r="C218" s="35">
        <v>91.8</v>
      </c>
      <c r="D218" s="36">
        <v>94.2</v>
      </c>
      <c r="E218" s="36">
        <v>88</v>
      </c>
      <c r="F218" s="36">
        <v>89.8</v>
      </c>
      <c r="G218" s="36">
        <v>92.7</v>
      </c>
      <c r="H218" s="37">
        <v>89.2</v>
      </c>
      <c r="I218" s="36">
        <v>26</v>
      </c>
      <c r="J218" s="36">
        <v>21.8</v>
      </c>
      <c r="K218" s="36">
        <v>34.200000000000003</v>
      </c>
      <c r="L218" s="36">
        <v>33.299999999999997</v>
      </c>
      <c r="M218" s="36">
        <v>25.3</v>
      </c>
      <c r="N218" s="37">
        <v>21.7</v>
      </c>
      <c r="O218" s="64">
        <v>4.5454545454545459</v>
      </c>
      <c r="P218" s="64">
        <v>4.6632124352331603</v>
      </c>
      <c r="Q218" s="64">
        <v>8.75</v>
      </c>
      <c r="R218" s="64">
        <v>7.7625570776255701</v>
      </c>
      <c r="S218" s="64">
        <v>4.0404040404040407</v>
      </c>
      <c r="T218" s="65">
        <v>4.8192771084337354</v>
      </c>
      <c r="U218" s="36">
        <v>60</v>
      </c>
      <c r="V218" s="36">
        <v>43</v>
      </c>
      <c r="W218" s="36">
        <v>70</v>
      </c>
      <c r="X218" s="37">
        <v>51</v>
      </c>
      <c r="Y218" s="38">
        <f t="shared" si="84"/>
        <v>190</v>
      </c>
      <c r="Z218" s="38">
        <f t="shared" si="85"/>
        <v>236</v>
      </c>
      <c r="AA218" s="38">
        <f t="shared" si="86"/>
        <v>202</v>
      </c>
      <c r="AB218" s="38">
        <f t="shared" si="87"/>
        <v>225</v>
      </c>
      <c r="AC218" s="38">
        <f t="shared" si="88"/>
        <v>262</v>
      </c>
      <c r="AD218" s="38">
        <f t="shared" si="89"/>
        <v>210</v>
      </c>
      <c r="AE218" s="38">
        <f t="shared" si="90"/>
        <v>215</v>
      </c>
      <c r="AF218" s="38">
        <f t="shared" si="91"/>
        <v>195</v>
      </c>
      <c r="AG218" s="38">
        <f t="shared" si="92"/>
        <v>197</v>
      </c>
      <c r="AH218" s="38">
        <f t="shared" si="93"/>
        <v>187</v>
      </c>
      <c r="AI218" s="38">
        <f t="shared" si="94"/>
        <v>214</v>
      </c>
      <c r="AJ218" s="38">
        <f t="shared" si="95"/>
        <v>186</v>
      </c>
      <c r="AK218" s="38">
        <f t="shared" si="96"/>
        <v>164</v>
      </c>
      <c r="AL218" s="38">
        <f t="shared" si="97"/>
        <v>164</v>
      </c>
      <c r="AM218" s="38">
        <f t="shared" si="98"/>
        <v>153</v>
      </c>
      <c r="AN218" s="38">
        <f t="shared" si="99"/>
        <v>187</v>
      </c>
      <c r="AO218" s="38">
        <f t="shared" si="100"/>
        <v>205</v>
      </c>
      <c r="AP218" s="38">
        <f t="shared" si="101"/>
        <v>193</v>
      </c>
      <c r="AQ218" s="39">
        <f t="shared" si="102"/>
        <v>199.16666666666666</v>
      </c>
      <c r="AR218" s="15">
        <f t="shared" si="103"/>
        <v>208</v>
      </c>
      <c r="AS218" s="6">
        <f t="shared" si="104"/>
        <v>257</v>
      </c>
      <c r="AT218" s="6">
        <f t="shared" si="105"/>
        <v>38</v>
      </c>
      <c r="AU218" s="6">
        <f t="shared" si="106"/>
        <v>282</v>
      </c>
      <c r="AV218" s="6">
        <f t="shared" si="107"/>
        <v>143</v>
      </c>
      <c r="AW218" s="7">
        <f t="shared" si="108"/>
        <v>180</v>
      </c>
      <c r="AX218" s="15">
        <f t="shared" si="109"/>
        <v>195</v>
      </c>
      <c r="AY218" s="7">
        <f t="shared" si="110"/>
        <v>204.75</v>
      </c>
      <c r="AZ218" s="15">
        <f t="shared" si="111"/>
        <v>216</v>
      </c>
      <c r="BA218" s="6">
        <v>211</v>
      </c>
    </row>
    <row r="219" spans="1:53" x14ac:dyDescent="0.2">
      <c r="A219" s="34" t="s">
        <v>446</v>
      </c>
      <c r="B219" s="14" t="s">
        <v>154</v>
      </c>
      <c r="C219" s="35">
        <v>91.2</v>
      </c>
      <c r="D219" s="36">
        <v>87.9</v>
      </c>
      <c r="E219" s="36">
        <v>89.2</v>
      </c>
      <c r="F219" s="36">
        <v>89.4</v>
      </c>
      <c r="G219" s="36">
        <v>87.5</v>
      </c>
      <c r="H219" s="37">
        <v>92.1</v>
      </c>
      <c r="I219" s="36">
        <v>20.3</v>
      </c>
      <c r="J219" s="36">
        <v>21.4</v>
      </c>
      <c r="K219" s="36">
        <v>41.9</v>
      </c>
      <c r="L219" s="36">
        <v>40.799999999999997</v>
      </c>
      <c r="M219" s="36">
        <v>44.4</v>
      </c>
      <c r="N219" s="37">
        <v>47.4</v>
      </c>
      <c r="O219" s="64">
        <v>4.0540540540540544</v>
      </c>
      <c r="P219" s="64">
        <v>7.1428571428571423</v>
      </c>
      <c r="Q219" s="64">
        <v>6.756756756756757</v>
      </c>
      <c r="R219" s="64">
        <v>7.042253521126761</v>
      </c>
      <c r="S219" s="64">
        <v>0</v>
      </c>
      <c r="T219" s="65">
        <v>10.526315789473683</v>
      </c>
      <c r="U219" s="36">
        <v>61</v>
      </c>
      <c r="V219" s="36">
        <v>46</v>
      </c>
      <c r="W219" s="36">
        <v>61.5</v>
      </c>
      <c r="X219" s="37">
        <v>49</v>
      </c>
      <c r="Y219" s="38">
        <f t="shared" si="84"/>
        <v>177</v>
      </c>
      <c r="Z219" s="38">
        <f t="shared" si="85"/>
        <v>109</v>
      </c>
      <c r="AA219" s="38">
        <f t="shared" si="86"/>
        <v>222</v>
      </c>
      <c r="AB219" s="38">
        <f t="shared" si="87"/>
        <v>219</v>
      </c>
      <c r="AC219" s="38">
        <f t="shared" si="88"/>
        <v>198</v>
      </c>
      <c r="AD219" s="38">
        <f t="shared" si="89"/>
        <v>260</v>
      </c>
      <c r="AE219" s="38">
        <f t="shared" si="90"/>
        <v>165</v>
      </c>
      <c r="AF219" s="38">
        <f t="shared" si="91"/>
        <v>191</v>
      </c>
      <c r="AG219" s="38">
        <f t="shared" si="92"/>
        <v>243</v>
      </c>
      <c r="AH219" s="38">
        <f t="shared" si="93"/>
        <v>229</v>
      </c>
      <c r="AI219" s="38">
        <f t="shared" si="94"/>
        <v>279</v>
      </c>
      <c r="AJ219" s="38">
        <f t="shared" si="95"/>
        <v>285</v>
      </c>
      <c r="AK219" s="38">
        <f t="shared" si="96"/>
        <v>180</v>
      </c>
      <c r="AL219" s="38">
        <f t="shared" si="97"/>
        <v>90</v>
      </c>
      <c r="AM219" s="38">
        <f t="shared" si="98"/>
        <v>198</v>
      </c>
      <c r="AN219" s="38">
        <f t="shared" si="99"/>
        <v>201</v>
      </c>
      <c r="AO219" s="38">
        <f t="shared" si="100"/>
        <v>274</v>
      </c>
      <c r="AP219" s="38">
        <f t="shared" si="101"/>
        <v>76</v>
      </c>
      <c r="AQ219" s="39">
        <f t="shared" si="102"/>
        <v>199.77777777777777</v>
      </c>
      <c r="AR219" s="15">
        <f t="shared" si="103"/>
        <v>209</v>
      </c>
      <c r="AS219" s="6">
        <f t="shared" si="104"/>
        <v>262</v>
      </c>
      <c r="AT219" s="6">
        <f t="shared" si="105"/>
        <v>78</v>
      </c>
      <c r="AU219" s="6">
        <f t="shared" si="106"/>
        <v>257</v>
      </c>
      <c r="AV219" s="6">
        <f t="shared" si="107"/>
        <v>109</v>
      </c>
      <c r="AW219" s="7">
        <f t="shared" si="108"/>
        <v>176.5</v>
      </c>
      <c r="AX219" s="15">
        <f t="shared" si="109"/>
        <v>193</v>
      </c>
      <c r="AY219" s="7">
        <f t="shared" si="110"/>
        <v>205</v>
      </c>
      <c r="AZ219" s="15">
        <f t="shared" si="111"/>
        <v>217</v>
      </c>
      <c r="BA219" s="6">
        <v>215</v>
      </c>
    </row>
    <row r="220" spans="1:53" x14ac:dyDescent="0.2">
      <c r="A220" s="34" t="s">
        <v>393</v>
      </c>
      <c r="B220" s="14" t="s">
        <v>101</v>
      </c>
      <c r="C220" s="35">
        <v>92.8</v>
      </c>
      <c r="D220" s="36">
        <v>91.8</v>
      </c>
      <c r="E220" s="36">
        <v>87.7</v>
      </c>
      <c r="F220" s="36">
        <v>87.5</v>
      </c>
      <c r="G220" s="36">
        <v>89.5</v>
      </c>
      <c r="H220" s="37">
        <v>90.8</v>
      </c>
      <c r="I220" s="36">
        <v>27.7</v>
      </c>
      <c r="J220" s="36">
        <v>20.9</v>
      </c>
      <c r="K220" s="36">
        <v>34.9</v>
      </c>
      <c r="L220" s="36">
        <v>40.6</v>
      </c>
      <c r="M220" s="36">
        <v>27.8</v>
      </c>
      <c r="N220" s="37">
        <v>29.8</v>
      </c>
      <c r="O220" s="64">
        <v>3.3180778032036611</v>
      </c>
      <c r="P220" s="64">
        <v>3.5460992907801421</v>
      </c>
      <c r="Q220" s="64">
        <v>6.2929061784897034</v>
      </c>
      <c r="R220" s="64">
        <v>7.1849234393404</v>
      </c>
      <c r="S220" s="64">
        <v>3.3766233766233764</v>
      </c>
      <c r="T220" s="65">
        <v>4.8295454545454541</v>
      </c>
      <c r="U220" s="36">
        <v>54</v>
      </c>
      <c r="V220" s="36">
        <v>45</v>
      </c>
      <c r="W220" s="36">
        <v>54</v>
      </c>
      <c r="X220" s="37">
        <v>54</v>
      </c>
      <c r="Y220" s="38">
        <f t="shared" si="84"/>
        <v>207</v>
      </c>
      <c r="Z220" s="38">
        <f t="shared" si="85"/>
        <v>191</v>
      </c>
      <c r="AA220" s="38">
        <f t="shared" si="86"/>
        <v>199</v>
      </c>
      <c r="AB220" s="38">
        <f t="shared" si="87"/>
        <v>196</v>
      </c>
      <c r="AC220" s="38">
        <f t="shared" si="88"/>
        <v>218</v>
      </c>
      <c r="AD220" s="38">
        <f t="shared" si="89"/>
        <v>239</v>
      </c>
      <c r="AE220" s="38">
        <f t="shared" si="90"/>
        <v>226</v>
      </c>
      <c r="AF220" s="38">
        <f t="shared" si="91"/>
        <v>182</v>
      </c>
      <c r="AG220" s="38">
        <f t="shared" si="92"/>
        <v>201</v>
      </c>
      <c r="AH220" s="38">
        <f t="shared" si="93"/>
        <v>228</v>
      </c>
      <c r="AI220" s="38">
        <f t="shared" si="94"/>
        <v>230</v>
      </c>
      <c r="AJ220" s="38">
        <f t="shared" si="95"/>
        <v>244</v>
      </c>
      <c r="AK220" s="38">
        <f t="shared" si="96"/>
        <v>203</v>
      </c>
      <c r="AL220" s="38">
        <f t="shared" si="97"/>
        <v>196</v>
      </c>
      <c r="AM220" s="38">
        <f t="shared" si="98"/>
        <v>214</v>
      </c>
      <c r="AN220" s="38">
        <f t="shared" si="99"/>
        <v>197</v>
      </c>
      <c r="AO220" s="38">
        <f t="shared" si="100"/>
        <v>224</v>
      </c>
      <c r="AP220" s="38">
        <f t="shared" si="101"/>
        <v>192</v>
      </c>
      <c r="AQ220" s="39">
        <f t="shared" si="102"/>
        <v>210.38888888888889</v>
      </c>
      <c r="AR220" s="15">
        <f t="shared" si="103"/>
        <v>222</v>
      </c>
      <c r="AS220" s="6">
        <f t="shared" si="104"/>
        <v>175</v>
      </c>
      <c r="AT220" s="6">
        <f t="shared" si="105"/>
        <v>60</v>
      </c>
      <c r="AU220" s="6">
        <f t="shared" si="106"/>
        <v>171</v>
      </c>
      <c r="AV220" s="6">
        <f t="shared" si="107"/>
        <v>197</v>
      </c>
      <c r="AW220" s="7">
        <f t="shared" si="108"/>
        <v>150.75</v>
      </c>
      <c r="AX220" s="15">
        <f t="shared" si="109"/>
        <v>159</v>
      </c>
      <c r="AY220" s="7">
        <f t="shared" si="110"/>
        <v>206.25</v>
      </c>
      <c r="AZ220" s="15">
        <f t="shared" si="111"/>
        <v>218</v>
      </c>
      <c r="BA220" s="6">
        <v>212</v>
      </c>
    </row>
    <row r="221" spans="1:53" x14ac:dyDescent="0.2">
      <c r="A221" s="34" t="s">
        <v>475</v>
      </c>
      <c r="B221" s="14" t="s">
        <v>183</v>
      </c>
      <c r="C221" s="35">
        <v>95.7</v>
      </c>
      <c r="D221" s="36">
        <v>95.5</v>
      </c>
      <c r="E221" s="36">
        <v>90.5</v>
      </c>
      <c r="F221" s="36">
        <v>90.2</v>
      </c>
      <c r="G221" s="36">
        <v>85.1</v>
      </c>
      <c r="H221" s="37">
        <v>88.2</v>
      </c>
      <c r="I221" s="36">
        <v>22.9</v>
      </c>
      <c r="J221" s="36">
        <v>24.2</v>
      </c>
      <c r="K221" s="36">
        <v>39.700000000000003</v>
      </c>
      <c r="L221" s="36">
        <v>41.8</v>
      </c>
      <c r="M221" s="36">
        <v>15.2</v>
      </c>
      <c r="N221" s="37">
        <v>19.100000000000001</v>
      </c>
      <c r="O221" s="64">
        <v>1.6699410609037328</v>
      </c>
      <c r="P221" s="64">
        <v>1.8386108273748722</v>
      </c>
      <c r="Q221" s="64">
        <v>5.2062868369351669</v>
      </c>
      <c r="R221" s="64">
        <v>5.1177072671443193</v>
      </c>
      <c r="S221" s="64">
        <v>4.5454545454545459</v>
      </c>
      <c r="T221" s="65">
        <v>3.8235294117647061</v>
      </c>
      <c r="U221" s="36">
        <v>52</v>
      </c>
      <c r="V221" s="36">
        <v>50</v>
      </c>
      <c r="W221" s="36">
        <v>53</v>
      </c>
      <c r="X221" s="37">
        <v>50</v>
      </c>
      <c r="Y221" s="38">
        <f t="shared" si="84"/>
        <v>268</v>
      </c>
      <c r="Z221" s="38">
        <f t="shared" si="85"/>
        <v>263</v>
      </c>
      <c r="AA221" s="38">
        <f t="shared" si="86"/>
        <v>234</v>
      </c>
      <c r="AB221" s="38">
        <f t="shared" si="87"/>
        <v>232</v>
      </c>
      <c r="AC221" s="38">
        <f t="shared" si="88"/>
        <v>160</v>
      </c>
      <c r="AD221" s="38">
        <f t="shared" si="89"/>
        <v>201</v>
      </c>
      <c r="AE221" s="38">
        <f t="shared" si="90"/>
        <v>193</v>
      </c>
      <c r="AF221" s="38">
        <f t="shared" si="91"/>
        <v>214</v>
      </c>
      <c r="AG221" s="38">
        <f t="shared" si="92"/>
        <v>234</v>
      </c>
      <c r="AH221" s="38">
        <f t="shared" si="93"/>
        <v>234</v>
      </c>
      <c r="AI221" s="38">
        <f t="shared" si="94"/>
        <v>120</v>
      </c>
      <c r="AJ221" s="38">
        <f t="shared" si="95"/>
        <v>161</v>
      </c>
      <c r="AK221" s="38">
        <f t="shared" si="96"/>
        <v>271</v>
      </c>
      <c r="AL221" s="38">
        <f t="shared" si="97"/>
        <v>269</v>
      </c>
      <c r="AM221" s="38">
        <f t="shared" si="98"/>
        <v>233</v>
      </c>
      <c r="AN221" s="38">
        <f t="shared" si="99"/>
        <v>237</v>
      </c>
      <c r="AO221" s="38">
        <f t="shared" si="100"/>
        <v>186</v>
      </c>
      <c r="AP221" s="38">
        <f t="shared" si="101"/>
        <v>222</v>
      </c>
      <c r="AQ221" s="39">
        <f t="shared" si="102"/>
        <v>218.44444444444446</v>
      </c>
      <c r="AR221" s="15">
        <f t="shared" si="103"/>
        <v>229</v>
      </c>
      <c r="AS221" s="6">
        <f t="shared" si="104"/>
        <v>145</v>
      </c>
      <c r="AT221" s="6">
        <f t="shared" si="105"/>
        <v>135</v>
      </c>
      <c r="AU221" s="6">
        <f t="shared" si="106"/>
        <v>153</v>
      </c>
      <c r="AV221" s="6">
        <f t="shared" si="107"/>
        <v>125</v>
      </c>
      <c r="AW221" s="7">
        <f t="shared" si="108"/>
        <v>139.5</v>
      </c>
      <c r="AX221" s="15">
        <f t="shared" si="109"/>
        <v>140</v>
      </c>
      <c r="AY221" s="7">
        <f t="shared" si="110"/>
        <v>206.75</v>
      </c>
      <c r="AZ221" s="15">
        <f t="shared" si="111"/>
        <v>219</v>
      </c>
      <c r="BA221" s="6">
        <v>244</v>
      </c>
    </row>
    <row r="222" spans="1:53" x14ac:dyDescent="0.2">
      <c r="A222" s="34" t="s">
        <v>401</v>
      </c>
      <c r="B222" s="14" t="s">
        <v>109</v>
      </c>
      <c r="C222" s="35">
        <v>92.7</v>
      </c>
      <c r="D222" s="36">
        <v>92.6</v>
      </c>
      <c r="E222" s="36">
        <v>88.7</v>
      </c>
      <c r="F222" s="36">
        <v>88.2</v>
      </c>
      <c r="G222" s="36">
        <v>84.8</v>
      </c>
      <c r="H222" s="37">
        <v>86.1</v>
      </c>
      <c r="I222" s="36">
        <v>28.4</v>
      </c>
      <c r="J222" s="36">
        <v>26.3</v>
      </c>
      <c r="K222" s="36">
        <v>39.1</v>
      </c>
      <c r="L222" s="36">
        <v>39</v>
      </c>
      <c r="M222" s="36">
        <v>20.2</v>
      </c>
      <c r="N222" s="37">
        <v>21.6</v>
      </c>
      <c r="O222" s="64">
        <v>4.3322734499205087</v>
      </c>
      <c r="P222" s="64">
        <v>4.3550394027374528</v>
      </c>
      <c r="Q222" s="64">
        <v>6.9924513309495433</v>
      </c>
      <c r="R222" s="64">
        <v>7.4380165289256199</v>
      </c>
      <c r="S222" s="64">
        <v>6.7289719626168223</v>
      </c>
      <c r="T222" s="65">
        <v>6.4606741573033712</v>
      </c>
      <c r="U222" s="36">
        <v>57</v>
      </c>
      <c r="V222" s="36">
        <v>55.5</v>
      </c>
      <c r="W222" s="36">
        <v>56</v>
      </c>
      <c r="X222" s="37">
        <v>53</v>
      </c>
      <c r="Y222" s="38">
        <f t="shared" si="84"/>
        <v>203</v>
      </c>
      <c r="Z222" s="38">
        <f t="shared" si="85"/>
        <v>206</v>
      </c>
      <c r="AA222" s="38">
        <f t="shared" si="86"/>
        <v>213</v>
      </c>
      <c r="AB222" s="38">
        <f t="shared" si="87"/>
        <v>204</v>
      </c>
      <c r="AC222" s="38">
        <f t="shared" si="88"/>
        <v>157</v>
      </c>
      <c r="AD222" s="38">
        <f t="shared" si="89"/>
        <v>180</v>
      </c>
      <c r="AE222" s="38">
        <f t="shared" si="90"/>
        <v>233</v>
      </c>
      <c r="AF222" s="38">
        <f t="shared" si="91"/>
        <v>224</v>
      </c>
      <c r="AG222" s="38">
        <f t="shared" si="92"/>
        <v>232</v>
      </c>
      <c r="AH222" s="38">
        <f t="shared" si="93"/>
        <v>219</v>
      </c>
      <c r="AI222" s="38">
        <f t="shared" si="94"/>
        <v>175</v>
      </c>
      <c r="AJ222" s="38">
        <f t="shared" si="95"/>
        <v>185</v>
      </c>
      <c r="AK222" s="38">
        <f t="shared" si="96"/>
        <v>171</v>
      </c>
      <c r="AL222" s="38">
        <f t="shared" si="97"/>
        <v>170</v>
      </c>
      <c r="AM222" s="38">
        <f t="shared" si="98"/>
        <v>190</v>
      </c>
      <c r="AN222" s="38">
        <f t="shared" si="99"/>
        <v>193</v>
      </c>
      <c r="AO222" s="38">
        <f t="shared" si="100"/>
        <v>144</v>
      </c>
      <c r="AP222" s="38">
        <f t="shared" si="101"/>
        <v>152</v>
      </c>
      <c r="AQ222" s="39">
        <f t="shared" si="102"/>
        <v>191.72222222222223</v>
      </c>
      <c r="AR222" s="15">
        <f t="shared" si="103"/>
        <v>200</v>
      </c>
      <c r="AS222" s="6">
        <f t="shared" si="104"/>
        <v>221</v>
      </c>
      <c r="AT222" s="6">
        <f t="shared" si="105"/>
        <v>232</v>
      </c>
      <c r="AU222" s="6">
        <f t="shared" si="106"/>
        <v>206</v>
      </c>
      <c r="AV222" s="6">
        <f t="shared" si="107"/>
        <v>181</v>
      </c>
      <c r="AW222" s="7">
        <f t="shared" si="108"/>
        <v>210</v>
      </c>
      <c r="AX222" s="15">
        <f t="shared" si="109"/>
        <v>235</v>
      </c>
      <c r="AY222" s="7">
        <f t="shared" si="110"/>
        <v>208.75</v>
      </c>
      <c r="AZ222" s="15">
        <f t="shared" si="111"/>
        <v>220</v>
      </c>
      <c r="BA222" s="6">
        <v>210</v>
      </c>
    </row>
    <row r="223" spans="1:53" x14ac:dyDescent="0.2">
      <c r="A223" s="34" t="s">
        <v>496</v>
      </c>
      <c r="B223" s="14" t="s">
        <v>204</v>
      </c>
      <c r="C223" s="35">
        <v>93.3</v>
      </c>
      <c r="D223" s="36">
        <v>93.8</v>
      </c>
      <c r="E223" s="36">
        <v>87.6</v>
      </c>
      <c r="F223" s="36">
        <v>88.4</v>
      </c>
      <c r="G223" s="36">
        <v>89.9</v>
      </c>
      <c r="H223" s="37">
        <v>89.5</v>
      </c>
      <c r="I223" s="36">
        <v>28.3</v>
      </c>
      <c r="J223" s="36">
        <v>26.7</v>
      </c>
      <c r="K223" s="36">
        <v>38.200000000000003</v>
      </c>
      <c r="L223" s="36">
        <v>37.799999999999997</v>
      </c>
      <c r="M223" s="36">
        <v>29.5</v>
      </c>
      <c r="N223" s="37">
        <v>29.6</v>
      </c>
      <c r="O223" s="64">
        <v>3.524627202892002</v>
      </c>
      <c r="P223" s="64">
        <v>3.691886964448496</v>
      </c>
      <c r="Q223" s="64">
        <v>7.2751920469950297</v>
      </c>
      <c r="R223" s="64">
        <v>7.042253521126761</v>
      </c>
      <c r="S223" s="64">
        <v>4.1226215644820297</v>
      </c>
      <c r="T223" s="65">
        <v>5.4994388327721664</v>
      </c>
      <c r="U223" s="36">
        <v>52</v>
      </c>
      <c r="V223" s="36">
        <v>54</v>
      </c>
      <c r="W223" s="36">
        <v>52</v>
      </c>
      <c r="X223" s="37">
        <v>53</v>
      </c>
      <c r="Y223" s="38">
        <f t="shared" si="84"/>
        <v>216</v>
      </c>
      <c r="Z223" s="38">
        <f t="shared" si="85"/>
        <v>228</v>
      </c>
      <c r="AA223" s="38">
        <f t="shared" si="86"/>
        <v>197</v>
      </c>
      <c r="AB223" s="38">
        <f t="shared" si="87"/>
        <v>207</v>
      </c>
      <c r="AC223" s="38">
        <f t="shared" si="88"/>
        <v>227</v>
      </c>
      <c r="AD223" s="38">
        <f t="shared" si="89"/>
        <v>216</v>
      </c>
      <c r="AE223" s="38">
        <f t="shared" si="90"/>
        <v>232</v>
      </c>
      <c r="AF223" s="38">
        <f t="shared" si="91"/>
        <v>226</v>
      </c>
      <c r="AG223" s="38">
        <f t="shared" si="92"/>
        <v>228</v>
      </c>
      <c r="AH223" s="38">
        <f t="shared" si="93"/>
        <v>211</v>
      </c>
      <c r="AI223" s="38">
        <f t="shared" si="94"/>
        <v>244</v>
      </c>
      <c r="AJ223" s="38">
        <f t="shared" si="95"/>
        <v>242</v>
      </c>
      <c r="AK223" s="38">
        <f t="shared" si="96"/>
        <v>196</v>
      </c>
      <c r="AL223" s="38">
        <f t="shared" si="97"/>
        <v>188</v>
      </c>
      <c r="AM223" s="38">
        <f t="shared" si="98"/>
        <v>183</v>
      </c>
      <c r="AN223" s="38">
        <f t="shared" si="99"/>
        <v>201</v>
      </c>
      <c r="AO223" s="38">
        <f t="shared" si="100"/>
        <v>203</v>
      </c>
      <c r="AP223" s="38">
        <f t="shared" si="101"/>
        <v>177</v>
      </c>
      <c r="AQ223" s="39">
        <f t="shared" si="102"/>
        <v>212.33333333333334</v>
      </c>
      <c r="AR223" s="15">
        <f t="shared" si="103"/>
        <v>224</v>
      </c>
      <c r="AS223" s="6">
        <f t="shared" si="104"/>
        <v>145</v>
      </c>
      <c r="AT223" s="6">
        <f t="shared" si="105"/>
        <v>199</v>
      </c>
      <c r="AU223" s="6">
        <f t="shared" si="106"/>
        <v>139</v>
      </c>
      <c r="AV223" s="6">
        <f t="shared" si="107"/>
        <v>181</v>
      </c>
      <c r="AW223" s="7">
        <f t="shared" si="108"/>
        <v>166</v>
      </c>
      <c r="AX223" s="15">
        <f t="shared" si="109"/>
        <v>177</v>
      </c>
      <c r="AY223" s="7">
        <f t="shared" si="110"/>
        <v>212.25</v>
      </c>
      <c r="AZ223" s="15">
        <f t="shared" si="111"/>
        <v>221</v>
      </c>
      <c r="BA223" s="6">
        <v>209</v>
      </c>
    </row>
    <row r="224" spans="1:53" x14ac:dyDescent="0.2">
      <c r="A224" s="34" t="s">
        <v>543</v>
      </c>
      <c r="B224" s="14" t="s">
        <v>251</v>
      </c>
      <c r="C224" s="35">
        <v>95.2</v>
      </c>
      <c r="D224" s="36">
        <v>95.9</v>
      </c>
      <c r="E224" s="36">
        <v>88.2</v>
      </c>
      <c r="F224" s="36">
        <v>88.9</v>
      </c>
      <c r="G224" s="36">
        <v>90.3</v>
      </c>
      <c r="H224" s="37">
        <v>89.7</v>
      </c>
      <c r="I224" s="36">
        <v>40.799999999999997</v>
      </c>
      <c r="J224" s="36">
        <v>34.6</v>
      </c>
      <c r="K224" s="36">
        <v>37.5</v>
      </c>
      <c r="L224" s="36">
        <v>38.700000000000003</v>
      </c>
      <c r="M224" s="36">
        <v>26.4</v>
      </c>
      <c r="N224" s="37">
        <v>27.1</v>
      </c>
      <c r="O224" s="64">
        <v>3.2727272727272729</v>
      </c>
      <c r="P224" s="64">
        <v>2.6649746192893402</v>
      </c>
      <c r="Q224" s="64">
        <v>8.626974483596598</v>
      </c>
      <c r="R224" s="64">
        <v>8.0200501253132828</v>
      </c>
      <c r="S224" s="64">
        <v>3.5294117647058822</v>
      </c>
      <c r="T224" s="65">
        <v>2.7568922305764412</v>
      </c>
      <c r="U224" s="36">
        <v>57</v>
      </c>
      <c r="V224" s="36">
        <v>54</v>
      </c>
      <c r="W224" s="36">
        <v>43.5</v>
      </c>
      <c r="X224" s="37">
        <v>49</v>
      </c>
      <c r="Y224" s="38">
        <f t="shared" si="84"/>
        <v>257</v>
      </c>
      <c r="Z224" s="38">
        <f t="shared" si="85"/>
        <v>271</v>
      </c>
      <c r="AA224" s="38">
        <f t="shared" si="86"/>
        <v>207</v>
      </c>
      <c r="AB224" s="38">
        <f t="shared" si="87"/>
        <v>212</v>
      </c>
      <c r="AC224" s="38">
        <f t="shared" si="88"/>
        <v>234</v>
      </c>
      <c r="AD224" s="38">
        <f t="shared" si="89"/>
        <v>219</v>
      </c>
      <c r="AE224" s="38">
        <f t="shared" si="90"/>
        <v>279</v>
      </c>
      <c r="AF224" s="38">
        <f t="shared" si="91"/>
        <v>265</v>
      </c>
      <c r="AG224" s="38">
        <f t="shared" si="92"/>
        <v>223</v>
      </c>
      <c r="AH224" s="38">
        <f t="shared" si="93"/>
        <v>218</v>
      </c>
      <c r="AI224" s="38">
        <f t="shared" si="94"/>
        <v>221</v>
      </c>
      <c r="AJ224" s="38">
        <f t="shared" si="95"/>
        <v>225</v>
      </c>
      <c r="AK224" s="38">
        <f t="shared" si="96"/>
        <v>205</v>
      </c>
      <c r="AL224" s="38">
        <f t="shared" si="97"/>
        <v>235</v>
      </c>
      <c r="AM224" s="38">
        <f t="shared" si="98"/>
        <v>156</v>
      </c>
      <c r="AN224" s="38">
        <f t="shared" si="99"/>
        <v>179</v>
      </c>
      <c r="AO224" s="38">
        <f t="shared" si="100"/>
        <v>220</v>
      </c>
      <c r="AP224" s="38">
        <f t="shared" si="101"/>
        <v>250</v>
      </c>
      <c r="AQ224" s="39">
        <f t="shared" si="102"/>
        <v>226.44444444444446</v>
      </c>
      <c r="AR224" s="15">
        <f t="shared" si="103"/>
        <v>236</v>
      </c>
      <c r="AS224" s="6">
        <f t="shared" si="104"/>
        <v>221</v>
      </c>
      <c r="AT224" s="6">
        <f t="shared" si="105"/>
        <v>199</v>
      </c>
      <c r="AU224" s="6">
        <f t="shared" si="106"/>
        <v>41</v>
      </c>
      <c r="AV224" s="6">
        <f t="shared" si="107"/>
        <v>109</v>
      </c>
      <c r="AW224" s="7">
        <f t="shared" si="108"/>
        <v>142.5</v>
      </c>
      <c r="AX224" s="15">
        <f t="shared" si="109"/>
        <v>146</v>
      </c>
      <c r="AY224" s="7">
        <f t="shared" si="110"/>
        <v>213.5</v>
      </c>
      <c r="AZ224" s="15">
        <f t="shared" si="111"/>
        <v>222</v>
      </c>
      <c r="BA224" s="6">
        <v>235</v>
      </c>
    </row>
    <row r="225" spans="1:53" x14ac:dyDescent="0.2">
      <c r="A225" s="34" t="s">
        <v>364</v>
      </c>
      <c r="B225" s="14" t="s">
        <v>72</v>
      </c>
      <c r="C225" s="35">
        <v>91.5</v>
      </c>
      <c r="D225" s="36">
        <v>92.3</v>
      </c>
      <c r="E225" s="36">
        <v>86.9</v>
      </c>
      <c r="F225" s="36">
        <v>87.5</v>
      </c>
      <c r="G225" s="36">
        <v>86.4</v>
      </c>
      <c r="H225" s="37">
        <v>91</v>
      </c>
      <c r="I225" s="36">
        <v>24.7</v>
      </c>
      <c r="J225" s="36">
        <v>25</v>
      </c>
      <c r="K225" s="36">
        <v>38.200000000000003</v>
      </c>
      <c r="L225" s="36">
        <v>39.1</v>
      </c>
      <c r="M225" s="36">
        <v>23.4</v>
      </c>
      <c r="N225" s="37">
        <v>28.6</v>
      </c>
      <c r="O225" s="64">
        <v>3.5337879727216368</v>
      </c>
      <c r="P225" s="64">
        <v>3.5882352941176467</v>
      </c>
      <c r="Q225" s="64">
        <v>8.4007467330429364</v>
      </c>
      <c r="R225" s="64">
        <v>7.7692760447321954</v>
      </c>
      <c r="S225" s="64">
        <v>5.5821371610845292</v>
      </c>
      <c r="T225" s="65">
        <v>2.6986506746626686</v>
      </c>
      <c r="U225" s="36">
        <v>50</v>
      </c>
      <c r="V225" s="36">
        <v>53</v>
      </c>
      <c r="W225" s="36">
        <v>59</v>
      </c>
      <c r="X225" s="37">
        <v>59</v>
      </c>
      <c r="Y225" s="38">
        <f t="shared" si="84"/>
        <v>182</v>
      </c>
      <c r="Z225" s="38">
        <f t="shared" si="85"/>
        <v>201</v>
      </c>
      <c r="AA225" s="38">
        <f t="shared" si="86"/>
        <v>180</v>
      </c>
      <c r="AB225" s="38">
        <f t="shared" si="87"/>
        <v>196</v>
      </c>
      <c r="AC225" s="38">
        <f t="shared" si="88"/>
        <v>181</v>
      </c>
      <c r="AD225" s="38">
        <f t="shared" si="89"/>
        <v>241</v>
      </c>
      <c r="AE225" s="38">
        <f t="shared" si="90"/>
        <v>209</v>
      </c>
      <c r="AF225" s="38">
        <f t="shared" si="91"/>
        <v>216</v>
      </c>
      <c r="AG225" s="38">
        <f t="shared" si="92"/>
        <v>228</v>
      </c>
      <c r="AH225" s="38">
        <f t="shared" si="93"/>
        <v>221</v>
      </c>
      <c r="AI225" s="38">
        <f t="shared" si="94"/>
        <v>201</v>
      </c>
      <c r="AJ225" s="38">
        <f t="shared" si="95"/>
        <v>231</v>
      </c>
      <c r="AK225" s="38">
        <f t="shared" si="96"/>
        <v>194</v>
      </c>
      <c r="AL225" s="38">
        <f t="shared" si="97"/>
        <v>194</v>
      </c>
      <c r="AM225" s="38">
        <f t="shared" si="98"/>
        <v>162</v>
      </c>
      <c r="AN225" s="38">
        <f t="shared" si="99"/>
        <v>186</v>
      </c>
      <c r="AO225" s="38">
        <f t="shared" si="100"/>
        <v>165</v>
      </c>
      <c r="AP225" s="38">
        <f t="shared" si="101"/>
        <v>253</v>
      </c>
      <c r="AQ225" s="39">
        <f t="shared" si="102"/>
        <v>202.27777777777777</v>
      </c>
      <c r="AR225" s="15">
        <f t="shared" si="103"/>
        <v>214</v>
      </c>
      <c r="AS225" s="6">
        <f t="shared" si="104"/>
        <v>111</v>
      </c>
      <c r="AT225" s="6">
        <f t="shared" si="105"/>
        <v>180</v>
      </c>
      <c r="AU225" s="6">
        <f t="shared" si="106"/>
        <v>241</v>
      </c>
      <c r="AV225" s="6">
        <f t="shared" si="107"/>
        <v>248</v>
      </c>
      <c r="AW225" s="7">
        <f t="shared" si="108"/>
        <v>195</v>
      </c>
      <c r="AX225" s="15">
        <f t="shared" si="109"/>
        <v>218</v>
      </c>
      <c r="AY225" s="7">
        <f t="shared" si="110"/>
        <v>215</v>
      </c>
      <c r="AZ225" s="15">
        <f t="shared" si="111"/>
        <v>223</v>
      </c>
      <c r="BA225" s="6">
        <v>189</v>
      </c>
    </row>
    <row r="226" spans="1:53" x14ac:dyDescent="0.2">
      <c r="A226" s="34" t="s">
        <v>436</v>
      </c>
      <c r="B226" s="14" t="s">
        <v>144</v>
      </c>
      <c r="C226" s="35">
        <v>94</v>
      </c>
      <c r="D226" s="36">
        <v>94.2</v>
      </c>
      <c r="E226" s="36">
        <v>90.2</v>
      </c>
      <c r="F226" s="36">
        <v>90.1</v>
      </c>
      <c r="G226" s="36">
        <v>88.3</v>
      </c>
      <c r="H226" s="37">
        <v>89.6</v>
      </c>
      <c r="I226" s="36">
        <v>23.5</v>
      </c>
      <c r="J226" s="36">
        <v>21.6</v>
      </c>
      <c r="K226" s="36">
        <v>37.4</v>
      </c>
      <c r="L226" s="36">
        <v>37.6</v>
      </c>
      <c r="M226" s="36">
        <v>25.6</v>
      </c>
      <c r="N226" s="37">
        <v>26.2</v>
      </c>
      <c r="O226" s="64">
        <v>1.8218623481781375</v>
      </c>
      <c r="P226" s="64">
        <v>2.6104417670682731</v>
      </c>
      <c r="Q226" s="64">
        <v>4.2510121457489873</v>
      </c>
      <c r="R226" s="64">
        <v>5.041436464088398</v>
      </c>
      <c r="S226" s="64">
        <v>2.9363784665579118</v>
      </c>
      <c r="T226" s="65">
        <v>3.2357473035439135</v>
      </c>
      <c r="U226" s="36">
        <v>53</v>
      </c>
      <c r="V226" s="36">
        <v>49</v>
      </c>
      <c r="W226" s="36">
        <v>53</v>
      </c>
      <c r="X226" s="37">
        <v>52</v>
      </c>
      <c r="Y226" s="38">
        <f t="shared" si="84"/>
        <v>231</v>
      </c>
      <c r="Z226" s="38">
        <f t="shared" si="85"/>
        <v>236</v>
      </c>
      <c r="AA226" s="38">
        <f t="shared" si="86"/>
        <v>227</v>
      </c>
      <c r="AB226" s="38">
        <f t="shared" si="87"/>
        <v>229</v>
      </c>
      <c r="AC226" s="38">
        <f t="shared" si="88"/>
        <v>204</v>
      </c>
      <c r="AD226" s="38">
        <f t="shared" si="89"/>
        <v>217</v>
      </c>
      <c r="AE226" s="38">
        <f t="shared" si="90"/>
        <v>199</v>
      </c>
      <c r="AF226" s="38">
        <f t="shared" si="91"/>
        <v>193</v>
      </c>
      <c r="AG226" s="38">
        <f t="shared" si="92"/>
        <v>220</v>
      </c>
      <c r="AH226" s="38">
        <f t="shared" si="93"/>
        <v>209</v>
      </c>
      <c r="AI226" s="38">
        <f t="shared" si="94"/>
        <v>216</v>
      </c>
      <c r="AJ226" s="38">
        <f t="shared" si="95"/>
        <v>219</v>
      </c>
      <c r="AK226" s="38">
        <f t="shared" si="96"/>
        <v>266</v>
      </c>
      <c r="AL226" s="38">
        <f t="shared" si="97"/>
        <v>237</v>
      </c>
      <c r="AM226" s="38">
        <f t="shared" si="98"/>
        <v>255</v>
      </c>
      <c r="AN226" s="38">
        <f t="shared" si="99"/>
        <v>240</v>
      </c>
      <c r="AO226" s="38">
        <f t="shared" si="100"/>
        <v>235</v>
      </c>
      <c r="AP226" s="38">
        <f t="shared" si="101"/>
        <v>238</v>
      </c>
      <c r="AQ226" s="39">
        <f t="shared" si="102"/>
        <v>226.16666666666666</v>
      </c>
      <c r="AR226" s="15">
        <f t="shared" si="103"/>
        <v>235</v>
      </c>
      <c r="AS226" s="6">
        <f t="shared" si="104"/>
        <v>161</v>
      </c>
      <c r="AT226" s="6">
        <f t="shared" si="105"/>
        <v>117</v>
      </c>
      <c r="AU226" s="6">
        <f t="shared" si="106"/>
        <v>153</v>
      </c>
      <c r="AV226" s="6">
        <f t="shared" si="107"/>
        <v>166</v>
      </c>
      <c r="AW226" s="7">
        <f t="shared" si="108"/>
        <v>149.25</v>
      </c>
      <c r="AX226" s="15">
        <f t="shared" si="109"/>
        <v>155</v>
      </c>
      <c r="AY226" s="7">
        <f t="shared" si="110"/>
        <v>215</v>
      </c>
      <c r="AZ226" s="15">
        <f t="shared" si="111"/>
        <v>223</v>
      </c>
      <c r="BA226" s="6">
        <v>231</v>
      </c>
    </row>
    <row r="227" spans="1:53" x14ac:dyDescent="0.2">
      <c r="A227" s="34" t="s">
        <v>466</v>
      </c>
      <c r="B227" s="14" t="s">
        <v>174</v>
      </c>
      <c r="C227" s="35">
        <v>94.6</v>
      </c>
      <c r="D227" s="36">
        <v>94.9</v>
      </c>
      <c r="E227" s="36">
        <v>92.2</v>
      </c>
      <c r="F227" s="36">
        <v>90.7</v>
      </c>
      <c r="G227" s="36">
        <v>88.4</v>
      </c>
      <c r="H227" s="37">
        <v>87.8</v>
      </c>
      <c r="I227" s="36">
        <v>30.3</v>
      </c>
      <c r="J227" s="36">
        <v>29.3</v>
      </c>
      <c r="K227" s="36">
        <v>44</v>
      </c>
      <c r="L227" s="36">
        <v>40.4</v>
      </c>
      <c r="M227" s="36">
        <v>25.2</v>
      </c>
      <c r="N227" s="37">
        <v>25.5</v>
      </c>
      <c r="O227" s="64">
        <v>2.912621359223301</v>
      </c>
      <c r="P227" s="64">
        <v>3.0079455164585696</v>
      </c>
      <c r="Q227" s="64">
        <v>4.7900968783638325</v>
      </c>
      <c r="R227" s="64">
        <v>5.4329371816638368</v>
      </c>
      <c r="S227" s="64">
        <v>4.465493910690121</v>
      </c>
      <c r="T227" s="65">
        <v>4.4678055190538766</v>
      </c>
      <c r="U227" s="36">
        <v>54</v>
      </c>
      <c r="V227" s="36">
        <v>53.5</v>
      </c>
      <c r="W227" s="36">
        <v>53</v>
      </c>
      <c r="X227" s="37">
        <v>46</v>
      </c>
      <c r="Y227" s="38">
        <f t="shared" si="84"/>
        <v>244</v>
      </c>
      <c r="Z227" s="38">
        <f t="shared" si="85"/>
        <v>252</v>
      </c>
      <c r="AA227" s="38">
        <f t="shared" si="86"/>
        <v>256</v>
      </c>
      <c r="AB227" s="38">
        <f t="shared" si="87"/>
        <v>240</v>
      </c>
      <c r="AC227" s="38">
        <f t="shared" si="88"/>
        <v>207</v>
      </c>
      <c r="AD227" s="38">
        <f t="shared" si="89"/>
        <v>198</v>
      </c>
      <c r="AE227" s="38">
        <f t="shared" si="90"/>
        <v>244</v>
      </c>
      <c r="AF227" s="38">
        <f t="shared" si="91"/>
        <v>241</v>
      </c>
      <c r="AG227" s="38">
        <f t="shared" si="92"/>
        <v>251</v>
      </c>
      <c r="AH227" s="38">
        <f t="shared" si="93"/>
        <v>226</v>
      </c>
      <c r="AI227" s="38">
        <f t="shared" si="94"/>
        <v>212</v>
      </c>
      <c r="AJ227" s="38">
        <f t="shared" si="95"/>
        <v>216</v>
      </c>
      <c r="AK227" s="38">
        <f t="shared" si="96"/>
        <v>223</v>
      </c>
      <c r="AL227" s="38">
        <f t="shared" si="97"/>
        <v>226</v>
      </c>
      <c r="AM227" s="38">
        <f t="shared" si="98"/>
        <v>241</v>
      </c>
      <c r="AN227" s="38">
        <f t="shared" si="99"/>
        <v>231</v>
      </c>
      <c r="AO227" s="38">
        <f t="shared" si="100"/>
        <v>190</v>
      </c>
      <c r="AP227" s="38">
        <f t="shared" si="101"/>
        <v>199</v>
      </c>
      <c r="AQ227" s="39">
        <f t="shared" si="102"/>
        <v>227.61111111111111</v>
      </c>
      <c r="AR227" s="15">
        <f t="shared" si="103"/>
        <v>238</v>
      </c>
      <c r="AS227" s="6">
        <f t="shared" si="104"/>
        <v>175</v>
      </c>
      <c r="AT227" s="6">
        <f t="shared" si="105"/>
        <v>194</v>
      </c>
      <c r="AU227" s="6">
        <f t="shared" si="106"/>
        <v>153</v>
      </c>
      <c r="AV227" s="6">
        <f t="shared" si="107"/>
        <v>60</v>
      </c>
      <c r="AW227" s="7">
        <f t="shared" si="108"/>
        <v>145.5</v>
      </c>
      <c r="AX227" s="15">
        <f t="shared" si="109"/>
        <v>150</v>
      </c>
      <c r="AY227" s="7">
        <f t="shared" si="110"/>
        <v>216</v>
      </c>
      <c r="AZ227" s="15">
        <f t="shared" si="111"/>
        <v>225</v>
      </c>
      <c r="BA227" s="6">
        <v>263</v>
      </c>
    </row>
    <row r="228" spans="1:53" x14ac:dyDescent="0.2">
      <c r="A228" s="34" t="s">
        <v>438</v>
      </c>
      <c r="B228" s="14" t="s">
        <v>146</v>
      </c>
      <c r="C228" s="35">
        <v>96.5</v>
      </c>
      <c r="D228" s="36">
        <v>94.9</v>
      </c>
      <c r="E228" s="36">
        <v>90.5</v>
      </c>
      <c r="F228" s="36">
        <v>89.3</v>
      </c>
      <c r="G228" s="36">
        <v>92.8</v>
      </c>
      <c r="H228" s="37">
        <v>91.3</v>
      </c>
      <c r="I228" s="36">
        <v>38.299999999999997</v>
      </c>
      <c r="J228" s="36">
        <v>31</v>
      </c>
      <c r="K228" s="36">
        <v>38.1</v>
      </c>
      <c r="L228" s="36">
        <v>35.299999999999997</v>
      </c>
      <c r="M228" s="36">
        <v>27.8</v>
      </c>
      <c r="N228" s="37">
        <v>32.1</v>
      </c>
      <c r="O228" s="64">
        <v>1.4296463506395787</v>
      </c>
      <c r="P228" s="64">
        <v>2.0938023450586267</v>
      </c>
      <c r="Q228" s="64">
        <v>4.2232277526395174</v>
      </c>
      <c r="R228" s="64">
        <v>4.9141965678627146</v>
      </c>
      <c r="S228" s="64">
        <v>2.5252525252525251</v>
      </c>
      <c r="T228" s="65">
        <v>3.4351145038167941</v>
      </c>
      <c r="U228" s="36">
        <v>57</v>
      </c>
      <c r="V228" s="36">
        <v>45</v>
      </c>
      <c r="W228" s="36">
        <v>42</v>
      </c>
      <c r="X228" s="37">
        <v>45</v>
      </c>
      <c r="Y228" s="38">
        <f t="shared" si="84"/>
        <v>280</v>
      </c>
      <c r="Z228" s="38">
        <f t="shared" si="85"/>
        <v>252</v>
      </c>
      <c r="AA228" s="38">
        <f t="shared" si="86"/>
        <v>234</v>
      </c>
      <c r="AB228" s="38">
        <f t="shared" si="87"/>
        <v>217</v>
      </c>
      <c r="AC228" s="38">
        <f t="shared" si="88"/>
        <v>264</v>
      </c>
      <c r="AD228" s="38">
        <f t="shared" si="89"/>
        <v>247</v>
      </c>
      <c r="AE228" s="38">
        <f t="shared" si="90"/>
        <v>274</v>
      </c>
      <c r="AF228" s="38">
        <f t="shared" si="91"/>
        <v>252</v>
      </c>
      <c r="AG228" s="38">
        <f t="shared" si="92"/>
        <v>226</v>
      </c>
      <c r="AH228" s="38">
        <f t="shared" si="93"/>
        <v>200</v>
      </c>
      <c r="AI228" s="38">
        <f t="shared" si="94"/>
        <v>230</v>
      </c>
      <c r="AJ228" s="38">
        <f t="shared" si="95"/>
        <v>252</v>
      </c>
      <c r="AK228" s="38">
        <f t="shared" si="96"/>
        <v>277</v>
      </c>
      <c r="AL228" s="38">
        <f t="shared" si="97"/>
        <v>260</v>
      </c>
      <c r="AM228" s="38">
        <f t="shared" si="98"/>
        <v>256</v>
      </c>
      <c r="AN228" s="38">
        <f t="shared" si="99"/>
        <v>246</v>
      </c>
      <c r="AO228" s="38">
        <f t="shared" si="100"/>
        <v>245</v>
      </c>
      <c r="AP228" s="38">
        <f t="shared" si="101"/>
        <v>235</v>
      </c>
      <c r="AQ228" s="39">
        <f t="shared" si="102"/>
        <v>247.05555555555554</v>
      </c>
      <c r="AR228" s="15">
        <f t="shared" si="103"/>
        <v>264</v>
      </c>
      <c r="AS228" s="6">
        <f t="shared" si="104"/>
        <v>221</v>
      </c>
      <c r="AT228" s="6">
        <f t="shared" si="105"/>
        <v>60</v>
      </c>
      <c r="AU228" s="6">
        <f t="shared" si="106"/>
        <v>32</v>
      </c>
      <c r="AV228" s="6">
        <f t="shared" si="107"/>
        <v>56</v>
      </c>
      <c r="AW228" s="7">
        <f t="shared" si="108"/>
        <v>92.25</v>
      </c>
      <c r="AX228" s="15">
        <f t="shared" si="109"/>
        <v>78</v>
      </c>
      <c r="AY228" s="7">
        <f t="shared" si="110"/>
        <v>217.5</v>
      </c>
      <c r="AZ228" s="15">
        <f t="shared" si="111"/>
        <v>226</v>
      </c>
      <c r="BA228" s="6">
        <v>267</v>
      </c>
    </row>
    <row r="229" spans="1:53" x14ac:dyDescent="0.2">
      <c r="A229" s="34" t="s">
        <v>481</v>
      </c>
      <c r="B229" s="14" t="s">
        <v>189</v>
      </c>
      <c r="C229" s="35">
        <v>89.5</v>
      </c>
      <c r="D229" s="36">
        <v>88.2</v>
      </c>
      <c r="E229" s="36">
        <v>89.1</v>
      </c>
      <c r="F229" s="36">
        <v>88.8</v>
      </c>
      <c r="G229" s="36">
        <v>92.6</v>
      </c>
      <c r="H229" s="37">
        <v>90.9</v>
      </c>
      <c r="I229" s="36">
        <v>14.4</v>
      </c>
      <c r="J229" s="36">
        <v>15.4</v>
      </c>
      <c r="K229" s="36">
        <v>33</v>
      </c>
      <c r="L229" s="36">
        <v>34.799999999999997</v>
      </c>
      <c r="M229" s="36">
        <v>43.8</v>
      </c>
      <c r="N229" s="37">
        <v>34.1</v>
      </c>
      <c r="O229" s="64">
        <v>5.9880239520958085</v>
      </c>
      <c r="P229" s="64">
        <v>5.5133079847908748</v>
      </c>
      <c r="Q229" s="64">
        <v>6.3618290258449299</v>
      </c>
      <c r="R229" s="64">
        <v>5.1330798479087454</v>
      </c>
      <c r="S229" s="64">
        <v>2.34375</v>
      </c>
      <c r="T229" s="65">
        <v>2.3255813953488373</v>
      </c>
      <c r="U229" s="36">
        <v>64</v>
      </c>
      <c r="V229" s="36">
        <v>55</v>
      </c>
      <c r="W229" s="36">
        <v>62</v>
      </c>
      <c r="X229" s="37">
        <v>54</v>
      </c>
      <c r="Y229" s="38">
        <f t="shared" si="84"/>
        <v>140</v>
      </c>
      <c r="Z229" s="38">
        <f t="shared" si="85"/>
        <v>114</v>
      </c>
      <c r="AA229" s="38">
        <f t="shared" si="86"/>
        <v>220</v>
      </c>
      <c r="AB229" s="38">
        <f t="shared" si="87"/>
        <v>211</v>
      </c>
      <c r="AC229" s="38">
        <f t="shared" si="88"/>
        <v>260</v>
      </c>
      <c r="AD229" s="38">
        <f t="shared" si="89"/>
        <v>240</v>
      </c>
      <c r="AE229" s="38">
        <f t="shared" si="90"/>
        <v>86</v>
      </c>
      <c r="AF229" s="38">
        <f t="shared" si="91"/>
        <v>103</v>
      </c>
      <c r="AG229" s="38">
        <f t="shared" si="92"/>
        <v>184</v>
      </c>
      <c r="AH229" s="38">
        <f t="shared" si="93"/>
        <v>196</v>
      </c>
      <c r="AI229" s="38">
        <f t="shared" si="94"/>
        <v>278</v>
      </c>
      <c r="AJ229" s="38">
        <f t="shared" si="95"/>
        <v>265</v>
      </c>
      <c r="AK229" s="38">
        <f t="shared" si="96"/>
        <v>119</v>
      </c>
      <c r="AL229" s="38">
        <f t="shared" si="97"/>
        <v>142</v>
      </c>
      <c r="AM229" s="38">
        <f t="shared" si="98"/>
        <v>211</v>
      </c>
      <c r="AN229" s="38">
        <f t="shared" si="99"/>
        <v>236</v>
      </c>
      <c r="AO229" s="38">
        <f t="shared" si="100"/>
        <v>250</v>
      </c>
      <c r="AP229" s="38">
        <f t="shared" si="101"/>
        <v>263</v>
      </c>
      <c r="AQ229" s="39">
        <f t="shared" si="102"/>
        <v>195.44444444444446</v>
      </c>
      <c r="AR229" s="15">
        <f t="shared" si="103"/>
        <v>204</v>
      </c>
      <c r="AS229" s="6">
        <f t="shared" si="104"/>
        <v>278</v>
      </c>
      <c r="AT229" s="6">
        <f t="shared" si="105"/>
        <v>218</v>
      </c>
      <c r="AU229" s="6">
        <f t="shared" si="106"/>
        <v>258</v>
      </c>
      <c r="AV229" s="6">
        <f t="shared" si="107"/>
        <v>197</v>
      </c>
      <c r="AW229" s="7">
        <f t="shared" si="108"/>
        <v>237.75</v>
      </c>
      <c r="AX229" s="15">
        <f t="shared" si="109"/>
        <v>264</v>
      </c>
      <c r="AY229" s="7">
        <f t="shared" si="110"/>
        <v>219</v>
      </c>
      <c r="AZ229" s="15">
        <f t="shared" si="111"/>
        <v>227</v>
      </c>
      <c r="BA229" s="6">
        <v>173</v>
      </c>
    </row>
    <row r="230" spans="1:53" x14ac:dyDescent="0.2">
      <c r="A230" s="34" t="s">
        <v>489</v>
      </c>
      <c r="B230" s="14" t="s">
        <v>197</v>
      </c>
      <c r="C230" s="35">
        <v>95.2</v>
      </c>
      <c r="D230" s="36">
        <v>93</v>
      </c>
      <c r="E230" s="36">
        <v>89.3</v>
      </c>
      <c r="F230" s="36">
        <v>91.5</v>
      </c>
      <c r="G230" s="36">
        <v>87</v>
      </c>
      <c r="H230" s="37">
        <v>83</v>
      </c>
      <c r="I230" s="36">
        <v>31.7</v>
      </c>
      <c r="J230" s="36">
        <v>32.9</v>
      </c>
      <c r="K230" s="36">
        <v>35.9</v>
      </c>
      <c r="L230" s="36">
        <v>38.200000000000003</v>
      </c>
      <c r="M230" s="36">
        <v>18.8</v>
      </c>
      <c r="N230" s="37">
        <v>16.7</v>
      </c>
      <c r="O230" s="64">
        <v>0.97560975609756095</v>
      </c>
      <c r="P230" s="64">
        <v>2.0979020979020979</v>
      </c>
      <c r="Q230" s="64">
        <v>5.825242718446602</v>
      </c>
      <c r="R230" s="64">
        <v>3.8647342995169081</v>
      </c>
      <c r="S230" s="64">
        <v>4.3478260869565215</v>
      </c>
      <c r="T230" s="65">
        <v>6.0606060606060606</v>
      </c>
      <c r="U230" s="36">
        <v>58</v>
      </c>
      <c r="V230" s="36">
        <v>61.5</v>
      </c>
      <c r="W230" s="36">
        <v>40</v>
      </c>
      <c r="X230" s="37">
        <v>54.5</v>
      </c>
      <c r="Y230" s="38">
        <f t="shared" si="84"/>
        <v>257</v>
      </c>
      <c r="Z230" s="38">
        <f t="shared" si="85"/>
        <v>216</v>
      </c>
      <c r="AA230" s="38">
        <f t="shared" si="86"/>
        <v>224</v>
      </c>
      <c r="AB230" s="38">
        <f t="shared" si="87"/>
        <v>254</v>
      </c>
      <c r="AC230" s="38">
        <f t="shared" si="88"/>
        <v>192</v>
      </c>
      <c r="AD230" s="38">
        <f t="shared" si="89"/>
        <v>130</v>
      </c>
      <c r="AE230" s="38">
        <f t="shared" si="90"/>
        <v>249</v>
      </c>
      <c r="AF230" s="38">
        <f t="shared" si="91"/>
        <v>260</v>
      </c>
      <c r="AG230" s="38">
        <f t="shared" si="92"/>
        <v>209</v>
      </c>
      <c r="AH230" s="38">
        <f t="shared" si="93"/>
        <v>214</v>
      </c>
      <c r="AI230" s="38">
        <f t="shared" si="94"/>
        <v>158</v>
      </c>
      <c r="AJ230" s="38">
        <f t="shared" si="95"/>
        <v>125</v>
      </c>
      <c r="AK230" s="38">
        <f t="shared" si="96"/>
        <v>286</v>
      </c>
      <c r="AL230" s="38">
        <f t="shared" si="97"/>
        <v>259</v>
      </c>
      <c r="AM230" s="38">
        <f t="shared" si="98"/>
        <v>222</v>
      </c>
      <c r="AN230" s="38">
        <f t="shared" si="99"/>
        <v>261</v>
      </c>
      <c r="AO230" s="38">
        <f t="shared" si="100"/>
        <v>194</v>
      </c>
      <c r="AP230" s="38">
        <f t="shared" si="101"/>
        <v>160</v>
      </c>
      <c r="AQ230" s="39">
        <f t="shared" si="102"/>
        <v>215</v>
      </c>
      <c r="AR230" s="15">
        <f t="shared" si="103"/>
        <v>225</v>
      </c>
      <c r="AS230" s="6">
        <f t="shared" si="104"/>
        <v>235</v>
      </c>
      <c r="AT230" s="6">
        <f t="shared" si="105"/>
        <v>276</v>
      </c>
      <c r="AU230" s="6">
        <f t="shared" si="106"/>
        <v>16</v>
      </c>
      <c r="AV230" s="6">
        <f t="shared" si="107"/>
        <v>210</v>
      </c>
      <c r="AW230" s="7">
        <f t="shared" si="108"/>
        <v>184.25</v>
      </c>
      <c r="AX230" s="15">
        <f t="shared" si="109"/>
        <v>203</v>
      </c>
      <c r="AY230" s="7">
        <f t="shared" si="110"/>
        <v>219.5</v>
      </c>
      <c r="AZ230" s="15">
        <f t="shared" si="111"/>
        <v>228</v>
      </c>
      <c r="BA230" s="6">
        <v>248</v>
      </c>
    </row>
    <row r="231" spans="1:53" x14ac:dyDescent="0.2">
      <c r="A231" s="34" t="s">
        <v>510</v>
      </c>
      <c r="B231" s="14" t="s">
        <v>218</v>
      </c>
      <c r="C231" s="35">
        <v>92.1</v>
      </c>
      <c r="D231" s="36">
        <v>91.6</v>
      </c>
      <c r="E231" s="36">
        <v>94.4</v>
      </c>
      <c r="F231" s="36">
        <v>89.2</v>
      </c>
      <c r="G231" s="36">
        <v>96.4</v>
      </c>
      <c r="H231" s="37">
        <v>94.6</v>
      </c>
      <c r="I231" s="36">
        <v>25</v>
      </c>
      <c r="J231" s="36">
        <v>18.899999999999999</v>
      </c>
      <c r="K231" s="36">
        <v>36.799999999999997</v>
      </c>
      <c r="L231" s="36">
        <v>44.6</v>
      </c>
      <c r="M231" s="36">
        <v>50</v>
      </c>
      <c r="N231" s="37">
        <v>30.4</v>
      </c>
      <c r="O231" s="64">
        <v>1.3157894736842104</v>
      </c>
      <c r="P231" s="64">
        <v>2.7027027027027026</v>
      </c>
      <c r="Q231" s="64">
        <v>3.9473684210526314</v>
      </c>
      <c r="R231" s="64">
        <v>8.1081081081081088</v>
      </c>
      <c r="S231" s="64">
        <v>0</v>
      </c>
      <c r="T231" s="65">
        <v>0</v>
      </c>
      <c r="U231" s="36">
        <v>46</v>
      </c>
      <c r="V231" s="36">
        <v>43.5</v>
      </c>
      <c r="W231" s="36">
        <v>68</v>
      </c>
      <c r="X231" s="37">
        <v>51.5</v>
      </c>
      <c r="Y231" s="38">
        <f t="shared" si="84"/>
        <v>196</v>
      </c>
      <c r="Z231" s="38">
        <f t="shared" si="85"/>
        <v>184</v>
      </c>
      <c r="AA231" s="38">
        <f t="shared" si="86"/>
        <v>282</v>
      </c>
      <c r="AB231" s="38">
        <f t="shared" si="87"/>
        <v>215</v>
      </c>
      <c r="AC231" s="38">
        <f t="shared" si="88"/>
        <v>288</v>
      </c>
      <c r="AD231" s="38">
        <f t="shared" si="89"/>
        <v>282</v>
      </c>
      <c r="AE231" s="38">
        <f t="shared" si="90"/>
        <v>212</v>
      </c>
      <c r="AF231" s="38">
        <f t="shared" si="91"/>
        <v>152</v>
      </c>
      <c r="AG231" s="38">
        <f t="shared" si="92"/>
        <v>215</v>
      </c>
      <c r="AH231" s="38">
        <f t="shared" si="93"/>
        <v>250</v>
      </c>
      <c r="AI231" s="38">
        <f t="shared" si="94"/>
        <v>284</v>
      </c>
      <c r="AJ231" s="38">
        <f t="shared" si="95"/>
        <v>247</v>
      </c>
      <c r="AK231" s="38">
        <f t="shared" si="96"/>
        <v>278</v>
      </c>
      <c r="AL231" s="38">
        <f t="shared" si="97"/>
        <v>233</v>
      </c>
      <c r="AM231" s="38">
        <f t="shared" si="98"/>
        <v>262</v>
      </c>
      <c r="AN231" s="38">
        <f t="shared" si="99"/>
        <v>174</v>
      </c>
      <c r="AO231" s="38">
        <f t="shared" si="100"/>
        <v>274</v>
      </c>
      <c r="AP231" s="38">
        <f t="shared" si="101"/>
        <v>285</v>
      </c>
      <c r="AQ231" s="39">
        <f t="shared" si="102"/>
        <v>239.61111111111111</v>
      </c>
      <c r="AR231" s="15">
        <f t="shared" si="103"/>
        <v>248</v>
      </c>
      <c r="AS231" s="6">
        <f t="shared" si="104"/>
        <v>47</v>
      </c>
      <c r="AT231" s="6">
        <f t="shared" si="105"/>
        <v>50</v>
      </c>
      <c r="AU231" s="6">
        <f t="shared" si="106"/>
        <v>279</v>
      </c>
      <c r="AV231" s="6">
        <f t="shared" si="107"/>
        <v>163</v>
      </c>
      <c r="AW231" s="7">
        <f t="shared" si="108"/>
        <v>134.75</v>
      </c>
      <c r="AX231" s="15">
        <f t="shared" si="109"/>
        <v>136</v>
      </c>
      <c r="AY231" s="7">
        <f t="shared" si="110"/>
        <v>220</v>
      </c>
      <c r="AZ231" s="15">
        <f t="shared" si="111"/>
        <v>229</v>
      </c>
      <c r="BA231" s="6">
        <v>229</v>
      </c>
    </row>
    <row r="232" spans="1:53" x14ac:dyDescent="0.2">
      <c r="A232" s="34" t="s">
        <v>423</v>
      </c>
      <c r="B232" s="14" t="s">
        <v>131</v>
      </c>
      <c r="C232" s="35">
        <v>94.2</v>
      </c>
      <c r="D232" s="36">
        <v>94.2</v>
      </c>
      <c r="E232" s="36">
        <v>90.5</v>
      </c>
      <c r="F232" s="36">
        <v>89.8</v>
      </c>
      <c r="G232" s="36">
        <v>90</v>
      </c>
      <c r="H232" s="37">
        <v>89.2</v>
      </c>
      <c r="I232" s="36">
        <v>28.1</v>
      </c>
      <c r="J232" s="36">
        <v>29.1</v>
      </c>
      <c r="K232" s="36">
        <v>42.4</v>
      </c>
      <c r="L232" s="36">
        <v>42.6</v>
      </c>
      <c r="M232" s="36">
        <v>29.4</v>
      </c>
      <c r="N232" s="37">
        <v>29.2</v>
      </c>
      <c r="O232" s="64">
        <v>3.0100334448160537</v>
      </c>
      <c r="P232" s="64">
        <v>3.4519572953736657</v>
      </c>
      <c r="Q232" s="64">
        <v>6.1527057079318013</v>
      </c>
      <c r="R232" s="64">
        <v>6.3791874554526018</v>
      </c>
      <c r="S232" s="64">
        <v>3.5650623885918007</v>
      </c>
      <c r="T232" s="65">
        <v>4.2642140468227421</v>
      </c>
      <c r="U232" s="36">
        <v>51</v>
      </c>
      <c r="V232" s="36">
        <v>53</v>
      </c>
      <c r="W232" s="36">
        <v>54</v>
      </c>
      <c r="X232" s="37">
        <v>52</v>
      </c>
      <c r="Y232" s="38">
        <f t="shared" si="84"/>
        <v>237</v>
      </c>
      <c r="Z232" s="38">
        <f t="shared" si="85"/>
        <v>236</v>
      </c>
      <c r="AA232" s="38">
        <f t="shared" si="86"/>
        <v>234</v>
      </c>
      <c r="AB232" s="38">
        <f t="shared" si="87"/>
        <v>225</v>
      </c>
      <c r="AC232" s="38">
        <f t="shared" si="88"/>
        <v>229</v>
      </c>
      <c r="AD232" s="38">
        <f t="shared" si="89"/>
        <v>210</v>
      </c>
      <c r="AE232" s="38">
        <f t="shared" si="90"/>
        <v>230</v>
      </c>
      <c r="AF232" s="38">
        <f t="shared" si="91"/>
        <v>239</v>
      </c>
      <c r="AG232" s="38">
        <f t="shared" si="92"/>
        <v>246</v>
      </c>
      <c r="AH232" s="38">
        <f t="shared" si="93"/>
        <v>241</v>
      </c>
      <c r="AI232" s="38">
        <f t="shared" si="94"/>
        <v>243</v>
      </c>
      <c r="AJ232" s="38">
        <f t="shared" si="95"/>
        <v>239</v>
      </c>
      <c r="AK232" s="38">
        <f t="shared" si="96"/>
        <v>219</v>
      </c>
      <c r="AL232" s="38">
        <f t="shared" si="97"/>
        <v>201</v>
      </c>
      <c r="AM232" s="38">
        <f t="shared" si="98"/>
        <v>218</v>
      </c>
      <c r="AN232" s="38">
        <f t="shared" si="99"/>
        <v>214</v>
      </c>
      <c r="AO232" s="38">
        <f t="shared" si="100"/>
        <v>219</v>
      </c>
      <c r="AP232" s="38">
        <f t="shared" si="101"/>
        <v>210</v>
      </c>
      <c r="AQ232" s="39">
        <f t="shared" si="102"/>
        <v>227.22222222222223</v>
      </c>
      <c r="AR232" s="15">
        <f t="shared" si="103"/>
        <v>237</v>
      </c>
      <c r="AS232" s="6">
        <f t="shared" si="104"/>
        <v>125</v>
      </c>
      <c r="AT232" s="6">
        <f t="shared" si="105"/>
        <v>180</v>
      </c>
      <c r="AU232" s="6">
        <f t="shared" si="106"/>
        <v>171</v>
      </c>
      <c r="AV232" s="6">
        <f t="shared" si="107"/>
        <v>166</v>
      </c>
      <c r="AW232" s="7">
        <f t="shared" si="108"/>
        <v>160.5</v>
      </c>
      <c r="AX232" s="15">
        <f t="shared" si="109"/>
        <v>170</v>
      </c>
      <c r="AY232" s="7">
        <f t="shared" si="110"/>
        <v>220.25</v>
      </c>
      <c r="AZ232" s="15">
        <f t="shared" si="111"/>
        <v>230</v>
      </c>
      <c r="BA232" s="6">
        <v>236</v>
      </c>
    </row>
    <row r="233" spans="1:53" x14ac:dyDescent="0.2">
      <c r="A233" s="34" t="s">
        <v>581</v>
      </c>
      <c r="B233" s="14" t="s">
        <v>289</v>
      </c>
      <c r="C233" s="35">
        <v>94.1</v>
      </c>
      <c r="D233" s="36">
        <v>93.9</v>
      </c>
      <c r="E233" s="36">
        <v>89.5</v>
      </c>
      <c r="F233" s="36">
        <v>89.6</v>
      </c>
      <c r="G233" s="36">
        <v>89.2</v>
      </c>
      <c r="H233" s="37">
        <v>89.9</v>
      </c>
      <c r="I233" s="36">
        <v>26.6</v>
      </c>
      <c r="J233" s="36">
        <v>27.3</v>
      </c>
      <c r="K233" s="36">
        <v>37.700000000000003</v>
      </c>
      <c r="L233" s="36">
        <v>39.9</v>
      </c>
      <c r="M233" s="36">
        <v>21.4</v>
      </c>
      <c r="N233" s="37">
        <v>26.4</v>
      </c>
      <c r="O233" s="64">
        <v>3.223460979156568</v>
      </c>
      <c r="P233" s="64">
        <v>3.3723989476201863</v>
      </c>
      <c r="Q233" s="64">
        <v>6.7636363636363637</v>
      </c>
      <c r="R233" s="64">
        <v>6.7845198279980892</v>
      </c>
      <c r="S233" s="64">
        <v>4.4510385756676563</v>
      </c>
      <c r="T233" s="65">
        <v>3.4617532104969291</v>
      </c>
      <c r="U233" s="36">
        <v>53</v>
      </c>
      <c r="V233" s="36">
        <v>55</v>
      </c>
      <c r="W233" s="36">
        <v>52</v>
      </c>
      <c r="X233" s="37">
        <v>55</v>
      </c>
      <c r="Y233" s="38">
        <f t="shared" si="84"/>
        <v>235</v>
      </c>
      <c r="Z233" s="38">
        <f t="shared" si="85"/>
        <v>230</v>
      </c>
      <c r="AA233" s="38">
        <f t="shared" si="86"/>
        <v>225</v>
      </c>
      <c r="AB233" s="38">
        <f t="shared" si="87"/>
        <v>223</v>
      </c>
      <c r="AC233" s="38">
        <f t="shared" si="88"/>
        <v>215</v>
      </c>
      <c r="AD233" s="38">
        <f t="shared" si="89"/>
        <v>223</v>
      </c>
      <c r="AE233" s="38">
        <f t="shared" si="90"/>
        <v>220</v>
      </c>
      <c r="AF233" s="38">
        <f t="shared" si="91"/>
        <v>230</v>
      </c>
      <c r="AG233" s="38">
        <f t="shared" si="92"/>
        <v>224</v>
      </c>
      <c r="AH233" s="38">
        <f t="shared" si="93"/>
        <v>224</v>
      </c>
      <c r="AI233" s="38">
        <f t="shared" si="94"/>
        <v>183</v>
      </c>
      <c r="AJ233" s="38">
        <f t="shared" si="95"/>
        <v>221</v>
      </c>
      <c r="AK233" s="38">
        <f t="shared" si="96"/>
        <v>209</v>
      </c>
      <c r="AL233" s="38">
        <f t="shared" si="97"/>
        <v>206</v>
      </c>
      <c r="AM233" s="38">
        <f t="shared" si="98"/>
        <v>197</v>
      </c>
      <c r="AN233" s="38">
        <f t="shared" si="99"/>
        <v>205</v>
      </c>
      <c r="AO233" s="38">
        <f t="shared" si="100"/>
        <v>192</v>
      </c>
      <c r="AP233" s="38">
        <f t="shared" si="101"/>
        <v>233</v>
      </c>
      <c r="AQ233" s="39">
        <f t="shared" si="102"/>
        <v>216.38888888888889</v>
      </c>
      <c r="AR233" s="15">
        <f t="shared" si="103"/>
        <v>227</v>
      </c>
      <c r="AS233" s="6">
        <f t="shared" si="104"/>
        <v>161</v>
      </c>
      <c r="AT233" s="6">
        <f t="shared" si="105"/>
        <v>218</v>
      </c>
      <c r="AU233" s="6">
        <f t="shared" si="106"/>
        <v>139</v>
      </c>
      <c r="AV233" s="6">
        <f t="shared" si="107"/>
        <v>211</v>
      </c>
      <c r="AW233" s="7">
        <f t="shared" si="108"/>
        <v>182.25</v>
      </c>
      <c r="AX233" s="15">
        <f t="shared" si="109"/>
        <v>202</v>
      </c>
      <c r="AY233" s="7">
        <f t="shared" si="110"/>
        <v>220.75</v>
      </c>
      <c r="AZ233" s="15">
        <f t="shared" si="111"/>
        <v>231</v>
      </c>
      <c r="BA233" s="6">
        <v>228</v>
      </c>
    </row>
    <row r="234" spans="1:53" x14ac:dyDescent="0.2">
      <c r="A234" s="34" t="s">
        <v>320</v>
      </c>
      <c r="B234" s="14" t="s">
        <v>28</v>
      </c>
      <c r="C234" s="35">
        <v>89.7</v>
      </c>
      <c r="D234" s="36">
        <v>90</v>
      </c>
      <c r="E234" s="36">
        <v>92.5</v>
      </c>
      <c r="F234" s="36">
        <v>92.1</v>
      </c>
      <c r="G234" s="36">
        <v>97.4</v>
      </c>
      <c r="H234" s="37">
        <v>96.3</v>
      </c>
      <c r="I234" s="36">
        <v>16</v>
      </c>
      <c r="J234" s="36">
        <v>17.600000000000001</v>
      </c>
      <c r="K234" s="36">
        <v>41.6</v>
      </c>
      <c r="L234" s="36">
        <v>48.3</v>
      </c>
      <c r="M234" s="36">
        <v>56.3</v>
      </c>
      <c r="N234" s="37">
        <v>67.599999999999994</v>
      </c>
      <c r="O234" s="64">
        <v>3.7037037037037033</v>
      </c>
      <c r="P234" s="64">
        <v>4.0540540540540544</v>
      </c>
      <c r="Q234" s="64">
        <v>2.4844720496894408</v>
      </c>
      <c r="R234" s="64">
        <v>2.0134228187919461</v>
      </c>
      <c r="S234" s="64">
        <v>2.083333333333333</v>
      </c>
      <c r="T234" s="65">
        <v>0</v>
      </c>
      <c r="U234" s="36">
        <v>54</v>
      </c>
      <c r="V234" s="36">
        <v>49</v>
      </c>
      <c r="W234" s="36">
        <v>58</v>
      </c>
      <c r="X234" s="37">
        <v>48.5</v>
      </c>
      <c r="Y234" s="41">
        <f t="shared" si="84"/>
        <v>146</v>
      </c>
      <c r="Z234" s="41">
        <f t="shared" si="85"/>
        <v>152</v>
      </c>
      <c r="AA234" s="41">
        <f t="shared" si="86"/>
        <v>264</v>
      </c>
      <c r="AB234" s="41">
        <f t="shared" si="87"/>
        <v>265</v>
      </c>
      <c r="AC234" s="41">
        <f t="shared" si="88"/>
        <v>290</v>
      </c>
      <c r="AD234" s="41">
        <f t="shared" si="89"/>
        <v>288</v>
      </c>
      <c r="AE234" s="41">
        <f t="shared" si="90"/>
        <v>104</v>
      </c>
      <c r="AF234" s="41">
        <f t="shared" si="91"/>
        <v>134</v>
      </c>
      <c r="AG234" s="41">
        <f t="shared" si="92"/>
        <v>240</v>
      </c>
      <c r="AH234" s="41">
        <f t="shared" si="93"/>
        <v>266</v>
      </c>
      <c r="AI234" s="41">
        <f t="shared" si="94"/>
        <v>288</v>
      </c>
      <c r="AJ234" s="41">
        <f t="shared" si="95"/>
        <v>290</v>
      </c>
      <c r="AK234" s="41">
        <f t="shared" si="96"/>
        <v>190</v>
      </c>
      <c r="AL234" s="41">
        <f t="shared" si="97"/>
        <v>182</v>
      </c>
      <c r="AM234" s="41">
        <f t="shared" si="98"/>
        <v>282</v>
      </c>
      <c r="AN234" s="41">
        <f t="shared" si="99"/>
        <v>287</v>
      </c>
      <c r="AO234" s="41">
        <f t="shared" si="100"/>
        <v>256</v>
      </c>
      <c r="AP234" s="41">
        <f t="shared" si="101"/>
        <v>285</v>
      </c>
      <c r="AQ234" s="42">
        <f t="shared" si="102"/>
        <v>233.83333333333334</v>
      </c>
      <c r="AR234" s="15">
        <f t="shared" si="103"/>
        <v>243</v>
      </c>
      <c r="AS234" s="6">
        <f t="shared" si="104"/>
        <v>175</v>
      </c>
      <c r="AT234" s="6">
        <f t="shared" si="105"/>
        <v>117</v>
      </c>
      <c r="AU234" s="6">
        <f t="shared" si="106"/>
        <v>230</v>
      </c>
      <c r="AV234" s="6">
        <f t="shared" si="107"/>
        <v>108</v>
      </c>
      <c r="AW234" s="10">
        <f t="shared" si="108"/>
        <v>157.5</v>
      </c>
      <c r="AX234" s="15">
        <f t="shared" si="109"/>
        <v>165</v>
      </c>
      <c r="AY234" s="10">
        <f t="shared" si="110"/>
        <v>223.5</v>
      </c>
      <c r="AZ234" s="16">
        <f t="shared" si="111"/>
        <v>232</v>
      </c>
      <c r="BA234" s="9">
        <v>232</v>
      </c>
    </row>
    <row r="235" spans="1:53" x14ac:dyDescent="0.2">
      <c r="A235" s="34" t="s">
        <v>557</v>
      </c>
      <c r="B235" s="14" t="s">
        <v>265</v>
      </c>
      <c r="C235" s="35">
        <v>98</v>
      </c>
      <c r="D235" s="36">
        <v>98.4</v>
      </c>
      <c r="E235" s="36">
        <v>94.1</v>
      </c>
      <c r="F235" s="36">
        <v>94.8</v>
      </c>
      <c r="G235" s="36">
        <v>93.9</v>
      </c>
      <c r="H235" s="37">
        <v>93.1</v>
      </c>
      <c r="I235" s="36">
        <v>54.1</v>
      </c>
      <c r="J235" s="36">
        <v>51.3</v>
      </c>
      <c r="K235" s="36">
        <v>67.3</v>
      </c>
      <c r="L235" s="36">
        <v>58.7</v>
      </c>
      <c r="M235" s="36">
        <v>32.200000000000003</v>
      </c>
      <c r="N235" s="37">
        <v>36.200000000000003</v>
      </c>
      <c r="O235" s="64">
        <v>1.257861635220126</v>
      </c>
      <c r="P235" s="64">
        <v>0.64102564102564097</v>
      </c>
      <c r="Q235" s="64">
        <v>3.6363636363636362</v>
      </c>
      <c r="R235" s="64">
        <v>1.935483870967742</v>
      </c>
      <c r="S235" s="64">
        <v>2.6315789473684208</v>
      </c>
      <c r="T235" s="65">
        <v>3.5460992907801421</v>
      </c>
      <c r="U235" s="36">
        <v>50</v>
      </c>
      <c r="V235" s="36">
        <v>42</v>
      </c>
      <c r="W235" s="36">
        <v>42</v>
      </c>
      <c r="X235" s="37">
        <v>35</v>
      </c>
      <c r="Y235" s="38">
        <f t="shared" si="84"/>
        <v>286</v>
      </c>
      <c r="Z235" s="38">
        <f t="shared" si="85"/>
        <v>289</v>
      </c>
      <c r="AA235" s="38">
        <f t="shared" si="86"/>
        <v>280</v>
      </c>
      <c r="AB235" s="38">
        <f t="shared" si="87"/>
        <v>286</v>
      </c>
      <c r="AC235" s="38">
        <f t="shared" si="88"/>
        <v>276</v>
      </c>
      <c r="AD235" s="38">
        <f t="shared" si="89"/>
        <v>273</v>
      </c>
      <c r="AE235" s="38">
        <f t="shared" si="90"/>
        <v>288</v>
      </c>
      <c r="AF235" s="38">
        <f t="shared" si="91"/>
        <v>289</v>
      </c>
      <c r="AG235" s="38">
        <f t="shared" si="92"/>
        <v>288</v>
      </c>
      <c r="AH235" s="38">
        <f t="shared" si="93"/>
        <v>286</v>
      </c>
      <c r="AI235" s="38">
        <f t="shared" si="94"/>
        <v>253</v>
      </c>
      <c r="AJ235" s="38">
        <f t="shared" si="95"/>
        <v>269</v>
      </c>
      <c r="AK235" s="38">
        <f t="shared" si="96"/>
        <v>281</v>
      </c>
      <c r="AL235" s="38">
        <f t="shared" si="97"/>
        <v>288</v>
      </c>
      <c r="AM235" s="38">
        <f t="shared" si="98"/>
        <v>267</v>
      </c>
      <c r="AN235" s="38">
        <f t="shared" si="99"/>
        <v>289</v>
      </c>
      <c r="AO235" s="38">
        <f t="shared" si="100"/>
        <v>242</v>
      </c>
      <c r="AP235" s="38">
        <f t="shared" si="101"/>
        <v>230</v>
      </c>
      <c r="AQ235" s="39">
        <f t="shared" si="102"/>
        <v>275.55555555555554</v>
      </c>
      <c r="AR235" s="15">
        <f t="shared" si="103"/>
        <v>288</v>
      </c>
      <c r="AS235" s="6">
        <f t="shared" si="104"/>
        <v>111</v>
      </c>
      <c r="AT235" s="6">
        <f t="shared" si="105"/>
        <v>34</v>
      </c>
      <c r="AU235" s="6">
        <f t="shared" si="106"/>
        <v>32</v>
      </c>
      <c r="AV235" s="6">
        <f t="shared" si="107"/>
        <v>3</v>
      </c>
      <c r="AW235" s="7">
        <f t="shared" si="108"/>
        <v>45</v>
      </c>
      <c r="AX235" s="15">
        <f t="shared" si="109"/>
        <v>32</v>
      </c>
      <c r="AY235" s="7">
        <f t="shared" si="110"/>
        <v>224</v>
      </c>
      <c r="AZ235" s="15">
        <f t="shared" si="111"/>
        <v>233</v>
      </c>
      <c r="BA235" s="6">
        <v>288</v>
      </c>
    </row>
    <row r="236" spans="1:53" x14ac:dyDescent="0.2">
      <c r="A236" s="34" t="s">
        <v>426</v>
      </c>
      <c r="B236" s="14" t="s">
        <v>134</v>
      </c>
      <c r="C236" s="35">
        <v>93.1</v>
      </c>
      <c r="D236" s="36">
        <v>92.7</v>
      </c>
      <c r="E236" s="36">
        <v>86.9</v>
      </c>
      <c r="F236" s="36">
        <v>87.4</v>
      </c>
      <c r="G236" s="36">
        <v>89.8</v>
      </c>
      <c r="H236" s="37">
        <v>87.1</v>
      </c>
      <c r="I236" s="36">
        <v>29</v>
      </c>
      <c r="J236" s="36">
        <v>25.3</v>
      </c>
      <c r="K236" s="36">
        <v>35</v>
      </c>
      <c r="L236" s="36">
        <v>34</v>
      </c>
      <c r="M236" s="36">
        <v>23.6</v>
      </c>
      <c r="N236" s="37">
        <v>20.100000000000001</v>
      </c>
      <c r="O236" s="64">
        <v>3.9516129032258061</v>
      </c>
      <c r="P236" s="64">
        <v>4.2139384116693677</v>
      </c>
      <c r="Q236" s="64">
        <v>8.7026591458501201</v>
      </c>
      <c r="R236" s="64">
        <v>7.8288942695722357</v>
      </c>
      <c r="S236" s="64">
        <v>3.4482758620689653</v>
      </c>
      <c r="T236" s="65">
        <v>4.0590405904059041</v>
      </c>
      <c r="U236" s="36">
        <v>64</v>
      </c>
      <c r="V236" s="36">
        <v>60.5</v>
      </c>
      <c r="W236" s="36">
        <v>66</v>
      </c>
      <c r="X236" s="37">
        <v>67</v>
      </c>
      <c r="Y236" s="38">
        <f t="shared" si="84"/>
        <v>212</v>
      </c>
      <c r="Z236" s="38">
        <f t="shared" si="85"/>
        <v>209</v>
      </c>
      <c r="AA236" s="38">
        <f t="shared" si="86"/>
        <v>180</v>
      </c>
      <c r="AB236" s="38">
        <f t="shared" si="87"/>
        <v>191</v>
      </c>
      <c r="AC236" s="38">
        <f t="shared" si="88"/>
        <v>226</v>
      </c>
      <c r="AD236" s="38">
        <f t="shared" si="89"/>
        <v>193</v>
      </c>
      <c r="AE236" s="38">
        <f t="shared" si="90"/>
        <v>239</v>
      </c>
      <c r="AF236" s="38">
        <f t="shared" si="91"/>
        <v>220</v>
      </c>
      <c r="AG236" s="38">
        <f t="shared" si="92"/>
        <v>202</v>
      </c>
      <c r="AH236" s="38">
        <f t="shared" si="93"/>
        <v>193</v>
      </c>
      <c r="AI236" s="38">
        <f t="shared" si="94"/>
        <v>204</v>
      </c>
      <c r="AJ236" s="38">
        <f t="shared" si="95"/>
        <v>174</v>
      </c>
      <c r="AK236" s="38">
        <f t="shared" si="96"/>
        <v>186</v>
      </c>
      <c r="AL236" s="38">
        <f t="shared" si="97"/>
        <v>178</v>
      </c>
      <c r="AM236" s="38">
        <f t="shared" si="98"/>
        <v>155</v>
      </c>
      <c r="AN236" s="38">
        <f t="shared" si="99"/>
        <v>185</v>
      </c>
      <c r="AO236" s="38">
        <f t="shared" si="100"/>
        <v>222</v>
      </c>
      <c r="AP236" s="38">
        <f t="shared" si="101"/>
        <v>215</v>
      </c>
      <c r="AQ236" s="39">
        <f t="shared" si="102"/>
        <v>199.11111111111111</v>
      </c>
      <c r="AR236" s="15">
        <f t="shared" si="103"/>
        <v>207</v>
      </c>
      <c r="AS236" s="6">
        <f t="shared" si="104"/>
        <v>278</v>
      </c>
      <c r="AT236" s="6">
        <f t="shared" si="105"/>
        <v>269</v>
      </c>
      <c r="AU236" s="6">
        <f t="shared" si="106"/>
        <v>275</v>
      </c>
      <c r="AV236" s="6">
        <f t="shared" si="107"/>
        <v>282</v>
      </c>
      <c r="AW236" s="7">
        <f t="shared" si="108"/>
        <v>276</v>
      </c>
      <c r="AX236" s="15">
        <f t="shared" si="109"/>
        <v>287</v>
      </c>
      <c r="AY236" s="7">
        <f t="shared" si="110"/>
        <v>227</v>
      </c>
      <c r="AZ236" s="15">
        <f t="shared" si="111"/>
        <v>234</v>
      </c>
      <c r="BA236" s="6">
        <v>182</v>
      </c>
    </row>
    <row r="237" spans="1:53" x14ac:dyDescent="0.2">
      <c r="A237" s="34" t="s">
        <v>318</v>
      </c>
      <c r="B237" s="14" t="s">
        <v>26</v>
      </c>
      <c r="C237" s="35">
        <v>94.1</v>
      </c>
      <c r="D237" s="36">
        <v>94.4</v>
      </c>
      <c r="E237" s="36">
        <v>91.1</v>
      </c>
      <c r="F237" s="36">
        <v>90.5</v>
      </c>
      <c r="G237" s="36">
        <v>90.9</v>
      </c>
      <c r="H237" s="37">
        <v>90.7</v>
      </c>
      <c r="I237" s="36">
        <v>26.5</v>
      </c>
      <c r="J237" s="36">
        <v>27.3</v>
      </c>
      <c r="K237" s="36">
        <v>37</v>
      </c>
      <c r="L237" s="36">
        <v>36.1</v>
      </c>
      <c r="M237" s="36">
        <v>24.8</v>
      </c>
      <c r="N237" s="37">
        <v>29</v>
      </c>
      <c r="O237" s="64">
        <v>3.4094564168542938</v>
      </c>
      <c r="P237" s="64">
        <v>3.5226912091399551</v>
      </c>
      <c r="Q237" s="64">
        <v>5.0466088074574085</v>
      </c>
      <c r="R237" s="64">
        <v>5.3577056413488808</v>
      </c>
      <c r="S237" s="64">
        <v>3.3385093167701863</v>
      </c>
      <c r="T237" s="65">
        <v>4.4444444444444446</v>
      </c>
      <c r="U237" s="36">
        <v>52</v>
      </c>
      <c r="V237" s="36">
        <v>56</v>
      </c>
      <c r="W237" s="36">
        <v>54</v>
      </c>
      <c r="X237" s="37">
        <v>55</v>
      </c>
      <c r="Y237" s="38">
        <f t="shared" si="84"/>
        <v>235</v>
      </c>
      <c r="Z237" s="38">
        <f t="shared" si="85"/>
        <v>242</v>
      </c>
      <c r="AA237" s="38">
        <f t="shared" si="86"/>
        <v>242</v>
      </c>
      <c r="AB237" s="38">
        <f t="shared" si="87"/>
        <v>235</v>
      </c>
      <c r="AC237" s="38">
        <f t="shared" si="88"/>
        <v>243</v>
      </c>
      <c r="AD237" s="38">
        <f t="shared" si="89"/>
        <v>236</v>
      </c>
      <c r="AE237" s="38">
        <f t="shared" si="90"/>
        <v>219</v>
      </c>
      <c r="AF237" s="38">
        <f t="shared" si="91"/>
        <v>230</v>
      </c>
      <c r="AG237" s="38">
        <f t="shared" si="92"/>
        <v>216</v>
      </c>
      <c r="AH237" s="38">
        <f t="shared" si="93"/>
        <v>206</v>
      </c>
      <c r="AI237" s="38">
        <f t="shared" si="94"/>
        <v>210</v>
      </c>
      <c r="AJ237" s="38">
        <f t="shared" si="95"/>
        <v>236</v>
      </c>
      <c r="AK237" s="38">
        <f t="shared" si="96"/>
        <v>201</v>
      </c>
      <c r="AL237" s="38">
        <f t="shared" si="97"/>
        <v>198</v>
      </c>
      <c r="AM237" s="38">
        <f t="shared" si="98"/>
        <v>237</v>
      </c>
      <c r="AN237" s="38">
        <f t="shared" si="99"/>
        <v>233</v>
      </c>
      <c r="AO237" s="38">
        <f t="shared" si="100"/>
        <v>225</v>
      </c>
      <c r="AP237" s="38">
        <f t="shared" si="101"/>
        <v>203</v>
      </c>
      <c r="AQ237" s="39">
        <f t="shared" si="102"/>
        <v>224.83333333333334</v>
      </c>
      <c r="AR237" s="15">
        <f t="shared" si="103"/>
        <v>233</v>
      </c>
      <c r="AS237" s="6">
        <f t="shared" si="104"/>
        <v>145</v>
      </c>
      <c r="AT237" s="6">
        <f t="shared" si="105"/>
        <v>234</v>
      </c>
      <c r="AU237" s="6">
        <f t="shared" si="106"/>
        <v>171</v>
      </c>
      <c r="AV237" s="6">
        <f t="shared" si="107"/>
        <v>211</v>
      </c>
      <c r="AW237" s="7">
        <f t="shared" si="108"/>
        <v>190.25</v>
      </c>
      <c r="AX237" s="15">
        <f t="shared" si="109"/>
        <v>211</v>
      </c>
      <c r="AY237" s="7">
        <f t="shared" si="110"/>
        <v>227.5</v>
      </c>
      <c r="AZ237" s="15">
        <f t="shared" si="111"/>
        <v>235</v>
      </c>
      <c r="BA237" s="6">
        <v>248</v>
      </c>
    </row>
    <row r="238" spans="1:53" x14ac:dyDescent="0.2">
      <c r="A238" s="34" t="s">
        <v>490</v>
      </c>
      <c r="B238" s="14" t="s">
        <v>198</v>
      </c>
      <c r="C238" s="35">
        <v>92.2</v>
      </c>
      <c r="D238" s="36">
        <v>92.8</v>
      </c>
      <c r="E238" s="36">
        <v>90.2</v>
      </c>
      <c r="F238" s="36">
        <v>90.4</v>
      </c>
      <c r="G238" s="36">
        <v>89.5</v>
      </c>
      <c r="H238" s="37">
        <v>86.7</v>
      </c>
      <c r="I238" s="36">
        <v>22.7</v>
      </c>
      <c r="J238" s="36">
        <v>23.8</v>
      </c>
      <c r="K238" s="36">
        <v>33.1</v>
      </c>
      <c r="L238" s="36">
        <v>38.6</v>
      </c>
      <c r="M238" s="36">
        <v>32.5</v>
      </c>
      <c r="N238" s="37">
        <v>17.399999999999999</v>
      </c>
      <c r="O238" s="64">
        <v>2.6162790697674421</v>
      </c>
      <c r="P238" s="64">
        <v>2.2662889518413598</v>
      </c>
      <c r="Q238" s="64">
        <v>4.6511627906976747</v>
      </c>
      <c r="R238" s="64">
        <v>4.507042253521127</v>
      </c>
      <c r="S238" s="64">
        <v>2.4096385542168677</v>
      </c>
      <c r="T238" s="65">
        <v>2.1739130434782608</v>
      </c>
      <c r="U238" s="36">
        <v>52</v>
      </c>
      <c r="V238" s="36">
        <v>56</v>
      </c>
      <c r="W238" s="36">
        <v>53</v>
      </c>
      <c r="X238" s="37">
        <v>63</v>
      </c>
      <c r="Y238" s="38">
        <f t="shared" si="84"/>
        <v>198</v>
      </c>
      <c r="Z238" s="38">
        <f t="shared" si="85"/>
        <v>213</v>
      </c>
      <c r="AA238" s="38">
        <f t="shared" si="86"/>
        <v>227</v>
      </c>
      <c r="AB238" s="38">
        <f t="shared" si="87"/>
        <v>233</v>
      </c>
      <c r="AC238" s="38">
        <f t="shared" si="88"/>
        <v>218</v>
      </c>
      <c r="AD238" s="38">
        <f t="shared" si="89"/>
        <v>186</v>
      </c>
      <c r="AE238" s="38">
        <f t="shared" si="90"/>
        <v>188</v>
      </c>
      <c r="AF238" s="38">
        <f t="shared" si="91"/>
        <v>210</v>
      </c>
      <c r="AG238" s="38">
        <f t="shared" si="92"/>
        <v>187</v>
      </c>
      <c r="AH238" s="38">
        <f t="shared" si="93"/>
        <v>217</v>
      </c>
      <c r="AI238" s="38">
        <f t="shared" si="94"/>
        <v>256</v>
      </c>
      <c r="AJ238" s="38">
        <f t="shared" si="95"/>
        <v>130</v>
      </c>
      <c r="AK238" s="38">
        <f t="shared" si="96"/>
        <v>233</v>
      </c>
      <c r="AL238" s="38">
        <f t="shared" si="97"/>
        <v>250</v>
      </c>
      <c r="AM238" s="38">
        <f t="shared" si="98"/>
        <v>244</v>
      </c>
      <c r="AN238" s="38">
        <f t="shared" si="99"/>
        <v>251</v>
      </c>
      <c r="AO238" s="38">
        <f t="shared" si="100"/>
        <v>248</v>
      </c>
      <c r="AP238" s="38">
        <f t="shared" si="101"/>
        <v>267</v>
      </c>
      <c r="AQ238" s="39">
        <f t="shared" si="102"/>
        <v>219.77777777777777</v>
      </c>
      <c r="AR238" s="15">
        <f t="shared" si="103"/>
        <v>231</v>
      </c>
      <c r="AS238" s="6">
        <f t="shared" si="104"/>
        <v>145</v>
      </c>
      <c r="AT238" s="6">
        <f t="shared" si="105"/>
        <v>234</v>
      </c>
      <c r="AU238" s="6">
        <f t="shared" si="106"/>
        <v>153</v>
      </c>
      <c r="AV238" s="6">
        <f t="shared" si="107"/>
        <v>273</v>
      </c>
      <c r="AW238" s="7">
        <f t="shared" si="108"/>
        <v>201.25</v>
      </c>
      <c r="AX238" s="15">
        <f t="shared" si="109"/>
        <v>224</v>
      </c>
      <c r="AY238" s="7">
        <f t="shared" si="110"/>
        <v>229.25</v>
      </c>
      <c r="AZ238" s="15">
        <f t="shared" si="111"/>
        <v>236</v>
      </c>
      <c r="BA238" s="6">
        <v>213</v>
      </c>
    </row>
    <row r="239" spans="1:53" x14ac:dyDescent="0.2">
      <c r="A239" s="34" t="s">
        <v>550</v>
      </c>
      <c r="B239" s="14" t="s">
        <v>258</v>
      </c>
      <c r="C239" s="35">
        <v>94.2</v>
      </c>
      <c r="D239" s="36">
        <v>94.1</v>
      </c>
      <c r="E239" s="36">
        <v>90.2</v>
      </c>
      <c r="F239" s="36">
        <v>90.4</v>
      </c>
      <c r="G239" s="36">
        <v>89.5</v>
      </c>
      <c r="H239" s="37">
        <v>92.8</v>
      </c>
      <c r="I239" s="36">
        <v>31.7</v>
      </c>
      <c r="J239" s="36">
        <v>30.7</v>
      </c>
      <c r="K239" s="36">
        <v>40.4</v>
      </c>
      <c r="L239" s="36">
        <v>42.3</v>
      </c>
      <c r="M239" s="36">
        <v>24</v>
      </c>
      <c r="N239" s="37">
        <v>25.2</v>
      </c>
      <c r="O239" s="64">
        <v>2.5169409486931271</v>
      </c>
      <c r="P239" s="64">
        <v>2.5540275049115913</v>
      </c>
      <c r="Q239" s="64">
        <v>6.2741312741312738</v>
      </c>
      <c r="R239" s="64">
        <v>4.6305418719211824</v>
      </c>
      <c r="S239" s="64">
        <v>4.1758241758241752</v>
      </c>
      <c r="T239" s="65">
        <v>2.947845804988662</v>
      </c>
      <c r="U239" s="36">
        <v>58</v>
      </c>
      <c r="V239" s="36">
        <v>58.5</v>
      </c>
      <c r="W239" s="36">
        <v>48</v>
      </c>
      <c r="X239" s="37">
        <v>50</v>
      </c>
      <c r="Y239" s="38">
        <f t="shared" si="84"/>
        <v>237</v>
      </c>
      <c r="Z239" s="38">
        <f t="shared" si="85"/>
        <v>233</v>
      </c>
      <c r="AA239" s="38">
        <f t="shared" si="86"/>
        <v>227</v>
      </c>
      <c r="AB239" s="38">
        <f t="shared" si="87"/>
        <v>233</v>
      </c>
      <c r="AC239" s="38">
        <f t="shared" si="88"/>
        <v>218</v>
      </c>
      <c r="AD239" s="38">
        <f t="shared" si="89"/>
        <v>268</v>
      </c>
      <c r="AE239" s="38">
        <f t="shared" si="90"/>
        <v>249</v>
      </c>
      <c r="AF239" s="38">
        <f t="shared" si="91"/>
        <v>249</v>
      </c>
      <c r="AG239" s="38">
        <f t="shared" si="92"/>
        <v>237</v>
      </c>
      <c r="AH239" s="38">
        <f t="shared" si="93"/>
        <v>238</v>
      </c>
      <c r="AI239" s="38">
        <f t="shared" si="94"/>
        <v>207</v>
      </c>
      <c r="AJ239" s="38">
        <f t="shared" si="95"/>
        <v>213</v>
      </c>
      <c r="AK239" s="38">
        <f t="shared" si="96"/>
        <v>242</v>
      </c>
      <c r="AL239" s="38">
        <f t="shared" si="97"/>
        <v>239</v>
      </c>
      <c r="AM239" s="38">
        <f t="shared" si="98"/>
        <v>216</v>
      </c>
      <c r="AN239" s="38">
        <f t="shared" si="99"/>
        <v>249</v>
      </c>
      <c r="AO239" s="38">
        <f t="shared" si="100"/>
        <v>200</v>
      </c>
      <c r="AP239" s="38">
        <f t="shared" si="101"/>
        <v>246</v>
      </c>
      <c r="AQ239" s="39">
        <f t="shared" si="102"/>
        <v>233.38888888888889</v>
      </c>
      <c r="AR239" s="15">
        <f t="shared" si="103"/>
        <v>242</v>
      </c>
      <c r="AS239" s="6">
        <f t="shared" si="104"/>
        <v>235</v>
      </c>
      <c r="AT239" s="6">
        <f t="shared" si="105"/>
        <v>252</v>
      </c>
      <c r="AU239" s="6">
        <f t="shared" si="106"/>
        <v>90</v>
      </c>
      <c r="AV239" s="6">
        <f t="shared" si="107"/>
        <v>125</v>
      </c>
      <c r="AW239" s="7">
        <f t="shared" si="108"/>
        <v>175.5</v>
      </c>
      <c r="AX239" s="15">
        <f t="shared" si="109"/>
        <v>192</v>
      </c>
      <c r="AY239" s="7">
        <f t="shared" si="110"/>
        <v>229.5</v>
      </c>
      <c r="AZ239" s="15">
        <f t="shared" si="111"/>
        <v>237</v>
      </c>
      <c r="BA239" s="6">
        <v>246</v>
      </c>
    </row>
    <row r="240" spans="1:53" x14ac:dyDescent="0.2">
      <c r="A240" s="34" t="s">
        <v>305</v>
      </c>
      <c r="B240" s="14" t="s">
        <v>13</v>
      </c>
      <c r="C240" s="35">
        <v>93.5</v>
      </c>
      <c r="D240" s="36">
        <v>93.6</v>
      </c>
      <c r="E240" s="36">
        <v>90.2</v>
      </c>
      <c r="F240" s="36">
        <v>89.5</v>
      </c>
      <c r="G240" s="36">
        <v>88.6</v>
      </c>
      <c r="H240" s="37">
        <v>86.8</v>
      </c>
      <c r="I240" s="36">
        <v>29.9</v>
      </c>
      <c r="J240" s="36">
        <v>29.7</v>
      </c>
      <c r="K240" s="36">
        <v>48.1</v>
      </c>
      <c r="L240" s="36">
        <v>44.5</v>
      </c>
      <c r="M240" s="36">
        <v>26.6</v>
      </c>
      <c r="N240" s="37">
        <v>22.2</v>
      </c>
      <c r="O240" s="64">
        <v>3.4306569343065698</v>
      </c>
      <c r="P240" s="64">
        <v>3.519510328997705</v>
      </c>
      <c r="Q240" s="64">
        <v>6.9868995633187767</v>
      </c>
      <c r="R240" s="64">
        <v>7.1810542398777697</v>
      </c>
      <c r="S240" s="64">
        <v>5.3244592346089847</v>
      </c>
      <c r="T240" s="65">
        <v>6.8592057761732859</v>
      </c>
      <c r="U240" s="36">
        <v>56</v>
      </c>
      <c r="V240" s="36">
        <v>61</v>
      </c>
      <c r="W240" s="36">
        <v>59</v>
      </c>
      <c r="X240" s="37">
        <v>54</v>
      </c>
      <c r="Y240" s="38">
        <f t="shared" si="84"/>
        <v>220</v>
      </c>
      <c r="Z240" s="38">
        <f t="shared" si="85"/>
        <v>223</v>
      </c>
      <c r="AA240" s="38">
        <f t="shared" si="86"/>
        <v>227</v>
      </c>
      <c r="AB240" s="38">
        <f t="shared" si="87"/>
        <v>220</v>
      </c>
      <c r="AC240" s="38">
        <f t="shared" si="88"/>
        <v>209</v>
      </c>
      <c r="AD240" s="38">
        <f t="shared" si="89"/>
        <v>188</v>
      </c>
      <c r="AE240" s="38">
        <f t="shared" si="90"/>
        <v>242</v>
      </c>
      <c r="AF240" s="38">
        <f t="shared" si="91"/>
        <v>243</v>
      </c>
      <c r="AG240" s="38">
        <f t="shared" si="92"/>
        <v>267</v>
      </c>
      <c r="AH240" s="38">
        <f t="shared" si="93"/>
        <v>249</v>
      </c>
      <c r="AI240" s="38">
        <f t="shared" si="94"/>
        <v>224</v>
      </c>
      <c r="AJ240" s="38">
        <f t="shared" si="95"/>
        <v>194</v>
      </c>
      <c r="AK240" s="38">
        <f t="shared" si="96"/>
        <v>200</v>
      </c>
      <c r="AL240" s="38">
        <f t="shared" si="97"/>
        <v>199</v>
      </c>
      <c r="AM240" s="38">
        <f t="shared" si="98"/>
        <v>192</v>
      </c>
      <c r="AN240" s="38">
        <f t="shared" si="99"/>
        <v>198</v>
      </c>
      <c r="AO240" s="38">
        <f t="shared" si="100"/>
        <v>171</v>
      </c>
      <c r="AP240" s="38">
        <f t="shared" si="101"/>
        <v>143</v>
      </c>
      <c r="AQ240" s="39">
        <f t="shared" si="102"/>
        <v>211.61111111111111</v>
      </c>
      <c r="AR240" s="15">
        <f t="shared" si="103"/>
        <v>223</v>
      </c>
      <c r="AS240" s="6">
        <f t="shared" si="104"/>
        <v>209</v>
      </c>
      <c r="AT240" s="6">
        <f t="shared" si="105"/>
        <v>272</v>
      </c>
      <c r="AU240" s="6">
        <f t="shared" si="106"/>
        <v>241</v>
      </c>
      <c r="AV240" s="6">
        <f t="shared" si="107"/>
        <v>197</v>
      </c>
      <c r="AW240" s="7">
        <f t="shared" si="108"/>
        <v>229.75</v>
      </c>
      <c r="AX240" s="15">
        <f t="shared" si="109"/>
        <v>257</v>
      </c>
      <c r="AY240" s="7">
        <f t="shared" si="110"/>
        <v>231.5</v>
      </c>
      <c r="AZ240" s="15">
        <f t="shared" si="111"/>
        <v>238</v>
      </c>
      <c r="BA240" s="6">
        <v>217</v>
      </c>
    </row>
    <row r="241" spans="1:53" x14ac:dyDescent="0.2">
      <c r="A241" s="34" t="s">
        <v>470</v>
      </c>
      <c r="B241" s="14" t="s">
        <v>178</v>
      </c>
      <c r="C241" s="35">
        <v>95.2</v>
      </c>
      <c r="D241" s="36">
        <v>94.9</v>
      </c>
      <c r="E241" s="36">
        <v>92.2</v>
      </c>
      <c r="F241" s="36">
        <v>91.3</v>
      </c>
      <c r="G241" s="36">
        <v>89.6</v>
      </c>
      <c r="H241" s="37">
        <v>90.6</v>
      </c>
      <c r="I241" s="36">
        <v>39.700000000000003</v>
      </c>
      <c r="J241" s="36">
        <v>37.4</v>
      </c>
      <c r="K241" s="36">
        <v>52.7</v>
      </c>
      <c r="L241" s="36">
        <v>49.3</v>
      </c>
      <c r="M241" s="36">
        <v>31.8</v>
      </c>
      <c r="N241" s="37">
        <v>30.5</v>
      </c>
      <c r="O241" s="64">
        <v>2.8147699757869247</v>
      </c>
      <c r="P241" s="64">
        <v>2.6953361599030892</v>
      </c>
      <c r="Q241" s="64">
        <v>5.0785973397823456</v>
      </c>
      <c r="R241" s="64">
        <v>5.7290087905425882</v>
      </c>
      <c r="S241" s="64">
        <v>4.4649184975194895</v>
      </c>
      <c r="T241" s="65">
        <v>3.6117381489841982</v>
      </c>
      <c r="U241" s="36">
        <v>54</v>
      </c>
      <c r="V241" s="36">
        <v>52</v>
      </c>
      <c r="W241" s="36">
        <v>51</v>
      </c>
      <c r="X241" s="37">
        <v>50</v>
      </c>
      <c r="Y241" s="38">
        <f t="shared" si="84"/>
        <v>257</v>
      </c>
      <c r="Z241" s="38">
        <f t="shared" si="85"/>
        <v>252</v>
      </c>
      <c r="AA241" s="38">
        <f t="shared" si="86"/>
        <v>256</v>
      </c>
      <c r="AB241" s="38">
        <f t="shared" si="87"/>
        <v>251</v>
      </c>
      <c r="AC241" s="38">
        <f t="shared" si="88"/>
        <v>222</v>
      </c>
      <c r="AD241" s="38">
        <f t="shared" si="89"/>
        <v>232</v>
      </c>
      <c r="AE241" s="38">
        <f t="shared" si="90"/>
        <v>277</v>
      </c>
      <c r="AF241" s="38">
        <f t="shared" si="91"/>
        <v>277</v>
      </c>
      <c r="AG241" s="38">
        <f t="shared" si="92"/>
        <v>279</v>
      </c>
      <c r="AH241" s="38">
        <f t="shared" si="93"/>
        <v>268</v>
      </c>
      <c r="AI241" s="38">
        <f t="shared" si="94"/>
        <v>250</v>
      </c>
      <c r="AJ241" s="38">
        <f t="shared" si="95"/>
        <v>248</v>
      </c>
      <c r="AK241" s="38">
        <f t="shared" si="96"/>
        <v>228</v>
      </c>
      <c r="AL241" s="38">
        <f t="shared" si="97"/>
        <v>234</v>
      </c>
      <c r="AM241" s="38">
        <f t="shared" si="98"/>
        <v>235</v>
      </c>
      <c r="AN241" s="38">
        <f t="shared" si="99"/>
        <v>224</v>
      </c>
      <c r="AO241" s="38">
        <f t="shared" si="100"/>
        <v>191</v>
      </c>
      <c r="AP241" s="38">
        <f t="shared" si="101"/>
        <v>227</v>
      </c>
      <c r="AQ241" s="39">
        <f t="shared" si="102"/>
        <v>244.88888888888889</v>
      </c>
      <c r="AR241" s="15">
        <f t="shared" si="103"/>
        <v>259</v>
      </c>
      <c r="AS241" s="6">
        <f t="shared" si="104"/>
        <v>175</v>
      </c>
      <c r="AT241" s="6">
        <f t="shared" si="105"/>
        <v>164</v>
      </c>
      <c r="AU241" s="6">
        <f t="shared" si="106"/>
        <v>129</v>
      </c>
      <c r="AV241" s="6">
        <f t="shared" si="107"/>
        <v>125</v>
      </c>
      <c r="AW241" s="7">
        <f t="shared" si="108"/>
        <v>148.25</v>
      </c>
      <c r="AX241" s="15">
        <f t="shared" si="109"/>
        <v>153</v>
      </c>
      <c r="AY241" s="7">
        <f t="shared" si="110"/>
        <v>232.5</v>
      </c>
      <c r="AZ241" s="15">
        <f t="shared" si="111"/>
        <v>239</v>
      </c>
      <c r="BA241" s="6">
        <v>269</v>
      </c>
    </row>
    <row r="242" spans="1:53" x14ac:dyDescent="0.2">
      <c r="A242" s="34" t="s">
        <v>403</v>
      </c>
      <c r="B242" s="14" t="s">
        <v>111</v>
      </c>
      <c r="C242" s="35">
        <v>91.7</v>
      </c>
      <c r="D242" s="36">
        <v>94.4</v>
      </c>
      <c r="E242" s="36">
        <v>94.7</v>
      </c>
      <c r="F242" s="36">
        <v>93.7</v>
      </c>
      <c r="G242" s="36">
        <v>86.7</v>
      </c>
      <c r="H242" s="37">
        <v>91.9</v>
      </c>
      <c r="I242" s="36">
        <v>17.5</v>
      </c>
      <c r="J242" s="36">
        <v>28.1</v>
      </c>
      <c r="K242" s="36">
        <v>45.8</v>
      </c>
      <c r="L242" s="36">
        <v>50.8</v>
      </c>
      <c r="M242" s="36">
        <v>21.9</v>
      </c>
      <c r="N242" s="37">
        <v>29.4</v>
      </c>
      <c r="O242" s="64">
        <v>2.5547445255474455</v>
      </c>
      <c r="P242" s="64">
        <v>2.2813688212927756</v>
      </c>
      <c r="Q242" s="64">
        <v>2.1818181818181821</v>
      </c>
      <c r="R242" s="64">
        <v>2.2727272727272729</v>
      </c>
      <c r="S242" s="64">
        <v>1.5625</v>
      </c>
      <c r="T242" s="65">
        <v>2.9411764705882351</v>
      </c>
      <c r="U242" s="36">
        <v>49</v>
      </c>
      <c r="V242" s="36">
        <v>61</v>
      </c>
      <c r="W242" s="36">
        <v>54</v>
      </c>
      <c r="X242" s="37">
        <v>52</v>
      </c>
      <c r="Y242" s="38">
        <f t="shared" si="84"/>
        <v>186</v>
      </c>
      <c r="Z242" s="38">
        <f t="shared" si="85"/>
        <v>242</v>
      </c>
      <c r="AA242" s="38">
        <f t="shared" si="86"/>
        <v>284</v>
      </c>
      <c r="AB242" s="38">
        <f t="shared" si="87"/>
        <v>278</v>
      </c>
      <c r="AC242" s="38">
        <f t="shared" si="88"/>
        <v>188</v>
      </c>
      <c r="AD242" s="38">
        <f t="shared" si="89"/>
        <v>256</v>
      </c>
      <c r="AE242" s="38">
        <f t="shared" si="90"/>
        <v>128</v>
      </c>
      <c r="AF242" s="38">
        <f t="shared" si="91"/>
        <v>238</v>
      </c>
      <c r="AG242" s="38">
        <f t="shared" si="92"/>
        <v>258</v>
      </c>
      <c r="AH242" s="38">
        <f t="shared" si="93"/>
        <v>272</v>
      </c>
      <c r="AI242" s="38">
        <f t="shared" si="94"/>
        <v>186</v>
      </c>
      <c r="AJ242" s="38">
        <f t="shared" si="95"/>
        <v>241</v>
      </c>
      <c r="AK242" s="38">
        <f t="shared" si="96"/>
        <v>239</v>
      </c>
      <c r="AL242" s="38">
        <f t="shared" si="97"/>
        <v>248</v>
      </c>
      <c r="AM242" s="38">
        <f t="shared" si="98"/>
        <v>287</v>
      </c>
      <c r="AN242" s="38">
        <f t="shared" si="99"/>
        <v>284</v>
      </c>
      <c r="AO242" s="38">
        <f t="shared" si="100"/>
        <v>265</v>
      </c>
      <c r="AP242" s="38">
        <f t="shared" si="101"/>
        <v>247</v>
      </c>
      <c r="AQ242" s="39">
        <f t="shared" si="102"/>
        <v>240.38888888888889</v>
      </c>
      <c r="AR242" s="15">
        <f t="shared" si="103"/>
        <v>249</v>
      </c>
      <c r="AS242" s="6">
        <f t="shared" si="104"/>
        <v>80</v>
      </c>
      <c r="AT242" s="6">
        <f t="shared" si="105"/>
        <v>272</v>
      </c>
      <c r="AU242" s="6">
        <f t="shared" si="106"/>
        <v>171</v>
      </c>
      <c r="AV242" s="6">
        <f t="shared" si="107"/>
        <v>166</v>
      </c>
      <c r="AW242" s="7">
        <f t="shared" si="108"/>
        <v>172.25</v>
      </c>
      <c r="AX242" s="15">
        <f t="shared" si="109"/>
        <v>188</v>
      </c>
      <c r="AY242" s="7">
        <f t="shared" si="110"/>
        <v>233.75</v>
      </c>
      <c r="AZ242" s="15">
        <f t="shared" si="111"/>
        <v>240</v>
      </c>
      <c r="BA242" s="6">
        <v>243</v>
      </c>
    </row>
    <row r="243" spans="1:53" x14ac:dyDescent="0.2">
      <c r="A243" s="34" t="s">
        <v>483</v>
      </c>
      <c r="B243" s="14" t="s">
        <v>191</v>
      </c>
      <c r="C243" s="35">
        <v>90.1</v>
      </c>
      <c r="D243" s="36">
        <v>87.2</v>
      </c>
      <c r="E243" s="36">
        <v>88.7</v>
      </c>
      <c r="F243" s="36">
        <v>87.9</v>
      </c>
      <c r="G243" s="36">
        <v>95</v>
      </c>
      <c r="H243" s="37">
        <v>93.5</v>
      </c>
      <c r="I243" s="36">
        <v>19.8</v>
      </c>
      <c r="J243" s="36">
        <v>19.399999999999999</v>
      </c>
      <c r="K243" s="36">
        <v>36</v>
      </c>
      <c r="L243" s="36">
        <v>33.299999999999997</v>
      </c>
      <c r="M243" s="36">
        <v>60</v>
      </c>
      <c r="N243" s="37">
        <v>33.299999999999997</v>
      </c>
      <c r="O243" s="64">
        <v>4.6511627906976747</v>
      </c>
      <c r="P243" s="64">
        <v>7.1428571428571423</v>
      </c>
      <c r="Q243" s="64">
        <v>4.6511627906976747</v>
      </c>
      <c r="R243" s="64">
        <v>7.0707070707070701</v>
      </c>
      <c r="S243" s="64">
        <v>0</v>
      </c>
      <c r="T243" s="65">
        <v>3.7037037037037033</v>
      </c>
      <c r="U243" s="36">
        <v>72</v>
      </c>
      <c r="V243" s="36">
        <v>68</v>
      </c>
      <c r="W243" s="36">
        <v>74</v>
      </c>
      <c r="X243" s="37">
        <v>69</v>
      </c>
      <c r="Y243" s="38">
        <f t="shared" si="84"/>
        <v>154</v>
      </c>
      <c r="Z243" s="38">
        <f t="shared" si="85"/>
        <v>91</v>
      </c>
      <c r="AA243" s="38">
        <f t="shared" si="86"/>
        <v>213</v>
      </c>
      <c r="AB243" s="38">
        <f t="shared" si="87"/>
        <v>202</v>
      </c>
      <c r="AC243" s="38">
        <f t="shared" si="88"/>
        <v>280</v>
      </c>
      <c r="AD243" s="38">
        <f t="shared" si="89"/>
        <v>277</v>
      </c>
      <c r="AE243" s="38">
        <f t="shared" si="90"/>
        <v>153</v>
      </c>
      <c r="AF243" s="38">
        <f t="shared" si="91"/>
        <v>161</v>
      </c>
      <c r="AG243" s="38">
        <f t="shared" si="92"/>
        <v>210</v>
      </c>
      <c r="AH243" s="38">
        <f t="shared" si="93"/>
        <v>187</v>
      </c>
      <c r="AI243" s="38">
        <f t="shared" si="94"/>
        <v>289</v>
      </c>
      <c r="AJ243" s="38">
        <f t="shared" si="95"/>
        <v>261</v>
      </c>
      <c r="AK243" s="38">
        <f t="shared" si="96"/>
        <v>161</v>
      </c>
      <c r="AL243" s="38">
        <f t="shared" si="97"/>
        <v>90</v>
      </c>
      <c r="AM243" s="38">
        <f t="shared" si="98"/>
        <v>244</v>
      </c>
      <c r="AN243" s="38">
        <f t="shared" si="99"/>
        <v>200</v>
      </c>
      <c r="AO243" s="38">
        <f t="shared" si="100"/>
        <v>274</v>
      </c>
      <c r="AP243" s="38">
        <f t="shared" si="101"/>
        <v>224</v>
      </c>
      <c r="AQ243" s="39">
        <f t="shared" si="102"/>
        <v>203.94444444444446</v>
      </c>
      <c r="AR243" s="15">
        <f t="shared" si="103"/>
        <v>215</v>
      </c>
      <c r="AS243" s="6">
        <f t="shared" si="104"/>
        <v>287</v>
      </c>
      <c r="AT243" s="6">
        <f t="shared" si="105"/>
        <v>287</v>
      </c>
      <c r="AU243" s="6">
        <f t="shared" si="106"/>
        <v>291</v>
      </c>
      <c r="AV243" s="6">
        <f t="shared" si="107"/>
        <v>286</v>
      </c>
      <c r="AW243" s="7">
        <f t="shared" si="108"/>
        <v>287.75</v>
      </c>
      <c r="AX243" s="15">
        <f t="shared" si="109"/>
        <v>291</v>
      </c>
      <c r="AY243" s="7">
        <f t="shared" si="110"/>
        <v>234</v>
      </c>
      <c r="AZ243" s="15">
        <f t="shared" si="111"/>
        <v>241</v>
      </c>
      <c r="BA243" s="6">
        <v>198</v>
      </c>
    </row>
    <row r="244" spans="1:53" x14ac:dyDescent="0.2">
      <c r="A244" s="34" t="s">
        <v>329</v>
      </c>
      <c r="B244" s="14" t="s">
        <v>37</v>
      </c>
      <c r="C244" s="35">
        <v>93.9</v>
      </c>
      <c r="D244" s="36">
        <v>93.6</v>
      </c>
      <c r="E244" s="36">
        <v>89.2</v>
      </c>
      <c r="F244" s="36">
        <v>89.1</v>
      </c>
      <c r="G244" s="36">
        <v>86.7</v>
      </c>
      <c r="H244" s="37">
        <v>90</v>
      </c>
      <c r="I244" s="36">
        <v>31.2</v>
      </c>
      <c r="J244" s="36">
        <v>30.7</v>
      </c>
      <c r="K244" s="36">
        <v>41.2</v>
      </c>
      <c r="L244" s="36">
        <v>42.5</v>
      </c>
      <c r="M244" s="36">
        <v>19.7</v>
      </c>
      <c r="N244" s="37">
        <v>27.9</v>
      </c>
      <c r="O244" s="64">
        <v>3.233830845771144</v>
      </c>
      <c r="P244" s="64">
        <v>3.6330275229357798</v>
      </c>
      <c r="Q244" s="64">
        <v>6.3610518834399432</v>
      </c>
      <c r="R244" s="64">
        <v>7.1325648414985592</v>
      </c>
      <c r="S244" s="64">
        <v>4</v>
      </c>
      <c r="T244" s="65">
        <v>4.6116504854368934</v>
      </c>
      <c r="U244" s="36">
        <v>56</v>
      </c>
      <c r="V244" s="36">
        <v>57</v>
      </c>
      <c r="W244" s="36">
        <v>60</v>
      </c>
      <c r="X244" s="37">
        <v>59</v>
      </c>
      <c r="Y244" s="38">
        <f t="shared" si="84"/>
        <v>229</v>
      </c>
      <c r="Z244" s="38">
        <f t="shared" si="85"/>
        <v>223</v>
      </c>
      <c r="AA244" s="38">
        <f t="shared" si="86"/>
        <v>222</v>
      </c>
      <c r="AB244" s="38">
        <f t="shared" si="87"/>
        <v>214</v>
      </c>
      <c r="AC244" s="38">
        <f t="shared" si="88"/>
        <v>188</v>
      </c>
      <c r="AD244" s="38">
        <f t="shared" si="89"/>
        <v>225</v>
      </c>
      <c r="AE244" s="38">
        <f t="shared" si="90"/>
        <v>247</v>
      </c>
      <c r="AF244" s="38">
        <f t="shared" si="91"/>
        <v>249</v>
      </c>
      <c r="AG244" s="38">
        <f t="shared" si="92"/>
        <v>239</v>
      </c>
      <c r="AH244" s="38">
        <f t="shared" si="93"/>
        <v>240</v>
      </c>
      <c r="AI244" s="38">
        <f t="shared" si="94"/>
        <v>170</v>
      </c>
      <c r="AJ244" s="38">
        <f t="shared" si="95"/>
        <v>228</v>
      </c>
      <c r="AK244" s="38">
        <f t="shared" si="96"/>
        <v>208</v>
      </c>
      <c r="AL244" s="38">
        <f t="shared" si="97"/>
        <v>193</v>
      </c>
      <c r="AM244" s="38">
        <f t="shared" si="98"/>
        <v>212</v>
      </c>
      <c r="AN244" s="38">
        <f t="shared" si="99"/>
        <v>199</v>
      </c>
      <c r="AO244" s="38">
        <f t="shared" si="100"/>
        <v>206</v>
      </c>
      <c r="AP244" s="38">
        <f t="shared" si="101"/>
        <v>197</v>
      </c>
      <c r="AQ244" s="39">
        <f t="shared" si="102"/>
        <v>216.05555555555554</v>
      </c>
      <c r="AR244" s="15">
        <f t="shared" si="103"/>
        <v>226</v>
      </c>
      <c r="AS244" s="6">
        <f t="shared" si="104"/>
        <v>209</v>
      </c>
      <c r="AT244" s="6">
        <f t="shared" si="105"/>
        <v>245</v>
      </c>
      <c r="AU244" s="6">
        <f t="shared" si="106"/>
        <v>249</v>
      </c>
      <c r="AV244" s="6">
        <f t="shared" si="107"/>
        <v>248</v>
      </c>
      <c r="AW244" s="7">
        <f t="shared" si="108"/>
        <v>237.75</v>
      </c>
      <c r="AX244" s="15">
        <f t="shared" si="109"/>
        <v>264</v>
      </c>
      <c r="AY244" s="7">
        <f t="shared" si="110"/>
        <v>235.5</v>
      </c>
      <c r="AZ244" s="15">
        <f t="shared" si="111"/>
        <v>242</v>
      </c>
      <c r="BA244" s="6">
        <v>221</v>
      </c>
    </row>
    <row r="245" spans="1:53" x14ac:dyDescent="0.2">
      <c r="A245" s="34" t="s">
        <v>482</v>
      </c>
      <c r="B245" s="14" t="s">
        <v>190</v>
      </c>
      <c r="C245" s="35">
        <v>95.7</v>
      </c>
      <c r="D245" s="36">
        <v>94.8</v>
      </c>
      <c r="E245" s="36">
        <v>92.2</v>
      </c>
      <c r="F245" s="36">
        <v>91.5</v>
      </c>
      <c r="G245" s="36">
        <v>92</v>
      </c>
      <c r="H245" s="37">
        <v>90.6</v>
      </c>
      <c r="I245" s="36">
        <v>32.1</v>
      </c>
      <c r="J245" s="36">
        <v>27.4</v>
      </c>
      <c r="K245" s="36">
        <v>44.5</v>
      </c>
      <c r="L245" s="36">
        <v>43.2</v>
      </c>
      <c r="M245" s="36">
        <v>26.2</v>
      </c>
      <c r="N245" s="37">
        <v>29.8</v>
      </c>
      <c r="O245" s="64">
        <v>2.24450811843362</v>
      </c>
      <c r="P245" s="64">
        <v>2.3209876543209877</v>
      </c>
      <c r="Q245" s="64">
        <v>4.5757864632983791</v>
      </c>
      <c r="R245" s="64">
        <v>5.034550839091807</v>
      </c>
      <c r="S245" s="64">
        <v>3.1593406593406592</v>
      </c>
      <c r="T245" s="65">
        <v>4.4642857142857144</v>
      </c>
      <c r="U245" s="36">
        <v>52</v>
      </c>
      <c r="V245" s="36">
        <v>50</v>
      </c>
      <c r="W245" s="36">
        <v>55</v>
      </c>
      <c r="X245" s="37">
        <v>54</v>
      </c>
      <c r="Y245" s="38">
        <f t="shared" si="84"/>
        <v>268</v>
      </c>
      <c r="Z245" s="38">
        <f t="shared" si="85"/>
        <v>248</v>
      </c>
      <c r="AA245" s="38">
        <f t="shared" si="86"/>
        <v>256</v>
      </c>
      <c r="AB245" s="38">
        <f t="shared" si="87"/>
        <v>254</v>
      </c>
      <c r="AC245" s="38">
        <f t="shared" si="88"/>
        <v>254</v>
      </c>
      <c r="AD245" s="38">
        <f t="shared" si="89"/>
        <v>232</v>
      </c>
      <c r="AE245" s="38">
        <f t="shared" si="90"/>
        <v>251</v>
      </c>
      <c r="AF245" s="38">
        <f t="shared" si="91"/>
        <v>232</v>
      </c>
      <c r="AG245" s="38">
        <f t="shared" si="92"/>
        <v>255</v>
      </c>
      <c r="AH245" s="38">
        <f t="shared" si="93"/>
        <v>247</v>
      </c>
      <c r="AI245" s="38">
        <f t="shared" si="94"/>
        <v>220</v>
      </c>
      <c r="AJ245" s="38">
        <f t="shared" si="95"/>
        <v>244</v>
      </c>
      <c r="AK245" s="38">
        <f t="shared" si="96"/>
        <v>250</v>
      </c>
      <c r="AL245" s="38">
        <f t="shared" si="97"/>
        <v>244</v>
      </c>
      <c r="AM245" s="38">
        <f t="shared" si="98"/>
        <v>246</v>
      </c>
      <c r="AN245" s="38">
        <f t="shared" si="99"/>
        <v>241</v>
      </c>
      <c r="AO245" s="38">
        <f t="shared" si="100"/>
        <v>229</v>
      </c>
      <c r="AP245" s="38">
        <f t="shared" si="101"/>
        <v>200</v>
      </c>
      <c r="AQ245" s="39">
        <f t="shared" si="102"/>
        <v>242.83333333333334</v>
      </c>
      <c r="AR245" s="15">
        <f t="shared" si="103"/>
        <v>254</v>
      </c>
      <c r="AS245" s="6">
        <f t="shared" si="104"/>
        <v>145</v>
      </c>
      <c r="AT245" s="6">
        <f t="shared" si="105"/>
        <v>135</v>
      </c>
      <c r="AU245" s="6">
        <f t="shared" si="106"/>
        <v>193</v>
      </c>
      <c r="AV245" s="6">
        <f t="shared" si="107"/>
        <v>197</v>
      </c>
      <c r="AW245" s="7">
        <f t="shared" si="108"/>
        <v>167.5</v>
      </c>
      <c r="AX245" s="15">
        <f t="shared" si="109"/>
        <v>181</v>
      </c>
      <c r="AY245" s="7">
        <f t="shared" si="110"/>
        <v>235.75</v>
      </c>
      <c r="AZ245" s="15">
        <f t="shared" si="111"/>
        <v>243</v>
      </c>
      <c r="BA245" s="6">
        <v>273</v>
      </c>
    </row>
    <row r="246" spans="1:53" x14ac:dyDescent="0.2">
      <c r="A246" s="34" t="s">
        <v>402</v>
      </c>
      <c r="B246" s="14" t="s">
        <v>110</v>
      </c>
      <c r="C246" s="35">
        <v>93.6</v>
      </c>
      <c r="D246" s="36">
        <v>93.3</v>
      </c>
      <c r="E246" s="36">
        <v>88.5</v>
      </c>
      <c r="F246" s="36">
        <v>88.9</v>
      </c>
      <c r="G246" s="36">
        <v>91.3</v>
      </c>
      <c r="H246" s="37">
        <v>92.3</v>
      </c>
      <c r="I246" s="36">
        <v>32.4</v>
      </c>
      <c r="J246" s="36">
        <v>30</v>
      </c>
      <c r="K246" s="36">
        <v>38.700000000000003</v>
      </c>
      <c r="L246" s="36">
        <v>41.5</v>
      </c>
      <c r="M246" s="36">
        <v>29.5</v>
      </c>
      <c r="N246" s="37">
        <v>32.799999999999997</v>
      </c>
      <c r="O246" s="64">
        <v>4.12135088723526</v>
      </c>
      <c r="P246" s="64">
        <v>3.8724373576309796</v>
      </c>
      <c r="Q246" s="64">
        <v>7.1469411092052599</v>
      </c>
      <c r="R246" s="64">
        <v>6.8906605922551254</v>
      </c>
      <c r="S246" s="64">
        <v>2.9810298102981028</v>
      </c>
      <c r="T246" s="65">
        <v>3.4574468085106385</v>
      </c>
      <c r="U246" s="36">
        <v>57</v>
      </c>
      <c r="V246" s="36">
        <v>56</v>
      </c>
      <c r="W246" s="36">
        <v>54</v>
      </c>
      <c r="X246" s="37">
        <v>57</v>
      </c>
      <c r="Y246" s="38">
        <f t="shared" si="84"/>
        <v>224</v>
      </c>
      <c r="Z246" s="38">
        <f t="shared" si="85"/>
        <v>219</v>
      </c>
      <c r="AA246" s="38">
        <f t="shared" si="86"/>
        <v>212</v>
      </c>
      <c r="AB246" s="38">
        <f t="shared" si="87"/>
        <v>212</v>
      </c>
      <c r="AC246" s="38">
        <f t="shared" si="88"/>
        <v>249</v>
      </c>
      <c r="AD246" s="38">
        <f t="shared" si="89"/>
        <v>264</v>
      </c>
      <c r="AE246" s="38">
        <f t="shared" si="90"/>
        <v>253</v>
      </c>
      <c r="AF246" s="38">
        <f t="shared" si="91"/>
        <v>244</v>
      </c>
      <c r="AG246" s="38">
        <f t="shared" si="92"/>
        <v>230</v>
      </c>
      <c r="AH246" s="38">
        <f t="shared" si="93"/>
        <v>232</v>
      </c>
      <c r="AI246" s="38">
        <f t="shared" si="94"/>
        <v>244</v>
      </c>
      <c r="AJ246" s="38">
        <f t="shared" si="95"/>
        <v>258</v>
      </c>
      <c r="AK246" s="38">
        <f t="shared" si="96"/>
        <v>178</v>
      </c>
      <c r="AL246" s="38">
        <f t="shared" si="97"/>
        <v>185</v>
      </c>
      <c r="AM246" s="38">
        <f t="shared" si="98"/>
        <v>186</v>
      </c>
      <c r="AN246" s="38">
        <f t="shared" si="99"/>
        <v>204</v>
      </c>
      <c r="AO246" s="38">
        <f t="shared" si="100"/>
        <v>231</v>
      </c>
      <c r="AP246" s="38">
        <f t="shared" si="101"/>
        <v>234</v>
      </c>
      <c r="AQ246" s="39">
        <f t="shared" si="102"/>
        <v>225.5</v>
      </c>
      <c r="AR246" s="15">
        <f t="shared" si="103"/>
        <v>234</v>
      </c>
      <c r="AS246" s="6">
        <f t="shared" si="104"/>
        <v>221</v>
      </c>
      <c r="AT246" s="6">
        <f t="shared" si="105"/>
        <v>234</v>
      </c>
      <c r="AU246" s="6">
        <f t="shared" si="106"/>
        <v>171</v>
      </c>
      <c r="AV246" s="6">
        <f t="shared" si="107"/>
        <v>234</v>
      </c>
      <c r="AW246" s="7">
        <f t="shared" si="108"/>
        <v>215</v>
      </c>
      <c r="AX246" s="15">
        <f t="shared" si="109"/>
        <v>242</v>
      </c>
      <c r="AY246" s="7">
        <f t="shared" si="110"/>
        <v>236</v>
      </c>
      <c r="AZ246" s="15">
        <f t="shared" si="111"/>
        <v>244</v>
      </c>
      <c r="BA246" s="6">
        <v>223</v>
      </c>
    </row>
    <row r="247" spans="1:53" x14ac:dyDescent="0.2">
      <c r="A247" s="34" t="s">
        <v>564</v>
      </c>
      <c r="B247" s="14" t="s">
        <v>272</v>
      </c>
      <c r="C247" s="35">
        <v>93.9</v>
      </c>
      <c r="D247" s="36">
        <v>94</v>
      </c>
      <c r="E247" s="36">
        <v>91.6</v>
      </c>
      <c r="F247" s="36">
        <v>91.6</v>
      </c>
      <c r="G247" s="36">
        <v>89.4</v>
      </c>
      <c r="H247" s="37">
        <v>90</v>
      </c>
      <c r="I247" s="36">
        <v>24.9</v>
      </c>
      <c r="J247" s="36">
        <v>26.4</v>
      </c>
      <c r="K247" s="36">
        <v>44.1</v>
      </c>
      <c r="L247" s="36">
        <v>46</v>
      </c>
      <c r="M247" s="36">
        <v>23.9</v>
      </c>
      <c r="N247" s="37">
        <v>26.4</v>
      </c>
      <c r="O247" s="64">
        <v>3.1970649895178198</v>
      </c>
      <c r="P247" s="64">
        <v>3.2943676939426139</v>
      </c>
      <c r="Q247" s="64">
        <v>4.6548117154811708</v>
      </c>
      <c r="R247" s="64">
        <v>5.0531914893617014</v>
      </c>
      <c r="S247" s="64">
        <v>3.713188220230474</v>
      </c>
      <c r="T247" s="65">
        <v>3.3169533169533167</v>
      </c>
      <c r="U247" s="36">
        <v>51</v>
      </c>
      <c r="V247" s="36">
        <v>56</v>
      </c>
      <c r="W247" s="36">
        <v>57</v>
      </c>
      <c r="X247" s="37">
        <v>59</v>
      </c>
      <c r="Y247" s="38">
        <f t="shared" si="84"/>
        <v>229</v>
      </c>
      <c r="Z247" s="38">
        <f t="shared" si="85"/>
        <v>231</v>
      </c>
      <c r="AA247" s="38">
        <f t="shared" si="86"/>
        <v>249</v>
      </c>
      <c r="AB247" s="38">
        <f t="shared" si="87"/>
        <v>259</v>
      </c>
      <c r="AC247" s="38">
        <f t="shared" si="88"/>
        <v>217</v>
      </c>
      <c r="AD247" s="38">
        <f t="shared" si="89"/>
        <v>225</v>
      </c>
      <c r="AE247" s="38">
        <f t="shared" si="90"/>
        <v>211</v>
      </c>
      <c r="AF247" s="38">
        <f t="shared" si="91"/>
        <v>225</v>
      </c>
      <c r="AG247" s="38">
        <f t="shared" si="92"/>
        <v>254</v>
      </c>
      <c r="AH247" s="38">
        <f t="shared" si="93"/>
        <v>259</v>
      </c>
      <c r="AI247" s="38">
        <f t="shared" si="94"/>
        <v>206</v>
      </c>
      <c r="AJ247" s="38">
        <f t="shared" si="95"/>
        <v>221</v>
      </c>
      <c r="AK247" s="38">
        <f t="shared" si="96"/>
        <v>210</v>
      </c>
      <c r="AL247" s="38">
        <f t="shared" si="97"/>
        <v>208</v>
      </c>
      <c r="AM247" s="38">
        <f t="shared" si="98"/>
        <v>243</v>
      </c>
      <c r="AN247" s="38">
        <f t="shared" si="99"/>
        <v>239</v>
      </c>
      <c r="AO247" s="38">
        <f t="shared" si="100"/>
        <v>215</v>
      </c>
      <c r="AP247" s="38">
        <f t="shared" si="101"/>
        <v>236</v>
      </c>
      <c r="AQ247" s="39">
        <f t="shared" si="102"/>
        <v>229.83333333333334</v>
      </c>
      <c r="AR247" s="15">
        <f t="shared" si="103"/>
        <v>240</v>
      </c>
      <c r="AS247" s="6">
        <f t="shared" si="104"/>
        <v>125</v>
      </c>
      <c r="AT247" s="6">
        <f t="shared" si="105"/>
        <v>234</v>
      </c>
      <c r="AU247" s="6">
        <f t="shared" si="106"/>
        <v>218</v>
      </c>
      <c r="AV247" s="6">
        <f t="shared" si="107"/>
        <v>248</v>
      </c>
      <c r="AW247" s="7">
        <f t="shared" si="108"/>
        <v>206.25</v>
      </c>
      <c r="AX247" s="15">
        <f t="shared" si="109"/>
        <v>229</v>
      </c>
      <c r="AY247" s="7">
        <f t="shared" si="110"/>
        <v>237.25</v>
      </c>
      <c r="AZ247" s="15">
        <f t="shared" si="111"/>
        <v>245</v>
      </c>
      <c r="BA247" s="6">
        <v>246</v>
      </c>
    </row>
    <row r="248" spans="1:53" x14ac:dyDescent="0.2">
      <c r="A248" s="34" t="s">
        <v>411</v>
      </c>
      <c r="B248" s="14" t="s">
        <v>119</v>
      </c>
      <c r="C248" s="35">
        <v>94.4</v>
      </c>
      <c r="D248" s="36">
        <v>94.1</v>
      </c>
      <c r="E248" s="36">
        <v>92.1</v>
      </c>
      <c r="F248" s="36">
        <v>90.7</v>
      </c>
      <c r="G248" s="36">
        <v>89.3</v>
      </c>
      <c r="H248" s="37">
        <v>89</v>
      </c>
      <c r="I248" s="36">
        <v>28.7</v>
      </c>
      <c r="J248" s="36">
        <v>27</v>
      </c>
      <c r="K248" s="36">
        <v>46.5</v>
      </c>
      <c r="L248" s="36">
        <v>45</v>
      </c>
      <c r="M248" s="36">
        <v>21.9</v>
      </c>
      <c r="N248" s="37">
        <v>23.1</v>
      </c>
      <c r="O248" s="64">
        <v>2.9688631426502536</v>
      </c>
      <c r="P248" s="64">
        <v>3.1758326878388843</v>
      </c>
      <c r="Q248" s="64">
        <v>4.5619116582186825</v>
      </c>
      <c r="R248" s="64">
        <v>5.019305019305019</v>
      </c>
      <c r="S248" s="64">
        <v>3.7520391517128875</v>
      </c>
      <c r="T248" s="65">
        <v>4.2517006802721085</v>
      </c>
      <c r="U248" s="36">
        <v>57</v>
      </c>
      <c r="V248" s="36">
        <v>54</v>
      </c>
      <c r="W248" s="36">
        <v>61</v>
      </c>
      <c r="X248" s="37">
        <v>53</v>
      </c>
      <c r="Y248" s="38">
        <f t="shared" si="84"/>
        <v>242</v>
      </c>
      <c r="Z248" s="38">
        <f t="shared" si="85"/>
        <v>233</v>
      </c>
      <c r="AA248" s="38">
        <f t="shared" si="86"/>
        <v>254</v>
      </c>
      <c r="AB248" s="38">
        <f t="shared" si="87"/>
        <v>240</v>
      </c>
      <c r="AC248" s="38">
        <f t="shared" si="88"/>
        <v>216</v>
      </c>
      <c r="AD248" s="38">
        <f t="shared" si="89"/>
        <v>209</v>
      </c>
      <c r="AE248" s="38">
        <f t="shared" si="90"/>
        <v>235</v>
      </c>
      <c r="AF248" s="38">
        <f t="shared" si="91"/>
        <v>228</v>
      </c>
      <c r="AG248" s="38">
        <f t="shared" si="92"/>
        <v>262</v>
      </c>
      <c r="AH248" s="38">
        <f t="shared" si="93"/>
        <v>251</v>
      </c>
      <c r="AI248" s="38">
        <f t="shared" si="94"/>
        <v>186</v>
      </c>
      <c r="AJ248" s="38">
        <f t="shared" si="95"/>
        <v>202</v>
      </c>
      <c r="AK248" s="38">
        <f t="shared" si="96"/>
        <v>222</v>
      </c>
      <c r="AL248" s="38">
        <f t="shared" si="97"/>
        <v>217</v>
      </c>
      <c r="AM248" s="38">
        <f t="shared" si="98"/>
        <v>247</v>
      </c>
      <c r="AN248" s="38">
        <f t="shared" si="99"/>
        <v>242</v>
      </c>
      <c r="AO248" s="38">
        <f t="shared" si="100"/>
        <v>213</v>
      </c>
      <c r="AP248" s="38">
        <f t="shared" si="101"/>
        <v>213</v>
      </c>
      <c r="AQ248" s="39">
        <f t="shared" si="102"/>
        <v>228.44444444444446</v>
      </c>
      <c r="AR248" s="15">
        <f t="shared" si="103"/>
        <v>239</v>
      </c>
      <c r="AS248" s="6">
        <f t="shared" si="104"/>
        <v>221</v>
      </c>
      <c r="AT248" s="6">
        <f t="shared" si="105"/>
        <v>199</v>
      </c>
      <c r="AU248" s="6">
        <f t="shared" si="106"/>
        <v>255</v>
      </c>
      <c r="AV248" s="6">
        <f t="shared" si="107"/>
        <v>181</v>
      </c>
      <c r="AW248" s="7">
        <f t="shared" si="108"/>
        <v>214</v>
      </c>
      <c r="AX248" s="15">
        <f t="shared" si="109"/>
        <v>239</v>
      </c>
      <c r="AY248" s="7">
        <f t="shared" si="110"/>
        <v>239</v>
      </c>
      <c r="AZ248" s="15">
        <f t="shared" si="111"/>
        <v>246</v>
      </c>
      <c r="BA248" s="6">
        <v>253</v>
      </c>
    </row>
    <row r="249" spans="1:53" x14ac:dyDescent="0.2">
      <c r="A249" s="34" t="s">
        <v>503</v>
      </c>
      <c r="B249" s="14" t="s">
        <v>211</v>
      </c>
      <c r="C249" s="35">
        <v>95.5</v>
      </c>
      <c r="D249" s="36">
        <v>95.7</v>
      </c>
      <c r="E249" s="36">
        <v>91.5</v>
      </c>
      <c r="F249" s="36">
        <v>92.1</v>
      </c>
      <c r="G249" s="36">
        <v>84.7</v>
      </c>
      <c r="H249" s="37">
        <v>87.6</v>
      </c>
      <c r="I249" s="36">
        <v>33.4</v>
      </c>
      <c r="J249" s="36">
        <v>33.6</v>
      </c>
      <c r="K249" s="36">
        <v>46.7</v>
      </c>
      <c r="L249" s="36">
        <v>48.9</v>
      </c>
      <c r="M249" s="36">
        <v>18.7</v>
      </c>
      <c r="N249" s="37">
        <v>23.7</v>
      </c>
      <c r="O249" s="64">
        <v>2.8814185445142226</v>
      </c>
      <c r="P249" s="64">
        <v>2.6162790697674421</v>
      </c>
      <c r="Q249" s="64">
        <v>5.8823529411764701</v>
      </c>
      <c r="R249" s="64">
        <v>5.4137664346481058</v>
      </c>
      <c r="S249" s="64">
        <v>6.9279854147675488</v>
      </c>
      <c r="T249" s="65">
        <v>6.0200668896321075</v>
      </c>
      <c r="U249" s="36">
        <v>54</v>
      </c>
      <c r="V249" s="36">
        <v>55</v>
      </c>
      <c r="W249" s="36">
        <v>66</v>
      </c>
      <c r="X249" s="37">
        <v>62</v>
      </c>
      <c r="Y249" s="38">
        <f t="shared" si="84"/>
        <v>264</v>
      </c>
      <c r="Z249" s="38">
        <f t="shared" si="85"/>
        <v>266</v>
      </c>
      <c r="AA249" s="38">
        <f t="shared" si="86"/>
        <v>248</v>
      </c>
      <c r="AB249" s="38">
        <f t="shared" si="87"/>
        <v>265</v>
      </c>
      <c r="AC249" s="38">
        <f t="shared" si="88"/>
        <v>156</v>
      </c>
      <c r="AD249" s="38">
        <f t="shared" si="89"/>
        <v>197</v>
      </c>
      <c r="AE249" s="38">
        <f t="shared" si="90"/>
        <v>256</v>
      </c>
      <c r="AF249" s="38">
        <f t="shared" si="91"/>
        <v>262</v>
      </c>
      <c r="AG249" s="38">
        <f t="shared" si="92"/>
        <v>264</v>
      </c>
      <c r="AH249" s="38">
        <f t="shared" si="93"/>
        <v>267</v>
      </c>
      <c r="AI249" s="38">
        <f t="shared" si="94"/>
        <v>157</v>
      </c>
      <c r="AJ249" s="38">
        <f t="shared" si="95"/>
        <v>208</v>
      </c>
      <c r="AK249" s="38">
        <f t="shared" si="96"/>
        <v>225</v>
      </c>
      <c r="AL249" s="38">
        <f t="shared" si="97"/>
        <v>236</v>
      </c>
      <c r="AM249" s="38">
        <f t="shared" si="98"/>
        <v>220</v>
      </c>
      <c r="AN249" s="38">
        <f t="shared" si="99"/>
        <v>232</v>
      </c>
      <c r="AO249" s="38">
        <f t="shared" si="100"/>
        <v>140</v>
      </c>
      <c r="AP249" s="38">
        <f t="shared" si="101"/>
        <v>163</v>
      </c>
      <c r="AQ249" s="39">
        <f t="shared" si="102"/>
        <v>223.66666666666666</v>
      </c>
      <c r="AR249" s="15">
        <f t="shared" si="103"/>
        <v>232</v>
      </c>
      <c r="AS249" s="6">
        <f t="shared" si="104"/>
        <v>175</v>
      </c>
      <c r="AT249" s="6">
        <f t="shared" si="105"/>
        <v>218</v>
      </c>
      <c r="AU249" s="6">
        <f t="shared" si="106"/>
        <v>275</v>
      </c>
      <c r="AV249" s="6">
        <f t="shared" si="107"/>
        <v>268</v>
      </c>
      <c r="AW249" s="7">
        <f t="shared" si="108"/>
        <v>234</v>
      </c>
      <c r="AX249" s="15">
        <f t="shared" si="109"/>
        <v>261</v>
      </c>
      <c r="AY249" s="7">
        <f t="shared" si="110"/>
        <v>239.25</v>
      </c>
      <c r="AZ249" s="15">
        <f t="shared" si="111"/>
        <v>247</v>
      </c>
      <c r="BA249" s="6">
        <v>256</v>
      </c>
    </row>
    <row r="250" spans="1:53" x14ac:dyDescent="0.2">
      <c r="A250" s="34" t="s">
        <v>548</v>
      </c>
      <c r="B250" s="14" t="s">
        <v>256</v>
      </c>
      <c r="C250" s="35">
        <v>94</v>
      </c>
      <c r="D250" s="36">
        <v>93.7</v>
      </c>
      <c r="E250" s="36">
        <v>90.4</v>
      </c>
      <c r="F250" s="36">
        <v>91.5</v>
      </c>
      <c r="G250" s="36">
        <v>93.3</v>
      </c>
      <c r="H250" s="37">
        <v>91.5</v>
      </c>
      <c r="I250" s="36">
        <v>28.2</v>
      </c>
      <c r="J250" s="36">
        <v>25.2</v>
      </c>
      <c r="K250" s="36">
        <v>40.200000000000003</v>
      </c>
      <c r="L250" s="36">
        <v>47.7</v>
      </c>
      <c r="M250" s="36">
        <v>29</v>
      </c>
      <c r="N250" s="37">
        <v>36</v>
      </c>
      <c r="O250" s="64">
        <v>2.6990553306342782</v>
      </c>
      <c r="P250" s="64">
        <v>2.8493894165535956</v>
      </c>
      <c r="Q250" s="64">
        <v>5.4144385026737973</v>
      </c>
      <c r="R250" s="64">
        <v>4.9693669162695713</v>
      </c>
      <c r="S250" s="64">
        <v>2.1806853582554515</v>
      </c>
      <c r="T250" s="65">
        <v>3.2558139534883721</v>
      </c>
      <c r="U250" s="36">
        <v>51</v>
      </c>
      <c r="V250" s="36">
        <v>49</v>
      </c>
      <c r="W250" s="36">
        <v>57</v>
      </c>
      <c r="X250" s="37">
        <v>65</v>
      </c>
      <c r="Y250" s="38">
        <f t="shared" si="84"/>
        <v>231</v>
      </c>
      <c r="Z250" s="38">
        <f t="shared" si="85"/>
        <v>225</v>
      </c>
      <c r="AA250" s="38">
        <f t="shared" si="86"/>
        <v>232</v>
      </c>
      <c r="AB250" s="38">
        <f t="shared" si="87"/>
        <v>254</v>
      </c>
      <c r="AC250" s="38">
        <f t="shared" si="88"/>
        <v>270</v>
      </c>
      <c r="AD250" s="38">
        <f t="shared" si="89"/>
        <v>251</v>
      </c>
      <c r="AE250" s="38">
        <f t="shared" si="90"/>
        <v>231</v>
      </c>
      <c r="AF250" s="38">
        <f t="shared" si="91"/>
        <v>219</v>
      </c>
      <c r="AG250" s="38">
        <f t="shared" si="92"/>
        <v>235</v>
      </c>
      <c r="AH250" s="38">
        <f t="shared" si="93"/>
        <v>263</v>
      </c>
      <c r="AI250" s="38">
        <f t="shared" si="94"/>
        <v>241</v>
      </c>
      <c r="AJ250" s="38">
        <f t="shared" si="95"/>
        <v>268</v>
      </c>
      <c r="AK250" s="38">
        <f t="shared" si="96"/>
        <v>231</v>
      </c>
      <c r="AL250" s="38">
        <f t="shared" si="97"/>
        <v>231</v>
      </c>
      <c r="AM250" s="38">
        <f t="shared" si="98"/>
        <v>227</v>
      </c>
      <c r="AN250" s="38">
        <f t="shared" si="99"/>
        <v>243</v>
      </c>
      <c r="AO250" s="38">
        <f t="shared" si="100"/>
        <v>254</v>
      </c>
      <c r="AP250" s="38">
        <f t="shared" si="101"/>
        <v>237</v>
      </c>
      <c r="AQ250" s="39">
        <f t="shared" si="102"/>
        <v>241.27777777777777</v>
      </c>
      <c r="AR250" s="15">
        <f t="shared" si="103"/>
        <v>251</v>
      </c>
      <c r="AS250" s="6">
        <f t="shared" si="104"/>
        <v>125</v>
      </c>
      <c r="AT250" s="6">
        <f t="shared" si="105"/>
        <v>117</v>
      </c>
      <c r="AU250" s="6">
        <f t="shared" si="106"/>
        <v>218</v>
      </c>
      <c r="AV250" s="6">
        <f t="shared" si="107"/>
        <v>278</v>
      </c>
      <c r="AW250" s="7">
        <f t="shared" si="108"/>
        <v>184.5</v>
      </c>
      <c r="AX250" s="15">
        <f t="shared" si="109"/>
        <v>204</v>
      </c>
      <c r="AY250" s="7">
        <f t="shared" si="110"/>
        <v>239.25</v>
      </c>
      <c r="AZ250" s="15">
        <f t="shared" si="111"/>
        <v>247</v>
      </c>
      <c r="BA250" s="6">
        <v>241</v>
      </c>
    </row>
    <row r="251" spans="1:53" x14ac:dyDescent="0.2">
      <c r="A251" s="34" t="s">
        <v>323</v>
      </c>
      <c r="B251" s="14" t="s">
        <v>31</v>
      </c>
      <c r="C251" s="35">
        <v>93.2</v>
      </c>
      <c r="D251" s="36">
        <v>93.5</v>
      </c>
      <c r="E251" s="36">
        <v>90.5</v>
      </c>
      <c r="F251" s="36">
        <v>89.8</v>
      </c>
      <c r="G251" s="36">
        <v>87.2</v>
      </c>
      <c r="H251" s="37">
        <v>88.5</v>
      </c>
      <c r="I251" s="36">
        <v>31.4</v>
      </c>
      <c r="J251" s="36">
        <v>31.4</v>
      </c>
      <c r="K251" s="36">
        <v>49</v>
      </c>
      <c r="L251" s="36">
        <v>49.3</v>
      </c>
      <c r="M251" s="36">
        <v>28.4</v>
      </c>
      <c r="N251" s="37">
        <v>29.6</v>
      </c>
      <c r="O251" s="64">
        <v>3.5623409669211195</v>
      </c>
      <c r="P251" s="64">
        <v>4.0099471557351576</v>
      </c>
      <c r="Q251" s="64">
        <v>6.531531531531531</v>
      </c>
      <c r="R251" s="64">
        <v>7.3163507109004735</v>
      </c>
      <c r="S251" s="64">
        <v>5.3834808259587019</v>
      </c>
      <c r="T251" s="65">
        <v>5.1784464660601817</v>
      </c>
      <c r="U251" s="36">
        <v>59</v>
      </c>
      <c r="V251" s="36">
        <v>59</v>
      </c>
      <c r="W251" s="36">
        <v>59</v>
      </c>
      <c r="X251" s="37">
        <v>59</v>
      </c>
      <c r="Y251" s="38">
        <f t="shared" si="84"/>
        <v>214</v>
      </c>
      <c r="Z251" s="38">
        <f t="shared" si="85"/>
        <v>222</v>
      </c>
      <c r="AA251" s="38">
        <f t="shared" si="86"/>
        <v>234</v>
      </c>
      <c r="AB251" s="38">
        <f t="shared" si="87"/>
        <v>225</v>
      </c>
      <c r="AC251" s="38">
        <f t="shared" si="88"/>
        <v>195</v>
      </c>
      <c r="AD251" s="38">
        <f t="shared" si="89"/>
        <v>204</v>
      </c>
      <c r="AE251" s="38">
        <f t="shared" si="90"/>
        <v>248</v>
      </c>
      <c r="AF251" s="38">
        <f t="shared" si="91"/>
        <v>254</v>
      </c>
      <c r="AG251" s="38">
        <f t="shared" si="92"/>
        <v>269</v>
      </c>
      <c r="AH251" s="38">
        <f t="shared" si="93"/>
        <v>268</v>
      </c>
      <c r="AI251" s="38">
        <f t="shared" si="94"/>
        <v>235</v>
      </c>
      <c r="AJ251" s="38">
        <f t="shared" si="95"/>
        <v>242</v>
      </c>
      <c r="AK251" s="38">
        <f t="shared" si="96"/>
        <v>192</v>
      </c>
      <c r="AL251" s="38">
        <f t="shared" si="97"/>
        <v>183</v>
      </c>
      <c r="AM251" s="38">
        <f t="shared" si="98"/>
        <v>203</v>
      </c>
      <c r="AN251" s="38">
        <f t="shared" si="99"/>
        <v>196</v>
      </c>
      <c r="AO251" s="38">
        <f t="shared" si="100"/>
        <v>170</v>
      </c>
      <c r="AP251" s="38">
        <f t="shared" si="101"/>
        <v>184</v>
      </c>
      <c r="AQ251" s="39">
        <f t="shared" si="102"/>
        <v>218.77777777777777</v>
      </c>
      <c r="AR251" s="15">
        <f t="shared" si="103"/>
        <v>230</v>
      </c>
      <c r="AS251" s="6">
        <f t="shared" si="104"/>
        <v>246</v>
      </c>
      <c r="AT251" s="6">
        <f t="shared" si="105"/>
        <v>253</v>
      </c>
      <c r="AU251" s="6">
        <f t="shared" si="106"/>
        <v>241</v>
      </c>
      <c r="AV251" s="6">
        <f t="shared" si="107"/>
        <v>248</v>
      </c>
      <c r="AW251" s="7">
        <f t="shared" si="108"/>
        <v>247</v>
      </c>
      <c r="AX251" s="15">
        <f t="shared" si="109"/>
        <v>270</v>
      </c>
      <c r="AY251" s="7">
        <f t="shared" si="110"/>
        <v>240</v>
      </c>
      <c r="AZ251" s="15">
        <f t="shared" si="111"/>
        <v>249</v>
      </c>
      <c r="BA251" s="6">
        <v>238</v>
      </c>
    </row>
    <row r="252" spans="1:53" x14ac:dyDescent="0.2">
      <c r="A252" s="34" t="s">
        <v>399</v>
      </c>
      <c r="B252" s="14" t="s">
        <v>107</v>
      </c>
      <c r="C252" s="35">
        <v>96.1</v>
      </c>
      <c r="D252" s="36">
        <v>96.2</v>
      </c>
      <c r="E252" s="36">
        <v>91</v>
      </c>
      <c r="F252" s="36">
        <v>91.4</v>
      </c>
      <c r="G252" s="36">
        <v>90.5</v>
      </c>
      <c r="H252" s="37">
        <v>88.5</v>
      </c>
      <c r="I252" s="36">
        <v>41</v>
      </c>
      <c r="J252" s="36">
        <v>38.4</v>
      </c>
      <c r="K252" s="36">
        <v>43.9</v>
      </c>
      <c r="L252" s="36">
        <v>45.2</v>
      </c>
      <c r="M252" s="36">
        <v>27.9</v>
      </c>
      <c r="N252" s="37">
        <v>25.4</v>
      </c>
      <c r="O252" s="64">
        <v>2.5720966484801244</v>
      </c>
      <c r="P252" s="64">
        <v>1.4423076923076923</v>
      </c>
      <c r="Q252" s="64">
        <v>5.4559625876851126</v>
      </c>
      <c r="R252" s="64">
        <v>5.4443554843875104</v>
      </c>
      <c r="S252" s="64">
        <v>2.788844621513944</v>
      </c>
      <c r="T252" s="65">
        <v>3.4734917733089579</v>
      </c>
      <c r="U252" s="36">
        <v>59</v>
      </c>
      <c r="V252" s="36">
        <v>51</v>
      </c>
      <c r="W252" s="36">
        <v>54</v>
      </c>
      <c r="X252" s="37">
        <v>48</v>
      </c>
      <c r="Y252" s="38">
        <f t="shared" si="84"/>
        <v>273</v>
      </c>
      <c r="Z252" s="38">
        <f t="shared" si="85"/>
        <v>278</v>
      </c>
      <c r="AA252" s="38">
        <f t="shared" si="86"/>
        <v>241</v>
      </c>
      <c r="AB252" s="38">
        <f t="shared" si="87"/>
        <v>253</v>
      </c>
      <c r="AC252" s="38">
        <f t="shared" si="88"/>
        <v>237</v>
      </c>
      <c r="AD252" s="38">
        <f t="shared" si="89"/>
        <v>204</v>
      </c>
      <c r="AE252" s="38">
        <f t="shared" si="90"/>
        <v>280</v>
      </c>
      <c r="AF252" s="38">
        <f t="shared" si="91"/>
        <v>279</v>
      </c>
      <c r="AG252" s="38">
        <f t="shared" si="92"/>
        <v>250</v>
      </c>
      <c r="AH252" s="38">
        <f t="shared" si="93"/>
        <v>254</v>
      </c>
      <c r="AI252" s="38">
        <f t="shared" si="94"/>
        <v>233</v>
      </c>
      <c r="AJ252" s="38">
        <f t="shared" si="95"/>
        <v>215</v>
      </c>
      <c r="AK252" s="38">
        <f t="shared" si="96"/>
        <v>236</v>
      </c>
      <c r="AL252" s="38">
        <f t="shared" si="97"/>
        <v>277</v>
      </c>
      <c r="AM252" s="38">
        <f t="shared" si="98"/>
        <v>225</v>
      </c>
      <c r="AN252" s="38">
        <f t="shared" si="99"/>
        <v>228</v>
      </c>
      <c r="AO252" s="38">
        <f t="shared" si="100"/>
        <v>240</v>
      </c>
      <c r="AP252" s="38">
        <f t="shared" si="101"/>
        <v>232</v>
      </c>
      <c r="AQ252" s="39">
        <f t="shared" si="102"/>
        <v>246.38888888888889</v>
      </c>
      <c r="AR252" s="15">
        <f t="shared" si="103"/>
        <v>262</v>
      </c>
      <c r="AS252" s="6">
        <f t="shared" si="104"/>
        <v>246</v>
      </c>
      <c r="AT252" s="6">
        <f t="shared" si="105"/>
        <v>150</v>
      </c>
      <c r="AU252" s="6">
        <f t="shared" si="106"/>
        <v>171</v>
      </c>
      <c r="AV252" s="6">
        <f t="shared" si="107"/>
        <v>91</v>
      </c>
      <c r="AW252" s="7">
        <f t="shared" si="108"/>
        <v>164.5</v>
      </c>
      <c r="AX252" s="15">
        <f t="shared" si="109"/>
        <v>176</v>
      </c>
      <c r="AY252" s="7">
        <f t="shared" si="110"/>
        <v>240.5</v>
      </c>
      <c r="AZ252" s="15">
        <f t="shared" si="111"/>
        <v>250</v>
      </c>
      <c r="BA252" s="6">
        <v>256</v>
      </c>
    </row>
    <row r="253" spans="1:53" x14ac:dyDescent="0.2">
      <c r="A253" s="34" t="s">
        <v>334</v>
      </c>
      <c r="B253" s="14" t="s">
        <v>42</v>
      </c>
      <c r="C253" s="35">
        <v>95.6</v>
      </c>
      <c r="D253" s="36">
        <v>95.7</v>
      </c>
      <c r="E253" s="36">
        <v>92.7</v>
      </c>
      <c r="F253" s="36">
        <v>91.2</v>
      </c>
      <c r="G253" s="36">
        <v>88.6</v>
      </c>
      <c r="H253" s="37">
        <v>90.7</v>
      </c>
      <c r="I253" s="36">
        <v>28.7</v>
      </c>
      <c r="J253" s="36">
        <v>29.1</v>
      </c>
      <c r="K253" s="36">
        <v>38.9</v>
      </c>
      <c r="L253" s="36">
        <v>39</v>
      </c>
      <c r="M253" s="36">
        <v>22</v>
      </c>
      <c r="N253" s="37">
        <v>28.9</v>
      </c>
      <c r="O253" s="64">
        <v>1.2485811577752552</v>
      </c>
      <c r="P253" s="64">
        <v>1.381509032943677</v>
      </c>
      <c r="Q253" s="64">
        <v>3.0542986425339365</v>
      </c>
      <c r="R253" s="64">
        <v>3.3898305084745761</v>
      </c>
      <c r="S253" s="64">
        <v>0.91743119266055051</v>
      </c>
      <c r="T253" s="65">
        <v>2.1052631578947367</v>
      </c>
      <c r="U253" s="36">
        <v>60</v>
      </c>
      <c r="V253" s="36">
        <v>59</v>
      </c>
      <c r="W253" s="36">
        <v>46</v>
      </c>
      <c r="X253" s="37">
        <v>46</v>
      </c>
      <c r="Y253" s="38">
        <f t="shared" si="84"/>
        <v>266</v>
      </c>
      <c r="Z253" s="38">
        <f t="shared" si="85"/>
        <v>266</v>
      </c>
      <c r="AA253" s="38">
        <f t="shared" si="86"/>
        <v>267</v>
      </c>
      <c r="AB253" s="38">
        <f t="shared" si="87"/>
        <v>249</v>
      </c>
      <c r="AC253" s="38">
        <f t="shared" si="88"/>
        <v>209</v>
      </c>
      <c r="AD253" s="38">
        <f t="shared" si="89"/>
        <v>236</v>
      </c>
      <c r="AE253" s="38">
        <f t="shared" si="90"/>
        <v>235</v>
      </c>
      <c r="AF253" s="38">
        <f t="shared" si="91"/>
        <v>239</v>
      </c>
      <c r="AG253" s="38">
        <f t="shared" si="92"/>
        <v>231</v>
      </c>
      <c r="AH253" s="38">
        <f t="shared" si="93"/>
        <v>219</v>
      </c>
      <c r="AI253" s="38">
        <f t="shared" si="94"/>
        <v>189</v>
      </c>
      <c r="AJ253" s="38">
        <f t="shared" si="95"/>
        <v>235</v>
      </c>
      <c r="AK253" s="38">
        <f t="shared" si="96"/>
        <v>282</v>
      </c>
      <c r="AL253" s="38">
        <f t="shared" si="97"/>
        <v>280</v>
      </c>
      <c r="AM253" s="38">
        <f t="shared" si="98"/>
        <v>274</v>
      </c>
      <c r="AN253" s="38">
        <f t="shared" si="99"/>
        <v>271</v>
      </c>
      <c r="AO253" s="38">
        <f t="shared" si="100"/>
        <v>270</v>
      </c>
      <c r="AP253" s="38">
        <f t="shared" si="101"/>
        <v>269</v>
      </c>
      <c r="AQ253" s="39">
        <f t="shared" si="102"/>
        <v>249.27777777777777</v>
      </c>
      <c r="AR253" s="15">
        <f t="shared" si="103"/>
        <v>266</v>
      </c>
      <c r="AS253" s="6">
        <f t="shared" si="104"/>
        <v>257</v>
      </c>
      <c r="AT253" s="6">
        <f t="shared" si="105"/>
        <v>253</v>
      </c>
      <c r="AU253" s="6">
        <f t="shared" si="106"/>
        <v>63</v>
      </c>
      <c r="AV253" s="6">
        <f t="shared" si="107"/>
        <v>60</v>
      </c>
      <c r="AW253" s="7">
        <f t="shared" si="108"/>
        <v>158.25</v>
      </c>
      <c r="AX253" s="15">
        <f t="shared" si="109"/>
        <v>166</v>
      </c>
      <c r="AY253" s="7">
        <f t="shared" si="110"/>
        <v>241</v>
      </c>
      <c r="AZ253" s="15">
        <f t="shared" si="111"/>
        <v>251</v>
      </c>
      <c r="BA253" s="6">
        <v>277</v>
      </c>
    </row>
    <row r="254" spans="1:53" x14ac:dyDescent="0.2">
      <c r="A254" s="34" t="s">
        <v>518</v>
      </c>
      <c r="B254" s="14" t="s">
        <v>226</v>
      </c>
      <c r="C254" s="35">
        <v>92.7</v>
      </c>
      <c r="D254" s="36">
        <v>95</v>
      </c>
      <c r="E254" s="36">
        <v>88.3</v>
      </c>
      <c r="F254" s="36">
        <v>91.1</v>
      </c>
      <c r="G254" s="36">
        <v>89.6</v>
      </c>
      <c r="H254" s="37">
        <v>92.5</v>
      </c>
      <c r="I254" s="36">
        <v>37</v>
      </c>
      <c r="J254" s="36">
        <v>33.1</v>
      </c>
      <c r="K254" s="36">
        <v>36.1</v>
      </c>
      <c r="L254" s="36">
        <v>43.1</v>
      </c>
      <c r="M254" s="36">
        <v>30</v>
      </c>
      <c r="N254" s="37">
        <v>32.799999999999997</v>
      </c>
      <c r="O254" s="64">
        <v>2.5531914893617018</v>
      </c>
      <c r="P254" s="64">
        <v>2.9661016949152543</v>
      </c>
      <c r="Q254" s="64">
        <v>4.7210300429184553</v>
      </c>
      <c r="R254" s="64">
        <v>6.2761506276150625</v>
      </c>
      <c r="S254" s="64">
        <v>1.6666666666666667</v>
      </c>
      <c r="T254" s="65">
        <v>1.4925373134328357</v>
      </c>
      <c r="U254" s="36">
        <v>56</v>
      </c>
      <c r="V254" s="36">
        <v>60.5</v>
      </c>
      <c r="W254" s="36">
        <v>47</v>
      </c>
      <c r="X254" s="37">
        <v>54</v>
      </c>
      <c r="Y254" s="38">
        <f t="shared" si="84"/>
        <v>203</v>
      </c>
      <c r="Z254" s="38">
        <f t="shared" si="85"/>
        <v>257</v>
      </c>
      <c r="AA254" s="38">
        <f t="shared" si="86"/>
        <v>208</v>
      </c>
      <c r="AB254" s="38">
        <f t="shared" si="87"/>
        <v>246</v>
      </c>
      <c r="AC254" s="38">
        <f t="shared" si="88"/>
        <v>222</v>
      </c>
      <c r="AD254" s="38">
        <f t="shared" si="89"/>
        <v>266</v>
      </c>
      <c r="AE254" s="38">
        <f t="shared" si="90"/>
        <v>268</v>
      </c>
      <c r="AF254" s="38">
        <f t="shared" si="91"/>
        <v>261</v>
      </c>
      <c r="AG254" s="38">
        <f t="shared" si="92"/>
        <v>211</v>
      </c>
      <c r="AH254" s="38">
        <f t="shared" si="93"/>
        <v>246</v>
      </c>
      <c r="AI254" s="38">
        <f t="shared" si="94"/>
        <v>246</v>
      </c>
      <c r="AJ254" s="38">
        <f t="shared" si="95"/>
        <v>258</v>
      </c>
      <c r="AK254" s="38">
        <f t="shared" si="96"/>
        <v>240</v>
      </c>
      <c r="AL254" s="38">
        <f t="shared" si="97"/>
        <v>228</v>
      </c>
      <c r="AM254" s="38">
        <f t="shared" si="98"/>
        <v>242</v>
      </c>
      <c r="AN254" s="38">
        <f t="shared" si="99"/>
        <v>215</v>
      </c>
      <c r="AO254" s="38">
        <f t="shared" si="100"/>
        <v>263</v>
      </c>
      <c r="AP254" s="38">
        <f t="shared" si="101"/>
        <v>278</v>
      </c>
      <c r="AQ254" s="39">
        <f t="shared" si="102"/>
        <v>242.11111111111111</v>
      </c>
      <c r="AR254" s="15">
        <f t="shared" si="103"/>
        <v>253</v>
      </c>
      <c r="AS254" s="6">
        <f t="shared" si="104"/>
        <v>209</v>
      </c>
      <c r="AT254" s="6">
        <f t="shared" si="105"/>
        <v>269</v>
      </c>
      <c r="AU254" s="6">
        <f t="shared" si="106"/>
        <v>74</v>
      </c>
      <c r="AV254" s="6">
        <f t="shared" si="107"/>
        <v>197</v>
      </c>
      <c r="AW254" s="7">
        <f t="shared" si="108"/>
        <v>187.25</v>
      </c>
      <c r="AX254" s="15">
        <f t="shared" si="109"/>
        <v>207</v>
      </c>
      <c r="AY254" s="7">
        <f t="shared" si="110"/>
        <v>241.5</v>
      </c>
      <c r="AZ254" s="15">
        <f t="shared" si="111"/>
        <v>252</v>
      </c>
      <c r="BA254" s="6">
        <v>216</v>
      </c>
    </row>
    <row r="255" spans="1:53" x14ac:dyDescent="0.2">
      <c r="A255" s="34" t="s">
        <v>415</v>
      </c>
      <c r="B255" s="14" t="s">
        <v>123</v>
      </c>
      <c r="C255" s="35">
        <v>92.4</v>
      </c>
      <c r="D255" s="36">
        <v>92.3</v>
      </c>
      <c r="E255" s="36">
        <v>93.2</v>
      </c>
      <c r="F255" s="36">
        <v>93.3</v>
      </c>
      <c r="G255" s="36">
        <v>92.6</v>
      </c>
      <c r="H255" s="37">
        <v>91.2</v>
      </c>
      <c r="I255" s="36">
        <v>20.2</v>
      </c>
      <c r="J255" s="36">
        <v>24.1</v>
      </c>
      <c r="K255" s="36">
        <v>39.4</v>
      </c>
      <c r="L255" s="36">
        <v>45.9</v>
      </c>
      <c r="M255" s="36">
        <v>34.799999999999997</v>
      </c>
      <c r="N255" s="37">
        <v>24.2</v>
      </c>
      <c r="O255" s="64">
        <v>2.8199566160520604</v>
      </c>
      <c r="P255" s="64">
        <v>3.1818181818181817</v>
      </c>
      <c r="Q255" s="64">
        <v>2.3809523809523809</v>
      </c>
      <c r="R255" s="64">
        <v>3.1963470319634704</v>
      </c>
      <c r="S255" s="64">
        <v>0</v>
      </c>
      <c r="T255" s="65">
        <v>1.5625</v>
      </c>
      <c r="U255" s="36">
        <v>49.5</v>
      </c>
      <c r="V255" s="36">
        <v>53</v>
      </c>
      <c r="W255" s="36">
        <v>56</v>
      </c>
      <c r="X255" s="37">
        <v>65</v>
      </c>
      <c r="Y255" s="38">
        <f t="shared" si="84"/>
        <v>201</v>
      </c>
      <c r="Z255" s="38">
        <f t="shared" si="85"/>
        <v>201</v>
      </c>
      <c r="AA255" s="38">
        <f t="shared" si="86"/>
        <v>272</v>
      </c>
      <c r="AB255" s="38">
        <f t="shared" si="87"/>
        <v>275</v>
      </c>
      <c r="AC255" s="38">
        <f t="shared" si="88"/>
        <v>260</v>
      </c>
      <c r="AD255" s="38">
        <f t="shared" si="89"/>
        <v>245</v>
      </c>
      <c r="AE255" s="38">
        <f t="shared" si="90"/>
        <v>163</v>
      </c>
      <c r="AF255" s="38">
        <f t="shared" si="91"/>
        <v>213</v>
      </c>
      <c r="AG255" s="38">
        <f t="shared" si="92"/>
        <v>233</v>
      </c>
      <c r="AH255" s="38">
        <f t="shared" si="93"/>
        <v>258</v>
      </c>
      <c r="AI255" s="38">
        <f t="shared" si="94"/>
        <v>261</v>
      </c>
      <c r="AJ255" s="38">
        <f t="shared" si="95"/>
        <v>211</v>
      </c>
      <c r="AK255" s="38">
        <f t="shared" si="96"/>
        <v>226</v>
      </c>
      <c r="AL255" s="38">
        <f t="shared" si="97"/>
        <v>216</v>
      </c>
      <c r="AM255" s="38">
        <f t="shared" si="98"/>
        <v>283</v>
      </c>
      <c r="AN255" s="38">
        <f t="shared" si="99"/>
        <v>274</v>
      </c>
      <c r="AO255" s="38">
        <f t="shared" si="100"/>
        <v>274</v>
      </c>
      <c r="AP255" s="38">
        <f t="shared" si="101"/>
        <v>277</v>
      </c>
      <c r="AQ255" s="39">
        <f t="shared" si="102"/>
        <v>241.27777777777777</v>
      </c>
      <c r="AR255" s="15">
        <f t="shared" si="103"/>
        <v>251</v>
      </c>
      <c r="AS255" s="6">
        <f t="shared" si="104"/>
        <v>109</v>
      </c>
      <c r="AT255" s="6">
        <f t="shared" si="105"/>
        <v>180</v>
      </c>
      <c r="AU255" s="6">
        <f t="shared" si="106"/>
        <v>206</v>
      </c>
      <c r="AV255" s="6">
        <f t="shared" si="107"/>
        <v>278</v>
      </c>
      <c r="AW255" s="7">
        <f t="shared" si="108"/>
        <v>193.25</v>
      </c>
      <c r="AX255" s="15">
        <f t="shared" si="109"/>
        <v>216</v>
      </c>
      <c r="AY255" s="7">
        <f t="shared" si="110"/>
        <v>242.25</v>
      </c>
      <c r="AZ255" s="15">
        <f t="shared" si="111"/>
        <v>253</v>
      </c>
      <c r="BA255" s="6">
        <v>250</v>
      </c>
    </row>
    <row r="256" spans="1:53" x14ac:dyDescent="0.2">
      <c r="A256" s="34" t="s">
        <v>525</v>
      </c>
      <c r="B256" s="14" t="s">
        <v>233</v>
      </c>
      <c r="C256" s="35">
        <v>93.6</v>
      </c>
      <c r="D256" s="36">
        <v>91.7</v>
      </c>
      <c r="E256" s="36">
        <v>91.2</v>
      </c>
      <c r="F256" s="36">
        <v>91.2</v>
      </c>
      <c r="G256" s="36">
        <v>89.5</v>
      </c>
      <c r="H256" s="37">
        <v>92.2</v>
      </c>
      <c r="I256" s="36">
        <v>27.9</v>
      </c>
      <c r="J256" s="36">
        <v>27.8</v>
      </c>
      <c r="K256" s="36">
        <v>37.299999999999997</v>
      </c>
      <c r="L256" s="36">
        <v>37.6</v>
      </c>
      <c r="M256" s="36">
        <v>40.700000000000003</v>
      </c>
      <c r="N256" s="37">
        <v>33.1</v>
      </c>
      <c r="O256" s="64">
        <v>2.6234567901234565</v>
      </c>
      <c r="P256" s="64">
        <v>4.6801872074882995</v>
      </c>
      <c r="Q256" s="64">
        <v>4.0123456790123457</v>
      </c>
      <c r="R256" s="64">
        <v>0</v>
      </c>
      <c r="S256" s="64">
        <v>1.7964071856287425</v>
      </c>
      <c r="T256" s="65">
        <v>2.3668639053254439</v>
      </c>
      <c r="U256" s="36">
        <v>59.5</v>
      </c>
      <c r="V256" s="36">
        <v>53</v>
      </c>
      <c r="W256" s="36">
        <v>62</v>
      </c>
      <c r="X256" s="37">
        <v>51</v>
      </c>
      <c r="Y256" s="38">
        <f t="shared" si="84"/>
        <v>224</v>
      </c>
      <c r="Z256" s="38">
        <f t="shared" si="85"/>
        <v>188</v>
      </c>
      <c r="AA256" s="38">
        <f t="shared" si="86"/>
        <v>246</v>
      </c>
      <c r="AB256" s="38">
        <f t="shared" si="87"/>
        <v>249</v>
      </c>
      <c r="AC256" s="38">
        <f t="shared" si="88"/>
        <v>218</v>
      </c>
      <c r="AD256" s="38">
        <f t="shared" si="89"/>
        <v>262</v>
      </c>
      <c r="AE256" s="38">
        <f t="shared" si="90"/>
        <v>227</v>
      </c>
      <c r="AF256" s="38">
        <f t="shared" si="91"/>
        <v>236</v>
      </c>
      <c r="AG256" s="38">
        <f t="shared" si="92"/>
        <v>218</v>
      </c>
      <c r="AH256" s="38">
        <f t="shared" si="93"/>
        <v>209</v>
      </c>
      <c r="AI256" s="38">
        <f t="shared" si="94"/>
        <v>274</v>
      </c>
      <c r="AJ256" s="38">
        <f t="shared" si="95"/>
        <v>260</v>
      </c>
      <c r="AK256" s="38">
        <f t="shared" si="96"/>
        <v>232</v>
      </c>
      <c r="AL256" s="38">
        <f t="shared" si="97"/>
        <v>163</v>
      </c>
      <c r="AM256" s="38">
        <f t="shared" si="98"/>
        <v>259</v>
      </c>
      <c r="AN256" s="38">
        <f t="shared" si="99"/>
        <v>292</v>
      </c>
      <c r="AO256" s="38">
        <f t="shared" si="100"/>
        <v>261</v>
      </c>
      <c r="AP256" s="38">
        <f t="shared" si="101"/>
        <v>261</v>
      </c>
      <c r="AQ256" s="39">
        <f t="shared" si="102"/>
        <v>237.72222222222223</v>
      </c>
      <c r="AR256" s="15">
        <f t="shared" si="103"/>
        <v>246</v>
      </c>
      <c r="AS256" s="6">
        <f t="shared" si="104"/>
        <v>256</v>
      </c>
      <c r="AT256" s="6">
        <f t="shared" si="105"/>
        <v>180</v>
      </c>
      <c r="AU256" s="6">
        <f t="shared" si="106"/>
        <v>258</v>
      </c>
      <c r="AV256" s="6">
        <f t="shared" si="107"/>
        <v>143</v>
      </c>
      <c r="AW256" s="7">
        <f t="shared" si="108"/>
        <v>209.25</v>
      </c>
      <c r="AX256" s="15">
        <f t="shared" si="109"/>
        <v>232</v>
      </c>
      <c r="AY256" s="7">
        <f t="shared" si="110"/>
        <v>242.5</v>
      </c>
      <c r="AZ256" s="15">
        <f t="shared" si="111"/>
        <v>254</v>
      </c>
      <c r="BA256" s="6">
        <v>226</v>
      </c>
    </row>
    <row r="257" spans="1:53" x14ac:dyDescent="0.2">
      <c r="A257" s="34" t="s">
        <v>442</v>
      </c>
      <c r="B257" s="14" t="s">
        <v>150</v>
      </c>
      <c r="C257" s="35">
        <v>92</v>
      </c>
      <c r="D257" s="36">
        <v>89.1</v>
      </c>
      <c r="E257" s="36">
        <v>92.9</v>
      </c>
      <c r="F257" s="36">
        <v>89.3</v>
      </c>
      <c r="G257" s="36">
        <v>95.6</v>
      </c>
      <c r="H257" s="37">
        <v>96</v>
      </c>
      <c r="I257" s="36">
        <v>23.7</v>
      </c>
      <c r="J257" s="36">
        <v>25.5</v>
      </c>
      <c r="K257" s="36">
        <v>45.9</v>
      </c>
      <c r="L257" s="36">
        <v>38.5</v>
      </c>
      <c r="M257" s="36">
        <v>61.8</v>
      </c>
      <c r="N257" s="37">
        <v>52</v>
      </c>
      <c r="O257" s="64">
        <v>3.0927835051546393</v>
      </c>
      <c r="P257" s="64">
        <v>3.1914893617021276</v>
      </c>
      <c r="Q257" s="64">
        <v>4.0816326530612246</v>
      </c>
      <c r="R257" s="64">
        <v>8.3333333333333321</v>
      </c>
      <c r="S257" s="64">
        <v>2.9411764705882351</v>
      </c>
      <c r="T257" s="65">
        <v>4</v>
      </c>
      <c r="U257" s="36">
        <v>63</v>
      </c>
      <c r="V257" s="36">
        <v>43</v>
      </c>
      <c r="W257" s="36">
        <v>71.5</v>
      </c>
      <c r="X257" s="37">
        <v>64</v>
      </c>
      <c r="Y257" s="38">
        <f t="shared" si="84"/>
        <v>193</v>
      </c>
      <c r="Z257" s="38">
        <f t="shared" si="85"/>
        <v>128</v>
      </c>
      <c r="AA257" s="38">
        <f t="shared" si="86"/>
        <v>270</v>
      </c>
      <c r="AB257" s="38">
        <f t="shared" si="87"/>
        <v>217</v>
      </c>
      <c r="AC257" s="38">
        <f t="shared" si="88"/>
        <v>284</v>
      </c>
      <c r="AD257" s="38">
        <f t="shared" si="89"/>
        <v>287</v>
      </c>
      <c r="AE257" s="38">
        <f t="shared" si="90"/>
        <v>202</v>
      </c>
      <c r="AF257" s="38">
        <f t="shared" si="91"/>
        <v>221</v>
      </c>
      <c r="AG257" s="38">
        <f t="shared" si="92"/>
        <v>260</v>
      </c>
      <c r="AH257" s="38">
        <f t="shared" si="93"/>
        <v>215</v>
      </c>
      <c r="AI257" s="38">
        <f t="shared" si="94"/>
        <v>291</v>
      </c>
      <c r="AJ257" s="38">
        <f t="shared" si="95"/>
        <v>286</v>
      </c>
      <c r="AK257" s="38">
        <f t="shared" si="96"/>
        <v>215</v>
      </c>
      <c r="AL257" s="38">
        <f t="shared" si="97"/>
        <v>215</v>
      </c>
      <c r="AM257" s="38">
        <f t="shared" si="98"/>
        <v>257</v>
      </c>
      <c r="AN257" s="38">
        <f t="shared" si="99"/>
        <v>169</v>
      </c>
      <c r="AO257" s="38">
        <f t="shared" si="100"/>
        <v>234</v>
      </c>
      <c r="AP257" s="38">
        <f t="shared" si="101"/>
        <v>216</v>
      </c>
      <c r="AQ257" s="39">
        <f t="shared" si="102"/>
        <v>231.11111111111111</v>
      </c>
      <c r="AR257" s="15">
        <f t="shared" si="103"/>
        <v>241</v>
      </c>
      <c r="AS257" s="6">
        <f t="shared" si="104"/>
        <v>274</v>
      </c>
      <c r="AT257" s="6">
        <f t="shared" si="105"/>
        <v>38</v>
      </c>
      <c r="AU257" s="6">
        <f t="shared" si="106"/>
        <v>285</v>
      </c>
      <c r="AV257" s="6">
        <f t="shared" si="107"/>
        <v>277</v>
      </c>
      <c r="AW257" s="7">
        <f t="shared" si="108"/>
        <v>218.5</v>
      </c>
      <c r="AX257" s="15">
        <f t="shared" si="109"/>
        <v>248</v>
      </c>
      <c r="AY257" s="7">
        <f t="shared" si="110"/>
        <v>242.75</v>
      </c>
      <c r="AZ257" s="15">
        <f t="shared" si="111"/>
        <v>255</v>
      </c>
      <c r="BA257" s="6">
        <v>237</v>
      </c>
    </row>
    <row r="258" spans="1:53" x14ac:dyDescent="0.2">
      <c r="A258" s="34" t="s">
        <v>379</v>
      </c>
      <c r="B258" s="14" t="s">
        <v>87</v>
      </c>
      <c r="C258" s="35">
        <v>95</v>
      </c>
      <c r="D258" s="36">
        <v>94.3</v>
      </c>
      <c r="E258" s="36">
        <v>92.2</v>
      </c>
      <c r="F258" s="36">
        <v>91.1</v>
      </c>
      <c r="G258" s="36">
        <v>92.7</v>
      </c>
      <c r="H258" s="37">
        <v>92.5</v>
      </c>
      <c r="I258" s="36">
        <v>38</v>
      </c>
      <c r="J258" s="36">
        <v>36.299999999999997</v>
      </c>
      <c r="K258" s="36">
        <v>46.2</v>
      </c>
      <c r="L258" s="36">
        <v>45.2</v>
      </c>
      <c r="M258" s="36">
        <v>28.8</v>
      </c>
      <c r="N258" s="37">
        <v>32.200000000000003</v>
      </c>
      <c r="O258" s="64">
        <v>2.8176501860712388</v>
      </c>
      <c r="P258" s="64">
        <v>3.0098598858329009</v>
      </c>
      <c r="Q258" s="64">
        <v>3.9132734003172924</v>
      </c>
      <c r="R258" s="64">
        <v>5.1759834368530022</v>
      </c>
      <c r="S258" s="64">
        <v>2.6785714285714284</v>
      </c>
      <c r="T258" s="65">
        <v>3.1286210892236386</v>
      </c>
      <c r="U258" s="36">
        <v>54</v>
      </c>
      <c r="V258" s="36">
        <v>50</v>
      </c>
      <c r="W258" s="36">
        <v>53</v>
      </c>
      <c r="X258" s="37">
        <v>53</v>
      </c>
      <c r="Y258" s="38">
        <f t="shared" si="84"/>
        <v>254</v>
      </c>
      <c r="Z258" s="38">
        <f t="shared" si="85"/>
        <v>240</v>
      </c>
      <c r="AA258" s="38">
        <f t="shared" si="86"/>
        <v>256</v>
      </c>
      <c r="AB258" s="38">
        <f t="shared" si="87"/>
        <v>246</v>
      </c>
      <c r="AC258" s="38">
        <f t="shared" si="88"/>
        <v>262</v>
      </c>
      <c r="AD258" s="38">
        <f t="shared" si="89"/>
        <v>266</v>
      </c>
      <c r="AE258" s="38">
        <f t="shared" si="90"/>
        <v>272</v>
      </c>
      <c r="AF258" s="38">
        <f t="shared" si="91"/>
        <v>276</v>
      </c>
      <c r="AG258" s="38">
        <f t="shared" si="92"/>
        <v>261</v>
      </c>
      <c r="AH258" s="38">
        <f t="shared" si="93"/>
        <v>254</v>
      </c>
      <c r="AI258" s="38">
        <f t="shared" si="94"/>
        <v>236</v>
      </c>
      <c r="AJ258" s="38">
        <f t="shared" si="95"/>
        <v>255</v>
      </c>
      <c r="AK258" s="38">
        <f t="shared" si="96"/>
        <v>227</v>
      </c>
      <c r="AL258" s="38">
        <f t="shared" si="97"/>
        <v>225</v>
      </c>
      <c r="AM258" s="38">
        <f t="shared" si="98"/>
        <v>263</v>
      </c>
      <c r="AN258" s="38">
        <f t="shared" si="99"/>
        <v>235</v>
      </c>
      <c r="AO258" s="38">
        <f t="shared" si="100"/>
        <v>241</v>
      </c>
      <c r="AP258" s="38">
        <f t="shared" si="101"/>
        <v>241</v>
      </c>
      <c r="AQ258" s="39">
        <f t="shared" si="102"/>
        <v>250.55555555555554</v>
      </c>
      <c r="AR258" s="15">
        <f t="shared" si="103"/>
        <v>267</v>
      </c>
      <c r="AS258" s="6">
        <f t="shared" si="104"/>
        <v>175</v>
      </c>
      <c r="AT258" s="6">
        <f t="shared" si="105"/>
        <v>135</v>
      </c>
      <c r="AU258" s="6">
        <f t="shared" si="106"/>
        <v>153</v>
      </c>
      <c r="AV258" s="6">
        <f t="shared" si="107"/>
        <v>181</v>
      </c>
      <c r="AW258" s="7">
        <f t="shared" si="108"/>
        <v>161</v>
      </c>
      <c r="AX258" s="15">
        <f t="shared" si="109"/>
        <v>172</v>
      </c>
      <c r="AY258" s="7">
        <f t="shared" si="110"/>
        <v>243.25</v>
      </c>
      <c r="AZ258" s="15">
        <f t="shared" si="111"/>
        <v>256</v>
      </c>
      <c r="BA258" s="6">
        <v>273</v>
      </c>
    </row>
    <row r="259" spans="1:53" x14ac:dyDescent="0.2">
      <c r="A259" s="34" t="s">
        <v>558</v>
      </c>
      <c r="B259" s="14" t="s">
        <v>266</v>
      </c>
      <c r="C259" s="35">
        <v>96.7</v>
      </c>
      <c r="D259" s="36">
        <v>97.1</v>
      </c>
      <c r="E259" s="36">
        <v>90.9</v>
      </c>
      <c r="F259" s="36">
        <v>90.1</v>
      </c>
      <c r="G259" s="36">
        <v>93.5</v>
      </c>
      <c r="H259" s="37">
        <v>92.9</v>
      </c>
      <c r="I259" s="36">
        <v>33.700000000000003</v>
      </c>
      <c r="J259" s="36">
        <v>31.7</v>
      </c>
      <c r="K259" s="36">
        <v>46.8</v>
      </c>
      <c r="L259" s="36">
        <v>47.1</v>
      </c>
      <c r="M259" s="36">
        <v>31.9</v>
      </c>
      <c r="N259" s="37">
        <v>36.299999999999997</v>
      </c>
      <c r="O259" s="64">
        <v>1.7374517374517375</v>
      </c>
      <c r="P259" s="64">
        <v>1.8286814244465832</v>
      </c>
      <c r="Q259" s="64">
        <v>6.3706563706563708</v>
      </c>
      <c r="R259" s="64">
        <v>5.5396370582617003</v>
      </c>
      <c r="S259" s="64">
        <v>2.1865889212827989</v>
      </c>
      <c r="T259" s="65">
        <v>2.5531914893617018</v>
      </c>
      <c r="U259" s="36">
        <v>49</v>
      </c>
      <c r="V259" s="36">
        <v>50</v>
      </c>
      <c r="W259" s="36">
        <v>55</v>
      </c>
      <c r="X259" s="37">
        <v>53.5</v>
      </c>
      <c r="Y259" s="38">
        <f t="shared" ref="Y259:Y294" si="112">RANK(C259,C$3:C$294,1)</f>
        <v>283</v>
      </c>
      <c r="Z259" s="38">
        <f t="shared" ref="Z259:Z294" si="113">RANK(D259,D$3:D$294,1)</f>
        <v>284</v>
      </c>
      <c r="AA259" s="38">
        <f t="shared" ref="AA259:AA294" si="114">RANK(E259,E$3:E$294,1)</f>
        <v>239</v>
      </c>
      <c r="AB259" s="38">
        <f t="shared" ref="AB259:AB294" si="115">RANK(F259,F$3:F$294,1)</f>
        <v>229</v>
      </c>
      <c r="AC259" s="38">
        <f t="shared" ref="AC259:AC294" si="116">RANK(G259,G$3:G$294,1)</f>
        <v>273</v>
      </c>
      <c r="AD259" s="38">
        <f t="shared" ref="AD259:AD294" si="117">RANK(H259,H$3:H$294,1)</f>
        <v>270</v>
      </c>
      <c r="AE259" s="38">
        <f t="shared" ref="AE259:AE294" si="118">RANK(I259,I$3:I$294,1)</f>
        <v>258</v>
      </c>
      <c r="AF259" s="38">
        <f t="shared" ref="AF259:AF294" si="119">RANK(J259,J$3:J$294,1)</f>
        <v>256</v>
      </c>
      <c r="AG259" s="38">
        <f t="shared" ref="AG259:AG294" si="120">RANK(K259,K$3:K$294,1)</f>
        <v>265</v>
      </c>
      <c r="AH259" s="38">
        <f t="shared" ref="AH259:AH294" si="121">RANK(L259,L$3:L$294,1)</f>
        <v>261</v>
      </c>
      <c r="AI259" s="38">
        <f t="shared" ref="AI259:AI294" si="122">RANK(M259,M$3:M$294,1)</f>
        <v>252</v>
      </c>
      <c r="AJ259" s="38">
        <f t="shared" ref="AJ259:AJ294" si="123">RANK(N259,N$3:N$294,1)</f>
        <v>270</v>
      </c>
      <c r="AK259" s="38">
        <f t="shared" ref="AK259:AK294" si="124">RANK(O259,O$3:O$294,0)</f>
        <v>267</v>
      </c>
      <c r="AL259" s="38">
        <f t="shared" ref="AL259:AL294" si="125">RANK(P259,P$3:P$294,0)</f>
        <v>271</v>
      </c>
      <c r="AM259" s="38">
        <f t="shared" ref="AM259:AM294" si="126">RANK(Q259,Q$3:Q$294,0)</f>
        <v>210</v>
      </c>
      <c r="AN259" s="38">
        <f t="shared" ref="AN259:AN294" si="127">RANK(R259,R$3:R$294,0)</f>
        <v>227</v>
      </c>
      <c r="AO259" s="38">
        <f t="shared" ref="AO259:AO294" si="128">RANK(S259,S$3:S$294,0)</f>
        <v>253</v>
      </c>
      <c r="AP259" s="38">
        <f t="shared" ref="AP259:AP294" si="129">RANK(T259,T$3:T$294,0)</f>
        <v>257</v>
      </c>
      <c r="AQ259" s="39">
        <f t="shared" ref="AQ259:AQ294" si="130">AVERAGE(Y259:AP259)</f>
        <v>256.94444444444446</v>
      </c>
      <c r="AR259" s="15">
        <f t="shared" ref="AR259:AR294" si="131">RANK(AQ259,AQ$3:AQ$294,1)</f>
        <v>272</v>
      </c>
      <c r="AS259" s="6">
        <f t="shared" ref="AS259:AS294" si="132">RANK(U259,U$3:U$294,1)</f>
        <v>80</v>
      </c>
      <c r="AT259" s="6">
        <f t="shared" ref="AT259:AT294" si="133">RANK(V259,V$3:V$294,1)</f>
        <v>135</v>
      </c>
      <c r="AU259" s="6">
        <f t="shared" ref="AU259:AU294" si="134">RANK(W259,W$3:W$294,1)</f>
        <v>193</v>
      </c>
      <c r="AV259" s="6">
        <f t="shared" ref="AV259:AV294" si="135">RANK(X259,X$3:X$294,1)</f>
        <v>195</v>
      </c>
      <c r="AW259" s="7">
        <f t="shared" ref="AW259:AW294" si="136">AVERAGE(AS259:AV259)</f>
        <v>150.75</v>
      </c>
      <c r="AX259" s="15">
        <f t="shared" ref="AX259:AX294" si="137">RANK(AW259,AW$3:AW$294,1)</f>
        <v>159</v>
      </c>
      <c r="AY259" s="7">
        <f t="shared" ref="AY259:AY294" si="138">((AR259*3)+AX259)/4</f>
        <v>243.75</v>
      </c>
      <c r="AZ259" s="15">
        <f t="shared" ref="AZ259:AZ294" si="139">RANK(AY259,AY$3:AY$294,1)</f>
        <v>257</v>
      </c>
      <c r="BA259" s="6">
        <v>276</v>
      </c>
    </row>
    <row r="260" spans="1:53" x14ac:dyDescent="0.2">
      <c r="A260" s="34" t="s">
        <v>376</v>
      </c>
      <c r="B260" s="14" t="s">
        <v>84</v>
      </c>
      <c r="C260" s="35">
        <v>94.7</v>
      </c>
      <c r="D260" s="36">
        <v>94.8</v>
      </c>
      <c r="E260" s="36">
        <v>91.1</v>
      </c>
      <c r="F260" s="36">
        <v>90.8</v>
      </c>
      <c r="G260" s="36">
        <v>90.6</v>
      </c>
      <c r="H260" s="37">
        <v>91.3</v>
      </c>
      <c r="I260" s="36">
        <v>33.6</v>
      </c>
      <c r="J260" s="36">
        <v>31.8</v>
      </c>
      <c r="K260" s="36">
        <v>42.1</v>
      </c>
      <c r="L260" s="36">
        <v>41.5</v>
      </c>
      <c r="M260" s="36">
        <v>27.1</v>
      </c>
      <c r="N260" s="37">
        <v>24.9</v>
      </c>
      <c r="O260" s="64">
        <v>3.0921052631578947</v>
      </c>
      <c r="P260" s="64">
        <v>3.2797858099062918</v>
      </c>
      <c r="Q260" s="64">
        <v>5.2631578947368416</v>
      </c>
      <c r="R260" s="64">
        <v>5.1837270341207349</v>
      </c>
      <c r="S260" s="64">
        <v>3.4267912772585665</v>
      </c>
      <c r="T260" s="65">
        <v>3.2061068702290076</v>
      </c>
      <c r="U260" s="36">
        <v>57</v>
      </c>
      <c r="V260" s="36">
        <v>55</v>
      </c>
      <c r="W260" s="36">
        <v>56</v>
      </c>
      <c r="X260" s="37">
        <v>56</v>
      </c>
      <c r="Y260" s="38">
        <f t="shared" si="112"/>
        <v>245</v>
      </c>
      <c r="Z260" s="38">
        <f t="shared" si="113"/>
        <v>248</v>
      </c>
      <c r="AA260" s="38">
        <f t="shared" si="114"/>
        <v>242</v>
      </c>
      <c r="AB260" s="38">
        <f t="shared" si="115"/>
        <v>242</v>
      </c>
      <c r="AC260" s="38">
        <f t="shared" si="116"/>
        <v>238</v>
      </c>
      <c r="AD260" s="38">
        <f t="shared" si="117"/>
        <v>247</v>
      </c>
      <c r="AE260" s="38">
        <f t="shared" si="118"/>
        <v>257</v>
      </c>
      <c r="AF260" s="38">
        <f t="shared" si="119"/>
        <v>258</v>
      </c>
      <c r="AG260" s="38">
        <f t="shared" si="120"/>
        <v>244</v>
      </c>
      <c r="AH260" s="38">
        <f t="shared" si="121"/>
        <v>232</v>
      </c>
      <c r="AI260" s="38">
        <f t="shared" si="122"/>
        <v>227</v>
      </c>
      <c r="AJ260" s="38">
        <f t="shared" si="123"/>
        <v>212</v>
      </c>
      <c r="AK260" s="38">
        <f t="shared" si="124"/>
        <v>216</v>
      </c>
      <c r="AL260" s="38">
        <f t="shared" si="125"/>
        <v>209</v>
      </c>
      <c r="AM260" s="38">
        <f t="shared" si="126"/>
        <v>232</v>
      </c>
      <c r="AN260" s="38">
        <f t="shared" si="127"/>
        <v>234</v>
      </c>
      <c r="AO260" s="38">
        <f t="shared" si="128"/>
        <v>223</v>
      </c>
      <c r="AP260" s="38">
        <f t="shared" si="129"/>
        <v>239</v>
      </c>
      <c r="AQ260" s="39">
        <f t="shared" si="130"/>
        <v>235.83333333333334</v>
      </c>
      <c r="AR260" s="15">
        <f t="shared" si="131"/>
        <v>245</v>
      </c>
      <c r="AS260" s="6">
        <f t="shared" si="132"/>
        <v>221</v>
      </c>
      <c r="AT260" s="6">
        <f t="shared" si="133"/>
        <v>218</v>
      </c>
      <c r="AU260" s="6">
        <f t="shared" si="134"/>
        <v>206</v>
      </c>
      <c r="AV260" s="6">
        <f t="shared" si="135"/>
        <v>224</v>
      </c>
      <c r="AW260" s="7">
        <f t="shared" si="136"/>
        <v>217.25</v>
      </c>
      <c r="AX260" s="15">
        <f t="shared" si="137"/>
        <v>245</v>
      </c>
      <c r="AY260" s="7">
        <f t="shared" si="138"/>
        <v>245</v>
      </c>
      <c r="AZ260" s="15">
        <f t="shared" si="139"/>
        <v>258</v>
      </c>
      <c r="BA260" s="6">
        <v>254</v>
      </c>
    </row>
    <row r="261" spans="1:53" x14ac:dyDescent="0.2">
      <c r="A261" s="34" t="s">
        <v>299</v>
      </c>
      <c r="B261" s="14" t="s">
        <v>7</v>
      </c>
      <c r="C261" s="35">
        <v>94.9</v>
      </c>
      <c r="D261" s="36">
        <v>94.2</v>
      </c>
      <c r="E261" s="36">
        <v>90.4</v>
      </c>
      <c r="F261" s="36">
        <v>90.5</v>
      </c>
      <c r="G261" s="36">
        <v>91.8</v>
      </c>
      <c r="H261" s="37">
        <v>90.2</v>
      </c>
      <c r="I261" s="36">
        <v>35</v>
      </c>
      <c r="J261" s="36">
        <v>35.700000000000003</v>
      </c>
      <c r="K261" s="36">
        <v>42.1</v>
      </c>
      <c r="L261" s="36">
        <v>44.3</v>
      </c>
      <c r="M261" s="36">
        <v>38.299999999999997</v>
      </c>
      <c r="N261" s="37">
        <v>33.6</v>
      </c>
      <c r="O261" s="64">
        <v>2.7261951797708415</v>
      </c>
      <c r="P261" s="64">
        <v>3.269447576099211</v>
      </c>
      <c r="Q261" s="64">
        <v>5.8359621451104102</v>
      </c>
      <c r="R261" s="64">
        <v>5.9022556390977439</v>
      </c>
      <c r="S261" s="64">
        <v>3.5787321063394684</v>
      </c>
      <c r="T261" s="65">
        <v>4.7160731472569779</v>
      </c>
      <c r="U261" s="36">
        <v>56</v>
      </c>
      <c r="V261" s="36">
        <v>56</v>
      </c>
      <c r="W261" s="36">
        <v>54</v>
      </c>
      <c r="X261" s="37">
        <v>58</v>
      </c>
      <c r="Y261" s="38">
        <f t="shared" si="112"/>
        <v>251</v>
      </c>
      <c r="Z261" s="38">
        <f t="shared" si="113"/>
        <v>236</v>
      </c>
      <c r="AA261" s="38">
        <f t="shared" si="114"/>
        <v>232</v>
      </c>
      <c r="AB261" s="38">
        <f t="shared" si="115"/>
        <v>235</v>
      </c>
      <c r="AC261" s="38">
        <f t="shared" si="116"/>
        <v>252</v>
      </c>
      <c r="AD261" s="38">
        <f t="shared" si="117"/>
        <v>230</v>
      </c>
      <c r="AE261" s="38">
        <f t="shared" si="118"/>
        <v>265</v>
      </c>
      <c r="AF261" s="38">
        <f t="shared" si="119"/>
        <v>271</v>
      </c>
      <c r="AG261" s="38">
        <f t="shared" si="120"/>
        <v>244</v>
      </c>
      <c r="AH261" s="38">
        <f t="shared" si="121"/>
        <v>248</v>
      </c>
      <c r="AI261" s="38">
        <f t="shared" si="122"/>
        <v>270</v>
      </c>
      <c r="AJ261" s="38">
        <f t="shared" si="123"/>
        <v>263</v>
      </c>
      <c r="AK261" s="38">
        <f t="shared" si="124"/>
        <v>230</v>
      </c>
      <c r="AL261" s="38">
        <f t="shared" si="125"/>
        <v>210</v>
      </c>
      <c r="AM261" s="38">
        <f t="shared" si="126"/>
        <v>221</v>
      </c>
      <c r="AN261" s="38">
        <f t="shared" si="127"/>
        <v>220</v>
      </c>
      <c r="AO261" s="38">
        <f t="shared" si="128"/>
        <v>218</v>
      </c>
      <c r="AP261" s="38">
        <f t="shared" si="129"/>
        <v>196</v>
      </c>
      <c r="AQ261" s="39">
        <f t="shared" si="130"/>
        <v>238.44444444444446</v>
      </c>
      <c r="AR261" s="15">
        <f t="shared" si="131"/>
        <v>247</v>
      </c>
      <c r="AS261" s="6">
        <f t="shared" si="132"/>
        <v>209</v>
      </c>
      <c r="AT261" s="6">
        <f t="shared" si="133"/>
        <v>234</v>
      </c>
      <c r="AU261" s="6">
        <f t="shared" si="134"/>
        <v>171</v>
      </c>
      <c r="AV261" s="6">
        <f t="shared" si="135"/>
        <v>243</v>
      </c>
      <c r="AW261" s="7">
        <f t="shared" si="136"/>
        <v>214.25</v>
      </c>
      <c r="AX261" s="15">
        <f t="shared" si="137"/>
        <v>241</v>
      </c>
      <c r="AY261" s="7">
        <f t="shared" si="138"/>
        <v>245.5</v>
      </c>
      <c r="AZ261" s="15">
        <f t="shared" si="139"/>
        <v>259</v>
      </c>
      <c r="BA261" s="6">
        <v>240</v>
      </c>
    </row>
    <row r="262" spans="1:53" x14ac:dyDescent="0.2">
      <c r="A262" s="34" t="s">
        <v>394</v>
      </c>
      <c r="B262" s="14" t="s">
        <v>102</v>
      </c>
      <c r="C262" s="35">
        <v>93.7</v>
      </c>
      <c r="D262" s="36">
        <v>94.4</v>
      </c>
      <c r="E262" s="36">
        <v>91.4</v>
      </c>
      <c r="F262" s="36">
        <v>90.5</v>
      </c>
      <c r="G262" s="36">
        <v>90.1</v>
      </c>
      <c r="H262" s="37">
        <v>89.3</v>
      </c>
      <c r="I262" s="36">
        <v>27.3</v>
      </c>
      <c r="J262" s="36">
        <v>29.5</v>
      </c>
      <c r="K262" s="36">
        <v>40.4</v>
      </c>
      <c r="L262" s="36">
        <v>40.4</v>
      </c>
      <c r="M262" s="36">
        <v>21.9</v>
      </c>
      <c r="N262" s="37">
        <v>28.1</v>
      </c>
      <c r="O262" s="64">
        <v>2.1424070573408951</v>
      </c>
      <c r="P262" s="64">
        <v>1.9059720457433291</v>
      </c>
      <c r="Q262" s="64">
        <v>4.2821158690176322</v>
      </c>
      <c r="R262" s="64">
        <v>4.0609137055837561</v>
      </c>
      <c r="S262" s="64">
        <v>2.9702970297029703</v>
      </c>
      <c r="T262" s="65">
        <v>3.7845705967976713</v>
      </c>
      <c r="U262" s="36">
        <v>54</v>
      </c>
      <c r="V262" s="36">
        <v>60</v>
      </c>
      <c r="W262" s="36">
        <v>60</v>
      </c>
      <c r="X262" s="37">
        <v>56.5</v>
      </c>
      <c r="Y262" s="38">
        <f t="shared" si="112"/>
        <v>226</v>
      </c>
      <c r="Z262" s="38">
        <f t="shared" si="113"/>
        <v>242</v>
      </c>
      <c r="AA262" s="38">
        <f t="shared" si="114"/>
        <v>247</v>
      </c>
      <c r="AB262" s="38">
        <f t="shared" si="115"/>
        <v>235</v>
      </c>
      <c r="AC262" s="38">
        <f t="shared" si="116"/>
        <v>231</v>
      </c>
      <c r="AD262" s="38">
        <f t="shared" si="117"/>
        <v>213</v>
      </c>
      <c r="AE262" s="38">
        <f t="shared" si="118"/>
        <v>223</v>
      </c>
      <c r="AF262" s="38">
        <f t="shared" si="119"/>
        <v>242</v>
      </c>
      <c r="AG262" s="38">
        <f t="shared" si="120"/>
        <v>237</v>
      </c>
      <c r="AH262" s="38">
        <f t="shared" si="121"/>
        <v>226</v>
      </c>
      <c r="AI262" s="38">
        <f t="shared" si="122"/>
        <v>186</v>
      </c>
      <c r="AJ262" s="38">
        <f t="shared" si="123"/>
        <v>229</v>
      </c>
      <c r="AK262" s="38">
        <f t="shared" si="124"/>
        <v>257</v>
      </c>
      <c r="AL262" s="38">
        <f t="shared" si="125"/>
        <v>265</v>
      </c>
      <c r="AM262" s="38">
        <f t="shared" si="126"/>
        <v>251</v>
      </c>
      <c r="AN262" s="38">
        <f t="shared" si="127"/>
        <v>257</v>
      </c>
      <c r="AO262" s="38">
        <f t="shared" si="128"/>
        <v>232</v>
      </c>
      <c r="AP262" s="38">
        <f t="shared" si="129"/>
        <v>223</v>
      </c>
      <c r="AQ262" s="39">
        <f t="shared" si="130"/>
        <v>234.55555555555554</v>
      </c>
      <c r="AR262" s="15">
        <f t="shared" si="131"/>
        <v>244</v>
      </c>
      <c r="AS262" s="6">
        <f t="shared" si="132"/>
        <v>175</v>
      </c>
      <c r="AT262" s="6">
        <f t="shared" si="133"/>
        <v>261</v>
      </c>
      <c r="AU262" s="6">
        <f t="shared" si="134"/>
        <v>249</v>
      </c>
      <c r="AV262" s="6">
        <f t="shared" si="135"/>
        <v>232</v>
      </c>
      <c r="AW262" s="7">
        <f t="shared" si="136"/>
        <v>229.25</v>
      </c>
      <c r="AX262" s="15">
        <f t="shared" si="137"/>
        <v>256</v>
      </c>
      <c r="AY262" s="7">
        <f t="shared" si="138"/>
        <v>247</v>
      </c>
      <c r="AZ262" s="15">
        <f t="shared" si="139"/>
        <v>260</v>
      </c>
      <c r="BA262" s="6">
        <v>239</v>
      </c>
    </row>
    <row r="263" spans="1:53" x14ac:dyDescent="0.2">
      <c r="A263" s="34" t="s">
        <v>298</v>
      </c>
      <c r="B263" s="14" t="s">
        <v>6</v>
      </c>
      <c r="C263" s="35">
        <v>95.3</v>
      </c>
      <c r="D263" s="36">
        <v>94.3</v>
      </c>
      <c r="E263" s="36">
        <v>91.7</v>
      </c>
      <c r="F263" s="36">
        <v>90.8</v>
      </c>
      <c r="G263" s="36">
        <v>90.9</v>
      </c>
      <c r="H263" s="37">
        <v>89.7</v>
      </c>
      <c r="I263" s="36">
        <v>34.4</v>
      </c>
      <c r="J263" s="36">
        <v>30.9</v>
      </c>
      <c r="K263" s="36">
        <v>46.5</v>
      </c>
      <c r="L263" s="36">
        <v>45.1</v>
      </c>
      <c r="M263" s="36">
        <v>28.9</v>
      </c>
      <c r="N263" s="37">
        <v>28.7</v>
      </c>
      <c r="O263" s="64">
        <v>2.2317596566523603</v>
      </c>
      <c r="P263" s="64">
        <v>2.877697841726619</v>
      </c>
      <c r="Q263" s="64">
        <v>4.5363766048502141</v>
      </c>
      <c r="R263" s="64">
        <v>5.5813953488372094</v>
      </c>
      <c r="S263" s="64">
        <v>2.553763440860215</v>
      </c>
      <c r="T263" s="65">
        <v>3.5886818495514143</v>
      </c>
      <c r="U263" s="36">
        <v>59</v>
      </c>
      <c r="V263" s="36">
        <v>54</v>
      </c>
      <c r="W263" s="36">
        <v>56</v>
      </c>
      <c r="X263" s="37">
        <v>53</v>
      </c>
      <c r="Y263" s="38">
        <f t="shared" si="112"/>
        <v>262</v>
      </c>
      <c r="Z263" s="38">
        <f t="shared" si="113"/>
        <v>240</v>
      </c>
      <c r="AA263" s="38">
        <f t="shared" si="114"/>
        <v>250</v>
      </c>
      <c r="AB263" s="38">
        <f t="shared" si="115"/>
        <v>242</v>
      </c>
      <c r="AC263" s="38">
        <f t="shared" si="116"/>
        <v>243</v>
      </c>
      <c r="AD263" s="38">
        <f t="shared" si="117"/>
        <v>219</v>
      </c>
      <c r="AE263" s="38">
        <f t="shared" si="118"/>
        <v>262</v>
      </c>
      <c r="AF263" s="38">
        <f t="shared" si="119"/>
        <v>251</v>
      </c>
      <c r="AG263" s="38">
        <f t="shared" si="120"/>
        <v>262</v>
      </c>
      <c r="AH263" s="38">
        <f t="shared" si="121"/>
        <v>252</v>
      </c>
      <c r="AI263" s="38">
        <f t="shared" si="122"/>
        <v>238</v>
      </c>
      <c r="AJ263" s="38">
        <f t="shared" si="123"/>
        <v>233</v>
      </c>
      <c r="AK263" s="38">
        <f t="shared" si="124"/>
        <v>251</v>
      </c>
      <c r="AL263" s="38">
        <f t="shared" si="125"/>
        <v>230</v>
      </c>
      <c r="AM263" s="38">
        <f t="shared" si="126"/>
        <v>248</v>
      </c>
      <c r="AN263" s="38">
        <f t="shared" si="127"/>
        <v>226</v>
      </c>
      <c r="AO263" s="38">
        <f t="shared" si="128"/>
        <v>244</v>
      </c>
      <c r="AP263" s="38">
        <f t="shared" si="129"/>
        <v>228</v>
      </c>
      <c r="AQ263" s="39">
        <f t="shared" si="130"/>
        <v>243.38888888888889</v>
      </c>
      <c r="AR263" s="15">
        <f t="shared" si="131"/>
        <v>256</v>
      </c>
      <c r="AS263" s="6">
        <f t="shared" si="132"/>
        <v>246</v>
      </c>
      <c r="AT263" s="6">
        <f t="shared" si="133"/>
        <v>199</v>
      </c>
      <c r="AU263" s="6">
        <f t="shared" si="134"/>
        <v>206</v>
      </c>
      <c r="AV263" s="6">
        <f t="shared" si="135"/>
        <v>181</v>
      </c>
      <c r="AW263" s="7">
        <f t="shared" si="136"/>
        <v>208</v>
      </c>
      <c r="AX263" s="15">
        <f t="shared" si="137"/>
        <v>231</v>
      </c>
      <c r="AY263" s="7">
        <f t="shared" si="138"/>
        <v>249.75</v>
      </c>
      <c r="AZ263" s="15">
        <f t="shared" si="139"/>
        <v>261</v>
      </c>
      <c r="BA263" s="6">
        <v>266</v>
      </c>
    </row>
    <row r="264" spans="1:53" x14ac:dyDescent="0.2">
      <c r="A264" s="34" t="s">
        <v>427</v>
      </c>
      <c r="B264" s="14" t="s">
        <v>135</v>
      </c>
      <c r="C264" s="35">
        <v>94.8</v>
      </c>
      <c r="D264" s="36">
        <v>94.9</v>
      </c>
      <c r="E264" s="36">
        <v>92.4</v>
      </c>
      <c r="F264" s="36">
        <v>91.8</v>
      </c>
      <c r="G264" s="36">
        <v>89.9</v>
      </c>
      <c r="H264" s="37">
        <v>89.8</v>
      </c>
      <c r="I264" s="36">
        <v>36.9</v>
      </c>
      <c r="J264" s="36">
        <v>34.700000000000003</v>
      </c>
      <c r="K264" s="36">
        <v>53.1</v>
      </c>
      <c r="L264" s="36">
        <v>52.3</v>
      </c>
      <c r="M264" s="36">
        <v>33.299999999999997</v>
      </c>
      <c r="N264" s="37">
        <v>32.5</v>
      </c>
      <c r="O264" s="64">
        <v>3.4071810542398779</v>
      </c>
      <c r="P264" s="64">
        <v>3.1980690903605371</v>
      </c>
      <c r="Q264" s="64">
        <v>5.3120243531202433</v>
      </c>
      <c r="R264" s="64">
        <v>5.6902002107481557</v>
      </c>
      <c r="S264" s="64">
        <v>4.8083875632682567</v>
      </c>
      <c r="T264" s="65">
        <v>4.2987249544626591</v>
      </c>
      <c r="U264" s="36">
        <v>59</v>
      </c>
      <c r="V264" s="36">
        <v>56</v>
      </c>
      <c r="W264" s="36">
        <v>58</v>
      </c>
      <c r="X264" s="37">
        <v>56</v>
      </c>
      <c r="Y264" s="38">
        <f t="shared" si="112"/>
        <v>248</v>
      </c>
      <c r="Z264" s="38">
        <f t="shared" si="113"/>
        <v>252</v>
      </c>
      <c r="AA264" s="38">
        <f t="shared" si="114"/>
        <v>263</v>
      </c>
      <c r="AB264" s="38">
        <f t="shared" si="115"/>
        <v>261</v>
      </c>
      <c r="AC264" s="38">
        <f t="shared" si="116"/>
        <v>227</v>
      </c>
      <c r="AD264" s="38">
        <f t="shared" si="117"/>
        <v>222</v>
      </c>
      <c r="AE264" s="38">
        <f t="shared" si="118"/>
        <v>267</v>
      </c>
      <c r="AF264" s="38">
        <f t="shared" si="119"/>
        <v>266</v>
      </c>
      <c r="AG264" s="38">
        <f t="shared" si="120"/>
        <v>280</v>
      </c>
      <c r="AH264" s="38">
        <f t="shared" si="121"/>
        <v>276</v>
      </c>
      <c r="AI264" s="38">
        <f t="shared" si="122"/>
        <v>257</v>
      </c>
      <c r="AJ264" s="38">
        <f t="shared" si="123"/>
        <v>257</v>
      </c>
      <c r="AK264" s="38">
        <f t="shared" si="124"/>
        <v>202</v>
      </c>
      <c r="AL264" s="38">
        <f t="shared" si="125"/>
        <v>214</v>
      </c>
      <c r="AM264" s="38">
        <f t="shared" si="126"/>
        <v>231</v>
      </c>
      <c r="AN264" s="38">
        <f t="shared" si="127"/>
        <v>225</v>
      </c>
      <c r="AO264" s="38">
        <f t="shared" si="128"/>
        <v>181</v>
      </c>
      <c r="AP264" s="38">
        <f t="shared" si="129"/>
        <v>206</v>
      </c>
      <c r="AQ264" s="39">
        <f t="shared" si="130"/>
        <v>240.83333333333334</v>
      </c>
      <c r="AR264" s="15">
        <f t="shared" si="131"/>
        <v>250</v>
      </c>
      <c r="AS264" s="6">
        <f t="shared" si="132"/>
        <v>246</v>
      </c>
      <c r="AT264" s="6">
        <f t="shared" si="133"/>
        <v>234</v>
      </c>
      <c r="AU264" s="6">
        <f t="shared" si="134"/>
        <v>230</v>
      </c>
      <c r="AV264" s="6">
        <f t="shared" si="135"/>
        <v>224</v>
      </c>
      <c r="AW264" s="7">
        <f t="shared" si="136"/>
        <v>233.5</v>
      </c>
      <c r="AX264" s="15">
        <f t="shared" si="137"/>
        <v>260</v>
      </c>
      <c r="AY264" s="7">
        <f t="shared" si="138"/>
        <v>252.5</v>
      </c>
      <c r="AZ264" s="15">
        <f t="shared" si="139"/>
        <v>262</v>
      </c>
      <c r="BA264" s="6">
        <v>262</v>
      </c>
    </row>
    <row r="265" spans="1:53" x14ac:dyDescent="0.2">
      <c r="A265" s="34" t="s">
        <v>409</v>
      </c>
      <c r="B265" s="14" t="s">
        <v>117</v>
      </c>
      <c r="C265" s="35">
        <v>95.1</v>
      </c>
      <c r="D265" s="36">
        <v>95</v>
      </c>
      <c r="E265" s="36">
        <v>90.2</v>
      </c>
      <c r="F265" s="36">
        <v>91.1</v>
      </c>
      <c r="G265" s="36">
        <v>89.7</v>
      </c>
      <c r="H265" s="37">
        <v>91.8</v>
      </c>
      <c r="I265" s="36">
        <v>33.700000000000003</v>
      </c>
      <c r="J265" s="36">
        <v>34.700000000000003</v>
      </c>
      <c r="K265" s="36">
        <v>42.6</v>
      </c>
      <c r="L265" s="36">
        <v>42.4</v>
      </c>
      <c r="M265" s="36">
        <v>23.8</v>
      </c>
      <c r="N265" s="37">
        <v>29.9</v>
      </c>
      <c r="O265" s="64">
        <v>2.3699802501645819</v>
      </c>
      <c r="P265" s="64">
        <v>2.3004059539918806</v>
      </c>
      <c r="Q265" s="64">
        <v>5.0591327201051248</v>
      </c>
      <c r="R265" s="64">
        <v>4.7233468286099871</v>
      </c>
      <c r="S265" s="64">
        <v>3.2061068702290076</v>
      </c>
      <c r="T265" s="65">
        <v>3.0816640986132513</v>
      </c>
      <c r="U265" s="36">
        <v>59</v>
      </c>
      <c r="V265" s="36">
        <v>55</v>
      </c>
      <c r="W265" s="36">
        <v>62</v>
      </c>
      <c r="X265" s="37">
        <v>61</v>
      </c>
      <c r="Y265" s="38">
        <f t="shared" si="112"/>
        <v>256</v>
      </c>
      <c r="Z265" s="38">
        <f t="shared" si="113"/>
        <v>257</v>
      </c>
      <c r="AA265" s="38">
        <f t="shared" si="114"/>
        <v>227</v>
      </c>
      <c r="AB265" s="38">
        <f t="shared" si="115"/>
        <v>246</v>
      </c>
      <c r="AC265" s="38">
        <f t="shared" si="116"/>
        <v>225</v>
      </c>
      <c r="AD265" s="38">
        <f t="shared" si="117"/>
        <v>254</v>
      </c>
      <c r="AE265" s="38">
        <f t="shared" si="118"/>
        <v>258</v>
      </c>
      <c r="AF265" s="38">
        <f t="shared" si="119"/>
        <v>266</v>
      </c>
      <c r="AG265" s="38">
        <f t="shared" si="120"/>
        <v>249</v>
      </c>
      <c r="AH265" s="38">
        <f t="shared" si="121"/>
        <v>239</v>
      </c>
      <c r="AI265" s="38">
        <f t="shared" si="122"/>
        <v>205</v>
      </c>
      <c r="AJ265" s="38">
        <f t="shared" si="123"/>
        <v>246</v>
      </c>
      <c r="AK265" s="38">
        <f t="shared" si="124"/>
        <v>245</v>
      </c>
      <c r="AL265" s="38">
        <f t="shared" si="125"/>
        <v>247</v>
      </c>
      <c r="AM265" s="38">
        <f t="shared" si="126"/>
        <v>236</v>
      </c>
      <c r="AN265" s="38">
        <f t="shared" si="127"/>
        <v>248</v>
      </c>
      <c r="AO265" s="38">
        <f t="shared" si="128"/>
        <v>227</v>
      </c>
      <c r="AP265" s="38">
        <f t="shared" si="129"/>
        <v>243</v>
      </c>
      <c r="AQ265" s="39">
        <f t="shared" si="130"/>
        <v>243</v>
      </c>
      <c r="AR265" s="15">
        <f t="shared" si="131"/>
        <v>255</v>
      </c>
      <c r="AS265" s="6">
        <f t="shared" si="132"/>
        <v>246</v>
      </c>
      <c r="AT265" s="6">
        <f t="shared" si="133"/>
        <v>218</v>
      </c>
      <c r="AU265" s="6">
        <f t="shared" si="134"/>
        <v>258</v>
      </c>
      <c r="AV265" s="6">
        <f t="shared" si="135"/>
        <v>262</v>
      </c>
      <c r="AW265" s="7">
        <f t="shared" si="136"/>
        <v>246</v>
      </c>
      <c r="AX265" s="15">
        <f t="shared" si="137"/>
        <v>268</v>
      </c>
      <c r="AY265" s="7">
        <f t="shared" si="138"/>
        <v>258.25</v>
      </c>
      <c r="AZ265" s="15">
        <f t="shared" si="139"/>
        <v>263</v>
      </c>
      <c r="BA265" s="6">
        <v>245</v>
      </c>
    </row>
    <row r="266" spans="1:53" x14ac:dyDescent="0.2">
      <c r="A266" s="34" t="s">
        <v>424</v>
      </c>
      <c r="B266" s="14" t="s">
        <v>132</v>
      </c>
      <c r="C266" s="35">
        <v>94.7</v>
      </c>
      <c r="D266" s="36">
        <v>94.8</v>
      </c>
      <c r="E266" s="36">
        <v>92.1</v>
      </c>
      <c r="F266" s="36">
        <v>91.5</v>
      </c>
      <c r="G266" s="36">
        <v>90.4</v>
      </c>
      <c r="H266" s="37">
        <v>90.4</v>
      </c>
      <c r="I266" s="36">
        <v>33.1</v>
      </c>
      <c r="J266" s="36">
        <v>30.6</v>
      </c>
      <c r="K266" s="36">
        <v>47.2</v>
      </c>
      <c r="L266" s="36">
        <v>47.2</v>
      </c>
      <c r="M266" s="36">
        <v>25.9</v>
      </c>
      <c r="N266" s="37">
        <v>29.3</v>
      </c>
      <c r="O266" s="64">
        <v>2.1681120747164777</v>
      </c>
      <c r="P266" s="64">
        <v>2.1114572516441674</v>
      </c>
      <c r="Q266" s="64">
        <v>4</v>
      </c>
      <c r="R266" s="64">
        <v>4.7795355099293166</v>
      </c>
      <c r="S266" s="64">
        <v>3.2046014790468362</v>
      </c>
      <c r="T266" s="65">
        <v>3.5799522673031028</v>
      </c>
      <c r="U266" s="36">
        <v>57</v>
      </c>
      <c r="V266" s="36">
        <v>54</v>
      </c>
      <c r="W266" s="36">
        <v>59</v>
      </c>
      <c r="X266" s="37">
        <v>57</v>
      </c>
      <c r="Y266" s="38">
        <f t="shared" si="112"/>
        <v>245</v>
      </c>
      <c r="Z266" s="38">
        <f t="shared" si="113"/>
        <v>248</v>
      </c>
      <c r="AA266" s="38">
        <f t="shared" si="114"/>
        <v>254</v>
      </c>
      <c r="AB266" s="38">
        <f t="shared" si="115"/>
        <v>254</v>
      </c>
      <c r="AC266" s="38">
        <f t="shared" si="116"/>
        <v>235</v>
      </c>
      <c r="AD266" s="38">
        <f t="shared" si="117"/>
        <v>231</v>
      </c>
      <c r="AE266" s="38">
        <f t="shared" si="118"/>
        <v>255</v>
      </c>
      <c r="AF266" s="38">
        <f t="shared" si="119"/>
        <v>247</v>
      </c>
      <c r="AG266" s="38">
        <f t="shared" si="120"/>
        <v>266</v>
      </c>
      <c r="AH266" s="38">
        <f t="shared" si="121"/>
        <v>262</v>
      </c>
      <c r="AI266" s="38">
        <f t="shared" si="122"/>
        <v>218</v>
      </c>
      <c r="AJ266" s="38">
        <f t="shared" si="123"/>
        <v>240</v>
      </c>
      <c r="AK266" s="38">
        <f t="shared" si="124"/>
        <v>254</v>
      </c>
      <c r="AL266" s="38">
        <f t="shared" si="125"/>
        <v>258</v>
      </c>
      <c r="AM266" s="38">
        <f t="shared" si="126"/>
        <v>260</v>
      </c>
      <c r="AN266" s="38">
        <f t="shared" si="127"/>
        <v>247</v>
      </c>
      <c r="AO266" s="38">
        <f t="shared" si="128"/>
        <v>228</v>
      </c>
      <c r="AP266" s="38">
        <f t="shared" si="129"/>
        <v>229</v>
      </c>
      <c r="AQ266" s="39">
        <f t="shared" si="130"/>
        <v>246.16666666666666</v>
      </c>
      <c r="AR266" s="15">
        <f t="shared" si="131"/>
        <v>261</v>
      </c>
      <c r="AS266" s="6">
        <f t="shared" si="132"/>
        <v>221</v>
      </c>
      <c r="AT266" s="6">
        <f t="shared" si="133"/>
        <v>199</v>
      </c>
      <c r="AU266" s="6">
        <f t="shared" si="134"/>
        <v>241</v>
      </c>
      <c r="AV266" s="6">
        <f t="shared" si="135"/>
        <v>234</v>
      </c>
      <c r="AW266" s="7">
        <f t="shared" si="136"/>
        <v>223.75</v>
      </c>
      <c r="AX266" s="15">
        <f t="shared" si="137"/>
        <v>252</v>
      </c>
      <c r="AY266" s="7">
        <f t="shared" si="138"/>
        <v>258.75</v>
      </c>
      <c r="AZ266" s="15">
        <f t="shared" si="139"/>
        <v>264</v>
      </c>
      <c r="BA266" s="6">
        <v>255</v>
      </c>
    </row>
    <row r="267" spans="1:53" x14ac:dyDescent="0.2">
      <c r="A267" s="34" t="s">
        <v>556</v>
      </c>
      <c r="B267" s="14" t="s">
        <v>264</v>
      </c>
      <c r="C267" s="35">
        <v>95.8</v>
      </c>
      <c r="D267" s="36">
        <v>95.3</v>
      </c>
      <c r="E267" s="36">
        <v>92.3</v>
      </c>
      <c r="F267" s="36">
        <v>91.5</v>
      </c>
      <c r="G267" s="36">
        <v>90.9</v>
      </c>
      <c r="H267" s="37">
        <v>91.6</v>
      </c>
      <c r="I267" s="36">
        <v>34.9</v>
      </c>
      <c r="J267" s="36">
        <v>34.9</v>
      </c>
      <c r="K267" s="36">
        <v>41.8</v>
      </c>
      <c r="L267" s="36">
        <v>42.7</v>
      </c>
      <c r="M267" s="36">
        <v>30.4</v>
      </c>
      <c r="N267" s="37">
        <v>30.6</v>
      </c>
      <c r="O267" s="64">
        <v>1.6607354685646498</v>
      </c>
      <c r="P267" s="64">
        <v>1.5439429928741093</v>
      </c>
      <c r="Q267" s="64">
        <v>3.2028469750889679</v>
      </c>
      <c r="R267" s="64">
        <v>3.3373063170441002</v>
      </c>
      <c r="S267" s="64">
        <v>2.8169014084507045</v>
      </c>
      <c r="T267" s="65">
        <v>1.7142857142857144</v>
      </c>
      <c r="U267" s="36">
        <v>55</v>
      </c>
      <c r="V267" s="36">
        <v>56</v>
      </c>
      <c r="W267" s="36">
        <v>54</v>
      </c>
      <c r="X267" s="37">
        <v>53</v>
      </c>
      <c r="Y267" s="38">
        <f t="shared" si="112"/>
        <v>270</v>
      </c>
      <c r="Z267" s="38">
        <f t="shared" si="113"/>
        <v>260</v>
      </c>
      <c r="AA267" s="38">
        <f t="shared" si="114"/>
        <v>261</v>
      </c>
      <c r="AB267" s="38">
        <f t="shared" si="115"/>
        <v>254</v>
      </c>
      <c r="AC267" s="38">
        <f t="shared" si="116"/>
        <v>243</v>
      </c>
      <c r="AD267" s="38">
        <f t="shared" si="117"/>
        <v>252</v>
      </c>
      <c r="AE267" s="38">
        <f t="shared" si="118"/>
        <v>264</v>
      </c>
      <c r="AF267" s="38">
        <f t="shared" si="119"/>
        <v>269</v>
      </c>
      <c r="AG267" s="38">
        <f t="shared" si="120"/>
        <v>241</v>
      </c>
      <c r="AH267" s="38">
        <f t="shared" si="121"/>
        <v>242</v>
      </c>
      <c r="AI267" s="38">
        <f t="shared" si="122"/>
        <v>248</v>
      </c>
      <c r="AJ267" s="38">
        <f t="shared" si="123"/>
        <v>249</v>
      </c>
      <c r="AK267" s="38">
        <f t="shared" si="124"/>
        <v>272</v>
      </c>
      <c r="AL267" s="38">
        <f t="shared" si="125"/>
        <v>276</v>
      </c>
      <c r="AM267" s="38">
        <f t="shared" si="126"/>
        <v>272</v>
      </c>
      <c r="AN267" s="38">
        <f t="shared" si="127"/>
        <v>272</v>
      </c>
      <c r="AO267" s="38">
        <f t="shared" si="128"/>
        <v>238</v>
      </c>
      <c r="AP267" s="38">
        <f t="shared" si="129"/>
        <v>274</v>
      </c>
      <c r="AQ267" s="39">
        <f t="shared" si="130"/>
        <v>258.72222222222223</v>
      </c>
      <c r="AR267" s="15">
        <f t="shared" si="131"/>
        <v>274</v>
      </c>
      <c r="AS267" s="6">
        <f t="shared" si="132"/>
        <v>194</v>
      </c>
      <c r="AT267" s="6">
        <f t="shared" si="133"/>
        <v>234</v>
      </c>
      <c r="AU267" s="6">
        <f t="shared" si="134"/>
        <v>171</v>
      </c>
      <c r="AV267" s="6">
        <f t="shared" si="135"/>
        <v>181</v>
      </c>
      <c r="AW267" s="7">
        <f t="shared" si="136"/>
        <v>195</v>
      </c>
      <c r="AX267" s="15">
        <f t="shared" si="137"/>
        <v>218</v>
      </c>
      <c r="AY267" s="7">
        <f t="shared" si="138"/>
        <v>260</v>
      </c>
      <c r="AZ267" s="15">
        <f t="shared" si="139"/>
        <v>265</v>
      </c>
      <c r="BA267" s="6">
        <v>272</v>
      </c>
    </row>
    <row r="268" spans="1:53" x14ac:dyDescent="0.2">
      <c r="A268" s="34" t="s">
        <v>335</v>
      </c>
      <c r="B268" s="14" t="s">
        <v>43</v>
      </c>
      <c r="C268" s="35">
        <v>95.2</v>
      </c>
      <c r="D268" s="36">
        <v>95.5</v>
      </c>
      <c r="E268" s="36">
        <v>93.5</v>
      </c>
      <c r="F268" s="36">
        <v>91.8</v>
      </c>
      <c r="G268" s="36">
        <v>86.7</v>
      </c>
      <c r="H268" s="37">
        <v>91.3</v>
      </c>
      <c r="I268" s="36">
        <v>34.799999999999997</v>
      </c>
      <c r="J268" s="36">
        <v>34.4</v>
      </c>
      <c r="K268" s="36">
        <v>48.6</v>
      </c>
      <c r="L268" s="36">
        <v>48.1</v>
      </c>
      <c r="M268" s="36">
        <v>26.4</v>
      </c>
      <c r="N268" s="37">
        <v>29.1</v>
      </c>
      <c r="O268" s="64">
        <v>2.3174157303370788</v>
      </c>
      <c r="P268" s="64">
        <v>2.2282241728561782</v>
      </c>
      <c r="Q268" s="64">
        <v>4.439746300211417</v>
      </c>
      <c r="R268" s="64">
        <v>6.1702127659574471</v>
      </c>
      <c r="S268" s="64">
        <v>5.4545454545454541</v>
      </c>
      <c r="T268" s="65">
        <v>3.1872509960159361</v>
      </c>
      <c r="U268" s="36">
        <v>61</v>
      </c>
      <c r="V268" s="36">
        <v>60</v>
      </c>
      <c r="W268" s="36">
        <v>62</v>
      </c>
      <c r="X268" s="37">
        <v>55</v>
      </c>
      <c r="Y268" s="38">
        <f t="shared" si="112"/>
        <v>257</v>
      </c>
      <c r="Z268" s="38">
        <f t="shared" si="113"/>
        <v>263</v>
      </c>
      <c r="AA268" s="38">
        <f t="shared" si="114"/>
        <v>275</v>
      </c>
      <c r="AB268" s="38">
        <f t="shared" si="115"/>
        <v>261</v>
      </c>
      <c r="AC268" s="38">
        <f t="shared" si="116"/>
        <v>188</v>
      </c>
      <c r="AD268" s="38">
        <f t="shared" si="117"/>
        <v>247</v>
      </c>
      <c r="AE268" s="38">
        <f t="shared" si="118"/>
        <v>263</v>
      </c>
      <c r="AF268" s="38">
        <f t="shared" si="119"/>
        <v>264</v>
      </c>
      <c r="AG268" s="38">
        <f t="shared" si="120"/>
        <v>268</v>
      </c>
      <c r="AH268" s="38">
        <f t="shared" si="121"/>
        <v>264</v>
      </c>
      <c r="AI268" s="38">
        <f t="shared" si="122"/>
        <v>221</v>
      </c>
      <c r="AJ268" s="38">
        <f t="shared" si="123"/>
        <v>237</v>
      </c>
      <c r="AK268" s="38">
        <f t="shared" si="124"/>
        <v>247</v>
      </c>
      <c r="AL268" s="38">
        <f t="shared" si="125"/>
        <v>252</v>
      </c>
      <c r="AM268" s="38">
        <f t="shared" si="126"/>
        <v>249</v>
      </c>
      <c r="AN268" s="38">
        <f t="shared" si="127"/>
        <v>218</v>
      </c>
      <c r="AO268" s="38">
        <f t="shared" si="128"/>
        <v>169</v>
      </c>
      <c r="AP268" s="38">
        <f t="shared" si="129"/>
        <v>240</v>
      </c>
      <c r="AQ268" s="39">
        <f t="shared" si="130"/>
        <v>243.5</v>
      </c>
      <c r="AR268" s="15">
        <f t="shared" si="131"/>
        <v>258</v>
      </c>
      <c r="AS268" s="6">
        <f t="shared" si="132"/>
        <v>262</v>
      </c>
      <c r="AT268" s="6">
        <f t="shared" si="133"/>
        <v>261</v>
      </c>
      <c r="AU268" s="6">
        <f t="shared" si="134"/>
        <v>258</v>
      </c>
      <c r="AV268" s="6">
        <f t="shared" si="135"/>
        <v>211</v>
      </c>
      <c r="AW268" s="7">
        <f t="shared" si="136"/>
        <v>248</v>
      </c>
      <c r="AX268" s="15">
        <f t="shared" si="137"/>
        <v>271</v>
      </c>
      <c r="AY268" s="7">
        <f t="shared" si="138"/>
        <v>261.25</v>
      </c>
      <c r="AZ268" s="15">
        <f t="shared" si="139"/>
        <v>266</v>
      </c>
      <c r="BA268" s="6">
        <v>273</v>
      </c>
    </row>
    <row r="269" spans="1:53" x14ac:dyDescent="0.2">
      <c r="A269" s="34" t="s">
        <v>373</v>
      </c>
      <c r="B269" s="14" t="s">
        <v>81</v>
      </c>
      <c r="C269" s="35">
        <v>95.6</v>
      </c>
      <c r="D269" s="36">
        <v>95.1</v>
      </c>
      <c r="E269" s="36">
        <v>92.6</v>
      </c>
      <c r="F269" s="36">
        <v>91</v>
      </c>
      <c r="G269" s="36">
        <v>91</v>
      </c>
      <c r="H269" s="37">
        <v>92.1</v>
      </c>
      <c r="I269" s="36">
        <v>37.4</v>
      </c>
      <c r="J269" s="36">
        <v>34.700000000000003</v>
      </c>
      <c r="K269" s="36">
        <v>44</v>
      </c>
      <c r="L269" s="36">
        <v>42.8</v>
      </c>
      <c r="M269" s="36">
        <v>32.4</v>
      </c>
      <c r="N269" s="37">
        <v>32.1</v>
      </c>
      <c r="O269" s="64">
        <v>1.9772822885990744</v>
      </c>
      <c r="P269" s="64">
        <v>2.1775544388609713</v>
      </c>
      <c r="Q269" s="64">
        <v>3.6912751677852351</v>
      </c>
      <c r="R269" s="64">
        <v>5.0875729774812344</v>
      </c>
      <c r="S269" s="64">
        <v>3.091684434968017</v>
      </c>
      <c r="T269" s="65">
        <v>2.5793650793650791</v>
      </c>
      <c r="U269" s="36">
        <v>63</v>
      </c>
      <c r="V269" s="36">
        <v>60</v>
      </c>
      <c r="W269" s="36">
        <v>57</v>
      </c>
      <c r="X269" s="37">
        <v>49</v>
      </c>
      <c r="Y269" s="38">
        <f t="shared" si="112"/>
        <v>266</v>
      </c>
      <c r="Z269" s="38">
        <f t="shared" si="113"/>
        <v>259</v>
      </c>
      <c r="AA269" s="38">
        <f t="shared" si="114"/>
        <v>265</v>
      </c>
      <c r="AB269" s="38">
        <f t="shared" si="115"/>
        <v>245</v>
      </c>
      <c r="AC269" s="38">
        <f t="shared" si="116"/>
        <v>246</v>
      </c>
      <c r="AD269" s="38">
        <f t="shared" si="117"/>
        <v>260</v>
      </c>
      <c r="AE269" s="38">
        <f t="shared" si="118"/>
        <v>271</v>
      </c>
      <c r="AF269" s="38">
        <f t="shared" si="119"/>
        <v>266</v>
      </c>
      <c r="AG269" s="38">
        <f t="shared" si="120"/>
        <v>251</v>
      </c>
      <c r="AH269" s="38">
        <f t="shared" si="121"/>
        <v>244</v>
      </c>
      <c r="AI269" s="38">
        <f t="shared" si="122"/>
        <v>254</v>
      </c>
      <c r="AJ269" s="38">
        <f t="shared" si="123"/>
        <v>252</v>
      </c>
      <c r="AK269" s="38">
        <f t="shared" si="124"/>
        <v>263</v>
      </c>
      <c r="AL269" s="38">
        <f t="shared" si="125"/>
        <v>253</v>
      </c>
      <c r="AM269" s="38">
        <f t="shared" si="126"/>
        <v>265</v>
      </c>
      <c r="AN269" s="38">
        <f t="shared" si="127"/>
        <v>238</v>
      </c>
      <c r="AO269" s="38">
        <f t="shared" si="128"/>
        <v>230</v>
      </c>
      <c r="AP269" s="38">
        <f t="shared" si="129"/>
        <v>255</v>
      </c>
      <c r="AQ269" s="39">
        <f t="shared" si="130"/>
        <v>254.61111111111111</v>
      </c>
      <c r="AR269" s="15">
        <f t="shared" si="131"/>
        <v>269</v>
      </c>
      <c r="AS269" s="6">
        <f t="shared" si="132"/>
        <v>274</v>
      </c>
      <c r="AT269" s="6">
        <f t="shared" si="133"/>
        <v>261</v>
      </c>
      <c r="AU269" s="6">
        <f t="shared" si="134"/>
        <v>218</v>
      </c>
      <c r="AV269" s="6">
        <f t="shared" si="135"/>
        <v>109</v>
      </c>
      <c r="AW269" s="7">
        <f t="shared" si="136"/>
        <v>215.5</v>
      </c>
      <c r="AX269" s="15">
        <f t="shared" si="137"/>
        <v>243</v>
      </c>
      <c r="AY269" s="7">
        <f t="shared" si="138"/>
        <v>262.5</v>
      </c>
      <c r="AZ269" s="15">
        <f t="shared" si="139"/>
        <v>267</v>
      </c>
      <c r="BA269" s="6">
        <v>270</v>
      </c>
    </row>
    <row r="270" spans="1:53" x14ac:dyDescent="0.2">
      <c r="A270" s="34" t="s">
        <v>514</v>
      </c>
      <c r="B270" s="14" t="s">
        <v>222</v>
      </c>
      <c r="C270" s="35">
        <v>96.4</v>
      </c>
      <c r="D270" s="36">
        <v>95.9</v>
      </c>
      <c r="E270" s="36">
        <v>93.2</v>
      </c>
      <c r="F270" s="36">
        <v>93.6</v>
      </c>
      <c r="G270" s="36">
        <v>90.4</v>
      </c>
      <c r="H270" s="37">
        <v>91.1</v>
      </c>
      <c r="I270" s="36">
        <v>37.299999999999997</v>
      </c>
      <c r="J270" s="36">
        <v>35.700000000000003</v>
      </c>
      <c r="K270" s="36">
        <v>49.6</v>
      </c>
      <c r="L270" s="36">
        <v>51.8</v>
      </c>
      <c r="M270" s="36">
        <v>37</v>
      </c>
      <c r="N270" s="37">
        <v>34.5</v>
      </c>
      <c r="O270" s="64">
        <v>2.0742358078602621</v>
      </c>
      <c r="P270" s="64">
        <v>2.3059617547806521</v>
      </c>
      <c r="Q270" s="64">
        <v>4.2576419213973802</v>
      </c>
      <c r="R270" s="64">
        <v>3.7016264722378009</v>
      </c>
      <c r="S270" s="64">
        <v>3.7283621837549936</v>
      </c>
      <c r="T270" s="65">
        <v>3.9189189189189193</v>
      </c>
      <c r="U270" s="36">
        <v>55</v>
      </c>
      <c r="V270" s="36">
        <v>55</v>
      </c>
      <c r="W270" s="36">
        <v>55</v>
      </c>
      <c r="X270" s="37">
        <v>57</v>
      </c>
      <c r="Y270" s="38">
        <f t="shared" si="112"/>
        <v>278</v>
      </c>
      <c r="Z270" s="38">
        <f t="shared" si="113"/>
        <v>271</v>
      </c>
      <c r="AA270" s="38">
        <f t="shared" si="114"/>
        <v>272</v>
      </c>
      <c r="AB270" s="38">
        <f t="shared" si="115"/>
        <v>277</v>
      </c>
      <c r="AC270" s="38">
        <f t="shared" si="116"/>
        <v>235</v>
      </c>
      <c r="AD270" s="38">
        <f t="shared" si="117"/>
        <v>243</v>
      </c>
      <c r="AE270" s="38">
        <f t="shared" si="118"/>
        <v>270</v>
      </c>
      <c r="AF270" s="38">
        <f t="shared" si="119"/>
        <v>271</v>
      </c>
      <c r="AG270" s="38">
        <f t="shared" si="120"/>
        <v>272</v>
      </c>
      <c r="AH270" s="38">
        <f t="shared" si="121"/>
        <v>275</v>
      </c>
      <c r="AI270" s="38">
        <f t="shared" si="122"/>
        <v>264</v>
      </c>
      <c r="AJ270" s="38">
        <f t="shared" si="123"/>
        <v>267</v>
      </c>
      <c r="AK270" s="38">
        <f t="shared" si="124"/>
        <v>259</v>
      </c>
      <c r="AL270" s="38">
        <f t="shared" si="125"/>
        <v>246</v>
      </c>
      <c r="AM270" s="38">
        <f t="shared" si="126"/>
        <v>254</v>
      </c>
      <c r="AN270" s="38">
        <f t="shared" si="127"/>
        <v>265</v>
      </c>
      <c r="AO270" s="38">
        <f t="shared" si="128"/>
        <v>214</v>
      </c>
      <c r="AP270" s="38">
        <f t="shared" si="129"/>
        <v>217</v>
      </c>
      <c r="AQ270" s="39">
        <f t="shared" si="130"/>
        <v>258.33333333333331</v>
      </c>
      <c r="AR270" s="15">
        <f t="shared" si="131"/>
        <v>273</v>
      </c>
      <c r="AS270" s="6">
        <f t="shared" si="132"/>
        <v>194</v>
      </c>
      <c r="AT270" s="6">
        <f t="shared" si="133"/>
        <v>218</v>
      </c>
      <c r="AU270" s="6">
        <f t="shared" si="134"/>
        <v>193</v>
      </c>
      <c r="AV270" s="6">
        <f t="shared" si="135"/>
        <v>234</v>
      </c>
      <c r="AW270" s="7">
        <f t="shared" si="136"/>
        <v>209.75</v>
      </c>
      <c r="AX270" s="15">
        <f t="shared" si="137"/>
        <v>233</v>
      </c>
      <c r="AY270" s="7">
        <f t="shared" si="138"/>
        <v>263</v>
      </c>
      <c r="AZ270" s="15">
        <f t="shared" si="139"/>
        <v>268</v>
      </c>
      <c r="BA270" s="6">
        <v>283</v>
      </c>
    </row>
    <row r="271" spans="1:53" x14ac:dyDescent="0.2">
      <c r="A271" s="34" t="s">
        <v>407</v>
      </c>
      <c r="B271" s="14" t="s">
        <v>115</v>
      </c>
      <c r="C271" s="35">
        <v>94</v>
      </c>
      <c r="D271" s="36">
        <v>92.7</v>
      </c>
      <c r="E271" s="36">
        <v>91.1</v>
      </c>
      <c r="F271" s="36">
        <v>90.6</v>
      </c>
      <c r="G271" s="36">
        <v>93</v>
      </c>
      <c r="H271" s="37">
        <v>92</v>
      </c>
      <c r="I271" s="36">
        <v>26.6</v>
      </c>
      <c r="J271" s="36">
        <v>27.5</v>
      </c>
      <c r="K271" s="36">
        <v>33.4</v>
      </c>
      <c r="L271" s="36">
        <v>35.200000000000003</v>
      </c>
      <c r="M271" s="36">
        <v>33.799999999999997</v>
      </c>
      <c r="N271" s="37">
        <v>33.299999999999997</v>
      </c>
      <c r="O271" s="64">
        <v>1.7301038062283738</v>
      </c>
      <c r="P271" s="64">
        <v>2.9801324503311259</v>
      </c>
      <c r="Q271" s="64">
        <v>1.7241379310344827</v>
      </c>
      <c r="R271" s="64">
        <v>3.6544850498338874</v>
      </c>
      <c r="S271" s="64">
        <v>1.4084507042253522</v>
      </c>
      <c r="T271" s="65">
        <v>2.666666666666667</v>
      </c>
      <c r="U271" s="36">
        <v>68</v>
      </c>
      <c r="V271" s="36">
        <v>64</v>
      </c>
      <c r="W271" s="36">
        <v>65.5</v>
      </c>
      <c r="X271" s="37">
        <v>61</v>
      </c>
      <c r="Y271" s="38">
        <f t="shared" si="112"/>
        <v>231</v>
      </c>
      <c r="Z271" s="38">
        <f t="shared" si="113"/>
        <v>209</v>
      </c>
      <c r="AA271" s="38">
        <f t="shared" si="114"/>
        <v>242</v>
      </c>
      <c r="AB271" s="38">
        <f t="shared" si="115"/>
        <v>238</v>
      </c>
      <c r="AC271" s="38">
        <f t="shared" si="116"/>
        <v>266</v>
      </c>
      <c r="AD271" s="38">
        <f t="shared" si="117"/>
        <v>258</v>
      </c>
      <c r="AE271" s="38">
        <f t="shared" si="118"/>
        <v>220</v>
      </c>
      <c r="AF271" s="38">
        <f t="shared" si="119"/>
        <v>233</v>
      </c>
      <c r="AG271" s="38">
        <f t="shared" si="120"/>
        <v>192</v>
      </c>
      <c r="AH271" s="38">
        <f t="shared" si="121"/>
        <v>198</v>
      </c>
      <c r="AI271" s="38">
        <f t="shared" si="122"/>
        <v>259</v>
      </c>
      <c r="AJ271" s="38">
        <f t="shared" si="123"/>
        <v>261</v>
      </c>
      <c r="AK271" s="38">
        <f t="shared" si="124"/>
        <v>268</v>
      </c>
      <c r="AL271" s="38">
        <f t="shared" si="125"/>
        <v>227</v>
      </c>
      <c r="AM271" s="38">
        <f t="shared" si="126"/>
        <v>290</v>
      </c>
      <c r="AN271" s="38">
        <f t="shared" si="127"/>
        <v>268</v>
      </c>
      <c r="AO271" s="38">
        <f t="shared" si="128"/>
        <v>267</v>
      </c>
      <c r="AP271" s="38">
        <f t="shared" si="129"/>
        <v>254</v>
      </c>
      <c r="AQ271" s="39">
        <f t="shared" si="130"/>
        <v>243.38888888888889</v>
      </c>
      <c r="AR271" s="15">
        <f t="shared" si="131"/>
        <v>256</v>
      </c>
      <c r="AS271" s="6">
        <f t="shared" si="132"/>
        <v>284</v>
      </c>
      <c r="AT271" s="6">
        <f t="shared" si="133"/>
        <v>282</v>
      </c>
      <c r="AU271" s="6">
        <f t="shared" si="134"/>
        <v>274</v>
      </c>
      <c r="AV271" s="6">
        <f t="shared" si="135"/>
        <v>262</v>
      </c>
      <c r="AW271" s="7">
        <f t="shared" si="136"/>
        <v>275.5</v>
      </c>
      <c r="AX271" s="15">
        <f t="shared" si="137"/>
        <v>286</v>
      </c>
      <c r="AY271" s="7">
        <f t="shared" si="138"/>
        <v>263.5</v>
      </c>
      <c r="AZ271" s="15">
        <f t="shared" si="139"/>
        <v>269</v>
      </c>
      <c r="BA271" s="6">
        <v>234</v>
      </c>
    </row>
    <row r="272" spans="1:53" x14ac:dyDescent="0.2">
      <c r="A272" s="34" t="s">
        <v>468</v>
      </c>
      <c r="B272" s="14" t="s">
        <v>176</v>
      </c>
      <c r="C272" s="35">
        <v>95.5</v>
      </c>
      <c r="D272" s="36">
        <v>96.1</v>
      </c>
      <c r="E272" s="36">
        <v>92.7</v>
      </c>
      <c r="F272" s="36">
        <v>92.8</v>
      </c>
      <c r="G272" s="36">
        <v>90.6</v>
      </c>
      <c r="H272" s="37">
        <v>91.9</v>
      </c>
      <c r="I272" s="36">
        <v>37</v>
      </c>
      <c r="J272" s="36">
        <v>36.200000000000003</v>
      </c>
      <c r="K272" s="36">
        <v>51.6</v>
      </c>
      <c r="L272" s="36">
        <v>53.6</v>
      </c>
      <c r="M272" s="36">
        <v>37.6</v>
      </c>
      <c r="N272" s="37">
        <v>36.5</v>
      </c>
      <c r="O272" s="64">
        <v>3.1284302963776072</v>
      </c>
      <c r="P272" s="64">
        <v>2.3885350318471339</v>
      </c>
      <c r="Q272" s="64">
        <v>5.0410958904109595</v>
      </c>
      <c r="R272" s="64">
        <v>4.6059933407325193</v>
      </c>
      <c r="S272" s="64">
        <v>4.8192771084337354</v>
      </c>
      <c r="T272" s="65">
        <v>2.7251184834123223</v>
      </c>
      <c r="U272" s="36">
        <v>56</v>
      </c>
      <c r="V272" s="36">
        <v>55</v>
      </c>
      <c r="W272" s="36">
        <v>59</v>
      </c>
      <c r="X272" s="37">
        <v>56</v>
      </c>
      <c r="Y272" s="38">
        <f t="shared" si="112"/>
        <v>264</v>
      </c>
      <c r="Z272" s="38">
        <f t="shared" si="113"/>
        <v>277</v>
      </c>
      <c r="AA272" s="38">
        <f t="shared" si="114"/>
        <v>267</v>
      </c>
      <c r="AB272" s="38">
        <f t="shared" si="115"/>
        <v>270</v>
      </c>
      <c r="AC272" s="38">
        <f t="shared" si="116"/>
        <v>238</v>
      </c>
      <c r="AD272" s="38">
        <f t="shared" si="117"/>
        <v>256</v>
      </c>
      <c r="AE272" s="38">
        <f t="shared" si="118"/>
        <v>268</v>
      </c>
      <c r="AF272" s="38">
        <f t="shared" si="119"/>
        <v>275</v>
      </c>
      <c r="AG272" s="38">
        <f t="shared" si="120"/>
        <v>277</v>
      </c>
      <c r="AH272" s="38">
        <f t="shared" si="121"/>
        <v>278</v>
      </c>
      <c r="AI272" s="38">
        <f t="shared" si="122"/>
        <v>265</v>
      </c>
      <c r="AJ272" s="38">
        <f t="shared" si="123"/>
        <v>271</v>
      </c>
      <c r="AK272" s="38">
        <f t="shared" si="124"/>
        <v>212</v>
      </c>
      <c r="AL272" s="38">
        <f t="shared" si="125"/>
        <v>242</v>
      </c>
      <c r="AM272" s="38">
        <f t="shared" si="126"/>
        <v>238</v>
      </c>
      <c r="AN272" s="38">
        <f t="shared" si="127"/>
        <v>250</v>
      </c>
      <c r="AO272" s="38">
        <f t="shared" si="128"/>
        <v>179</v>
      </c>
      <c r="AP272" s="38">
        <f t="shared" si="129"/>
        <v>251</v>
      </c>
      <c r="AQ272" s="39">
        <f t="shared" si="130"/>
        <v>254.33333333333334</v>
      </c>
      <c r="AR272" s="15">
        <f t="shared" si="131"/>
        <v>268</v>
      </c>
      <c r="AS272" s="6">
        <f t="shared" si="132"/>
        <v>209</v>
      </c>
      <c r="AT272" s="6">
        <f t="shared" si="133"/>
        <v>218</v>
      </c>
      <c r="AU272" s="6">
        <f t="shared" si="134"/>
        <v>241</v>
      </c>
      <c r="AV272" s="6">
        <f t="shared" si="135"/>
        <v>224</v>
      </c>
      <c r="AW272" s="7">
        <f t="shared" si="136"/>
        <v>223</v>
      </c>
      <c r="AX272" s="15">
        <f t="shared" si="137"/>
        <v>251</v>
      </c>
      <c r="AY272" s="7">
        <f t="shared" si="138"/>
        <v>263.75</v>
      </c>
      <c r="AZ272" s="15">
        <f t="shared" si="139"/>
        <v>270</v>
      </c>
      <c r="BA272" s="6">
        <v>268</v>
      </c>
    </row>
    <row r="273" spans="1:53" x14ac:dyDescent="0.2">
      <c r="A273" s="34" t="s">
        <v>293</v>
      </c>
      <c r="B273" s="14" t="s">
        <v>1</v>
      </c>
      <c r="C273" s="35">
        <v>93.4</v>
      </c>
      <c r="D273" s="36">
        <v>92.1</v>
      </c>
      <c r="E273" s="36">
        <v>92.6</v>
      </c>
      <c r="F273" s="36">
        <v>92.2</v>
      </c>
      <c r="G273" s="36">
        <v>91.3</v>
      </c>
      <c r="H273" s="37">
        <v>92.3</v>
      </c>
      <c r="I273" s="36">
        <v>24.2</v>
      </c>
      <c r="J273" s="36">
        <v>22.8</v>
      </c>
      <c r="K273" s="36">
        <v>49</v>
      </c>
      <c r="L273" s="36">
        <v>49.8</v>
      </c>
      <c r="M273" s="36">
        <v>41.9</v>
      </c>
      <c r="N273" s="37">
        <v>36.799999999999997</v>
      </c>
      <c r="O273" s="64">
        <v>2.2818791946308723</v>
      </c>
      <c r="P273" s="64">
        <v>3.2616238723108952</v>
      </c>
      <c r="Q273" s="64">
        <v>3.5404141616566465</v>
      </c>
      <c r="R273" s="64">
        <v>4.0148698884758369</v>
      </c>
      <c r="S273" s="64">
        <v>3.6312849162011176</v>
      </c>
      <c r="T273" s="65">
        <v>2.197802197802198</v>
      </c>
      <c r="U273" s="36">
        <v>61.5</v>
      </c>
      <c r="V273" s="36">
        <v>54</v>
      </c>
      <c r="W273" s="36">
        <v>69</v>
      </c>
      <c r="X273" s="37">
        <v>66.5</v>
      </c>
      <c r="Y273" s="38">
        <f t="shared" si="112"/>
        <v>219</v>
      </c>
      <c r="Z273" s="38">
        <f t="shared" si="113"/>
        <v>196</v>
      </c>
      <c r="AA273" s="38">
        <f t="shared" si="114"/>
        <v>265</v>
      </c>
      <c r="AB273" s="38">
        <f t="shared" si="115"/>
        <v>268</v>
      </c>
      <c r="AC273" s="38">
        <f t="shared" si="116"/>
        <v>249</v>
      </c>
      <c r="AD273" s="38">
        <f t="shared" si="117"/>
        <v>264</v>
      </c>
      <c r="AE273" s="38">
        <f t="shared" si="118"/>
        <v>208</v>
      </c>
      <c r="AF273" s="38">
        <f t="shared" si="119"/>
        <v>201</v>
      </c>
      <c r="AG273" s="38">
        <f t="shared" si="120"/>
        <v>269</v>
      </c>
      <c r="AH273" s="38">
        <f t="shared" si="121"/>
        <v>270</v>
      </c>
      <c r="AI273" s="38">
        <f t="shared" si="122"/>
        <v>275</v>
      </c>
      <c r="AJ273" s="38">
        <f t="shared" si="123"/>
        <v>272</v>
      </c>
      <c r="AK273" s="38">
        <f t="shared" si="124"/>
        <v>248</v>
      </c>
      <c r="AL273" s="38">
        <f t="shared" si="125"/>
        <v>211</v>
      </c>
      <c r="AM273" s="38">
        <f t="shared" si="126"/>
        <v>268</v>
      </c>
      <c r="AN273" s="38">
        <f t="shared" si="127"/>
        <v>258</v>
      </c>
      <c r="AO273" s="38">
        <f t="shared" si="128"/>
        <v>216</v>
      </c>
      <c r="AP273" s="38">
        <f t="shared" si="129"/>
        <v>266</v>
      </c>
      <c r="AQ273" s="39">
        <f t="shared" si="130"/>
        <v>245.72222222222223</v>
      </c>
      <c r="AR273" s="15">
        <f t="shared" si="131"/>
        <v>260</v>
      </c>
      <c r="AS273" s="6">
        <f t="shared" si="132"/>
        <v>270</v>
      </c>
      <c r="AT273" s="6">
        <f t="shared" si="133"/>
        <v>199</v>
      </c>
      <c r="AU273" s="6">
        <f t="shared" si="134"/>
        <v>280</v>
      </c>
      <c r="AV273" s="6">
        <f t="shared" si="135"/>
        <v>281</v>
      </c>
      <c r="AW273" s="7">
        <f t="shared" si="136"/>
        <v>257.5</v>
      </c>
      <c r="AX273" s="15">
        <f t="shared" si="137"/>
        <v>279</v>
      </c>
      <c r="AY273" s="7">
        <f t="shared" si="138"/>
        <v>264.75</v>
      </c>
      <c r="AZ273" s="15">
        <f t="shared" si="139"/>
        <v>271</v>
      </c>
      <c r="BA273" s="6">
        <v>251</v>
      </c>
    </row>
    <row r="274" spans="1:53" x14ac:dyDescent="0.2">
      <c r="A274" s="34" t="s">
        <v>344</v>
      </c>
      <c r="B274" s="14" t="s">
        <v>52</v>
      </c>
      <c r="C274" s="35">
        <v>95.3</v>
      </c>
      <c r="D274" s="36">
        <v>95.4</v>
      </c>
      <c r="E274" s="36">
        <v>91.1</v>
      </c>
      <c r="F274" s="36">
        <v>91.9</v>
      </c>
      <c r="G274" s="36">
        <v>90.2</v>
      </c>
      <c r="H274" s="37">
        <v>91.6</v>
      </c>
      <c r="I274" s="36">
        <v>28</v>
      </c>
      <c r="J274" s="36">
        <v>30.6</v>
      </c>
      <c r="K274" s="36">
        <v>40.299999999999997</v>
      </c>
      <c r="L274" s="36">
        <v>41.1</v>
      </c>
      <c r="M274" s="36">
        <v>24.4</v>
      </c>
      <c r="N274" s="37">
        <v>28.7</v>
      </c>
      <c r="O274" s="64">
        <v>1.4786418400876233</v>
      </c>
      <c r="P274" s="64">
        <v>1.5503875968992249</v>
      </c>
      <c r="Q274" s="64">
        <v>4.2646254784034987</v>
      </c>
      <c r="R274" s="64">
        <v>3.2026504693539479</v>
      </c>
      <c r="S274" s="64">
        <v>2.875</v>
      </c>
      <c r="T274" s="65">
        <v>1.8382352941176472</v>
      </c>
      <c r="U274" s="36">
        <v>57</v>
      </c>
      <c r="V274" s="36">
        <v>60</v>
      </c>
      <c r="W274" s="36">
        <v>58</v>
      </c>
      <c r="X274" s="37">
        <v>62</v>
      </c>
      <c r="Y274" s="38">
        <f t="shared" si="112"/>
        <v>262</v>
      </c>
      <c r="Z274" s="38">
        <f t="shared" si="113"/>
        <v>261</v>
      </c>
      <c r="AA274" s="38">
        <f t="shared" si="114"/>
        <v>242</v>
      </c>
      <c r="AB274" s="38">
        <f t="shared" si="115"/>
        <v>264</v>
      </c>
      <c r="AC274" s="38">
        <f t="shared" si="116"/>
        <v>232</v>
      </c>
      <c r="AD274" s="38">
        <f t="shared" si="117"/>
        <v>252</v>
      </c>
      <c r="AE274" s="38">
        <f t="shared" si="118"/>
        <v>229</v>
      </c>
      <c r="AF274" s="38">
        <f t="shared" si="119"/>
        <v>247</v>
      </c>
      <c r="AG274" s="38">
        <f t="shared" si="120"/>
        <v>236</v>
      </c>
      <c r="AH274" s="38">
        <f t="shared" si="121"/>
        <v>230</v>
      </c>
      <c r="AI274" s="38">
        <f t="shared" si="122"/>
        <v>208</v>
      </c>
      <c r="AJ274" s="38">
        <f t="shared" si="123"/>
        <v>233</v>
      </c>
      <c r="AK274" s="38">
        <f t="shared" si="124"/>
        <v>276</v>
      </c>
      <c r="AL274" s="38">
        <f t="shared" si="125"/>
        <v>275</v>
      </c>
      <c r="AM274" s="38">
        <f t="shared" si="126"/>
        <v>252</v>
      </c>
      <c r="AN274" s="38">
        <f t="shared" si="127"/>
        <v>273</v>
      </c>
      <c r="AO274" s="38">
        <f t="shared" si="128"/>
        <v>236</v>
      </c>
      <c r="AP274" s="38">
        <f t="shared" si="129"/>
        <v>271</v>
      </c>
      <c r="AQ274" s="39">
        <f t="shared" si="130"/>
        <v>248.83333333333334</v>
      </c>
      <c r="AR274" s="15">
        <f t="shared" si="131"/>
        <v>265</v>
      </c>
      <c r="AS274" s="6">
        <f t="shared" si="132"/>
        <v>221</v>
      </c>
      <c r="AT274" s="6">
        <f t="shared" si="133"/>
        <v>261</v>
      </c>
      <c r="AU274" s="6">
        <f t="shared" si="134"/>
        <v>230</v>
      </c>
      <c r="AV274" s="6">
        <f t="shared" si="135"/>
        <v>268</v>
      </c>
      <c r="AW274" s="7">
        <f t="shared" si="136"/>
        <v>245</v>
      </c>
      <c r="AX274" s="15">
        <f t="shared" si="137"/>
        <v>267</v>
      </c>
      <c r="AY274" s="7">
        <f t="shared" si="138"/>
        <v>265.5</v>
      </c>
      <c r="AZ274" s="15">
        <f t="shared" si="139"/>
        <v>272</v>
      </c>
      <c r="BA274" s="6">
        <v>261</v>
      </c>
    </row>
    <row r="275" spans="1:53" x14ac:dyDescent="0.2">
      <c r="A275" s="34" t="s">
        <v>505</v>
      </c>
      <c r="B275" s="14" t="s">
        <v>213</v>
      </c>
      <c r="C275" s="35">
        <v>94.9</v>
      </c>
      <c r="D275" s="36">
        <v>95.4</v>
      </c>
      <c r="E275" s="36">
        <v>91.7</v>
      </c>
      <c r="F275" s="36">
        <v>91.8</v>
      </c>
      <c r="G275" s="36">
        <v>93.1</v>
      </c>
      <c r="H275" s="37">
        <v>91.3</v>
      </c>
      <c r="I275" s="36">
        <v>34</v>
      </c>
      <c r="J275" s="36">
        <v>35.4</v>
      </c>
      <c r="K275" s="36">
        <v>51.4</v>
      </c>
      <c r="L275" s="36">
        <v>50.1</v>
      </c>
      <c r="M275" s="36">
        <v>37.799999999999997</v>
      </c>
      <c r="N275" s="37">
        <v>33.700000000000003</v>
      </c>
      <c r="O275" s="64">
        <v>3.2669729453802963</v>
      </c>
      <c r="P275" s="64">
        <v>3.5343035343035343</v>
      </c>
      <c r="Q275" s="64">
        <v>5.4026503567787971</v>
      </c>
      <c r="R275" s="64">
        <v>6.103286384976526</v>
      </c>
      <c r="S275" s="64">
        <v>2.8535980148883375</v>
      </c>
      <c r="T275" s="65">
        <v>4.4171779141104297</v>
      </c>
      <c r="U275" s="36">
        <v>57</v>
      </c>
      <c r="V275" s="36">
        <v>62</v>
      </c>
      <c r="W275" s="36">
        <v>63</v>
      </c>
      <c r="X275" s="37">
        <v>60</v>
      </c>
      <c r="Y275" s="38">
        <f t="shared" si="112"/>
        <v>251</v>
      </c>
      <c r="Z275" s="38">
        <f t="shared" si="113"/>
        <v>261</v>
      </c>
      <c r="AA275" s="38">
        <f t="shared" si="114"/>
        <v>250</v>
      </c>
      <c r="AB275" s="38">
        <f t="shared" si="115"/>
        <v>261</v>
      </c>
      <c r="AC275" s="38">
        <f t="shared" si="116"/>
        <v>269</v>
      </c>
      <c r="AD275" s="38">
        <f t="shared" si="117"/>
        <v>247</v>
      </c>
      <c r="AE275" s="38">
        <f t="shared" si="118"/>
        <v>261</v>
      </c>
      <c r="AF275" s="38">
        <f t="shared" si="119"/>
        <v>270</v>
      </c>
      <c r="AG275" s="38">
        <f t="shared" si="120"/>
        <v>276</v>
      </c>
      <c r="AH275" s="38">
        <f t="shared" si="121"/>
        <v>271</v>
      </c>
      <c r="AI275" s="38">
        <f t="shared" si="122"/>
        <v>268</v>
      </c>
      <c r="AJ275" s="38">
        <f t="shared" si="123"/>
        <v>264</v>
      </c>
      <c r="AK275" s="38">
        <f t="shared" si="124"/>
        <v>206</v>
      </c>
      <c r="AL275" s="38">
        <f t="shared" si="125"/>
        <v>197</v>
      </c>
      <c r="AM275" s="38">
        <f t="shared" si="126"/>
        <v>229</v>
      </c>
      <c r="AN275" s="38">
        <f t="shared" si="127"/>
        <v>219</v>
      </c>
      <c r="AO275" s="38">
        <f t="shared" si="128"/>
        <v>237</v>
      </c>
      <c r="AP275" s="38">
        <f t="shared" si="129"/>
        <v>204</v>
      </c>
      <c r="AQ275" s="39">
        <f t="shared" si="130"/>
        <v>246.72222222222223</v>
      </c>
      <c r="AR275" s="15">
        <f t="shared" si="131"/>
        <v>263</v>
      </c>
      <c r="AS275" s="6">
        <f t="shared" si="132"/>
        <v>221</v>
      </c>
      <c r="AT275" s="6">
        <f t="shared" si="133"/>
        <v>277</v>
      </c>
      <c r="AU275" s="6">
        <f t="shared" si="134"/>
        <v>266</v>
      </c>
      <c r="AV275" s="6">
        <f t="shared" si="135"/>
        <v>257</v>
      </c>
      <c r="AW275" s="7">
        <f t="shared" si="136"/>
        <v>255.25</v>
      </c>
      <c r="AX275" s="15">
        <f t="shared" si="137"/>
        <v>275</v>
      </c>
      <c r="AY275" s="7">
        <f t="shared" si="138"/>
        <v>266</v>
      </c>
      <c r="AZ275" s="15">
        <f t="shared" si="139"/>
        <v>273</v>
      </c>
      <c r="BA275" s="6">
        <v>258</v>
      </c>
    </row>
    <row r="276" spans="1:53" x14ac:dyDescent="0.2">
      <c r="A276" s="34" t="s">
        <v>316</v>
      </c>
      <c r="B276" s="14" t="s">
        <v>24</v>
      </c>
      <c r="C276" s="35">
        <v>94.8</v>
      </c>
      <c r="D276" s="36">
        <v>94</v>
      </c>
      <c r="E276" s="36">
        <v>94</v>
      </c>
      <c r="F276" s="36">
        <v>93</v>
      </c>
      <c r="G276" s="36">
        <v>95.5</v>
      </c>
      <c r="H276" s="37">
        <v>92.9</v>
      </c>
      <c r="I276" s="36">
        <v>22.4</v>
      </c>
      <c r="J276" s="36">
        <v>27.2</v>
      </c>
      <c r="K276" s="36">
        <v>37.4</v>
      </c>
      <c r="L276" s="36">
        <v>45.1</v>
      </c>
      <c r="M276" s="36">
        <v>37.6</v>
      </c>
      <c r="N276" s="37">
        <v>39.299999999999997</v>
      </c>
      <c r="O276" s="64">
        <v>1.9396551724137931</v>
      </c>
      <c r="P276" s="64">
        <v>2.1634615384615383</v>
      </c>
      <c r="Q276" s="64">
        <v>2.3655913978494625</v>
      </c>
      <c r="R276" s="64">
        <v>3.68763557483731</v>
      </c>
      <c r="S276" s="64">
        <v>0.85470085470085477</v>
      </c>
      <c r="T276" s="65">
        <v>1.7857142857142856</v>
      </c>
      <c r="U276" s="36">
        <v>61</v>
      </c>
      <c r="V276" s="36">
        <v>56</v>
      </c>
      <c r="W276" s="36">
        <v>56</v>
      </c>
      <c r="X276" s="37">
        <v>60</v>
      </c>
      <c r="Y276" s="38">
        <f t="shared" si="112"/>
        <v>248</v>
      </c>
      <c r="Z276" s="38">
        <f t="shared" si="113"/>
        <v>231</v>
      </c>
      <c r="AA276" s="38">
        <f t="shared" si="114"/>
        <v>278</v>
      </c>
      <c r="AB276" s="38">
        <f t="shared" si="115"/>
        <v>273</v>
      </c>
      <c r="AC276" s="38">
        <f t="shared" si="116"/>
        <v>283</v>
      </c>
      <c r="AD276" s="38">
        <f t="shared" si="117"/>
        <v>270</v>
      </c>
      <c r="AE276" s="38">
        <f t="shared" si="118"/>
        <v>186</v>
      </c>
      <c r="AF276" s="38">
        <f t="shared" si="119"/>
        <v>229</v>
      </c>
      <c r="AG276" s="38">
        <f t="shared" si="120"/>
        <v>220</v>
      </c>
      <c r="AH276" s="38">
        <f t="shared" si="121"/>
        <v>252</v>
      </c>
      <c r="AI276" s="38">
        <f t="shared" si="122"/>
        <v>265</v>
      </c>
      <c r="AJ276" s="38">
        <f t="shared" si="123"/>
        <v>275</v>
      </c>
      <c r="AK276" s="38">
        <f t="shared" si="124"/>
        <v>264</v>
      </c>
      <c r="AL276" s="38">
        <f t="shared" si="125"/>
        <v>254</v>
      </c>
      <c r="AM276" s="38">
        <f t="shared" si="126"/>
        <v>284</v>
      </c>
      <c r="AN276" s="38">
        <f t="shared" si="127"/>
        <v>266</v>
      </c>
      <c r="AO276" s="38">
        <f t="shared" si="128"/>
        <v>272</v>
      </c>
      <c r="AP276" s="38">
        <f t="shared" si="129"/>
        <v>273</v>
      </c>
      <c r="AQ276" s="39">
        <f t="shared" si="130"/>
        <v>256.83333333333331</v>
      </c>
      <c r="AR276" s="15">
        <f t="shared" si="131"/>
        <v>271</v>
      </c>
      <c r="AS276" s="6">
        <f t="shared" si="132"/>
        <v>262</v>
      </c>
      <c r="AT276" s="6">
        <f t="shared" si="133"/>
        <v>234</v>
      </c>
      <c r="AU276" s="6">
        <f t="shared" si="134"/>
        <v>206</v>
      </c>
      <c r="AV276" s="6">
        <f t="shared" si="135"/>
        <v>257</v>
      </c>
      <c r="AW276" s="7">
        <f t="shared" si="136"/>
        <v>239.75</v>
      </c>
      <c r="AX276" s="15">
        <f t="shared" si="137"/>
        <v>266</v>
      </c>
      <c r="AY276" s="7">
        <f t="shared" si="138"/>
        <v>269.75</v>
      </c>
      <c r="AZ276" s="15">
        <f t="shared" si="139"/>
        <v>274</v>
      </c>
      <c r="BA276" s="6">
        <v>258</v>
      </c>
    </row>
    <row r="277" spans="1:53" x14ac:dyDescent="0.2">
      <c r="A277" s="34" t="s">
        <v>555</v>
      </c>
      <c r="B277" s="14" t="s">
        <v>263</v>
      </c>
      <c r="C277" s="35">
        <v>99.3</v>
      </c>
      <c r="D277" s="36">
        <v>98.3</v>
      </c>
      <c r="E277" s="36">
        <v>96.8</v>
      </c>
      <c r="F277" s="36">
        <v>96.4</v>
      </c>
      <c r="G277" s="36">
        <v>94</v>
      </c>
      <c r="H277" s="37">
        <v>93.4</v>
      </c>
      <c r="I277" s="36">
        <v>70.400000000000006</v>
      </c>
      <c r="J277" s="36">
        <v>67.7</v>
      </c>
      <c r="K277" s="36">
        <v>81</v>
      </c>
      <c r="L277" s="36">
        <v>79.7</v>
      </c>
      <c r="M277" s="36">
        <v>47.3</v>
      </c>
      <c r="N277" s="37">
        <v>44</v>
      </c>
      <c r="O277" s="64">
        <v>1.4925373134328357</v>
      </c>
      <c r="P277" s="64">
        <v>1.7412935323383085</v>
      </c>
      <c r="Q277" s="64">
        <v>2.9925187032418954</v>
      </c>
      <c r="R277" s="64">
        <v>2.6960784313725492</v>
      </c>
      <c r="S277" s="64">
        <v>2.3498694516971277</v>
      </c>
      <c r="T277" s="65">
        <v>3.1088082901554404</v>
      </c>
      <c r="U277" s="36">
        <v>60.5</v>
      </c>
      <c r="V277" s="36">
        <v>51</v>
      </c>
      <c r="W277" s="36">
        <v>57</v>
      </c>
      <c r="X277" s="37">
        <v>49.5</v>
      </c>
      <c r="Y277" s="38">
        <f t="shared" si="112"/>
        <v>289</v>
      </c>
      <c r="Z277" s="38">
        <f t="shared" si="113"/>
        <v>288</v>
      </c>
      <c r="AA277" s="38">
        <f t="shared" si="114"/>
        <v>289</v>
      </c>
      <c r="AB277" s="38">
        <f t="shared" si="115"/>
        <v>290</v>
      </c>
      <c r="AC277" s="38">
        <f t="shared" si="116"/>
        <v>277</v>
      </c>
      <c r="AD277" s="38">
        <f t="shared" si="117"/>
        <v>275</v>
      </c>
      <c r="AE277" s="38">
        <f t="shared" si="118"/>
        <v>290</v>
      </c>
      <c r="AF277" s="38">
        <f t="shared" si="119"/>
        <v>291</v>
      </c>
      <c r="AG277" s="38">
        <f t="shared" si="120"/>
        <v>292</v>
      </c>
      <c r="AH277" s="38">
        <f t="shared" si="121"/>
        <v>291</v>
      </c>
      <c r="AI277" s="38">
        <f t="shared" si="122"/>
        <v>282</v>
      </c>
      <c r="AJ277" s="38">
        <f t="shared" si="123"/>
        <v>283</v>
      </c>
      <c r="AK277" s="38">
        <f t="shared" si="124"/>
        <v>275</v>
      </c>
      <c r="AL277" s="38">
        <f t="shared" si="125"/>
        <v>274</v>
      </c>
      <c r="AM277" s="38">
        <f t="shared" si="126"/>
        <v>277</v>
      </c>
      <c r="AN277" s="38">
        <f t="shared" si="127"/>
        <v>278</v>
      </c>
      <c r="AO277" s="38">
        <f t="shared" si="128"/>
        <v>249</v>
      </c>
      <c r="AP277" s="38">
        <f t="shared" si="129"/>
        <v>242</v>
      </c>
      <c r="AQ277" s="39">
        <f t="shared" si="130"/>
        <v>279.55555555555554</v>
      </c>
      <c r="AR277" s="15">
        <f t="shared" si="131"/>
        <v>290</v>
      </c>
      <c r="AS277" s="6">
        <f t="shared" si="132"/>
        <v>261</v>
      </c>
      <c r="AT277" s="6">
        <f t="shared" si="133"/>
        <v>150</v>
      </c>
      <c r="AU277" s="6">
        <f t="shared" si="134"/>
        <v>218</v>
      </c>
      <c r="AV277" s="6">
        <f t="shared" si="135"/>
        <v>123</v>
      </c>
      <c r="AW277" s="7">
        <f t="shared" si="136"/>
        <v>188</v>
      </c>
      <c r="AX277" s="15">
        <f t="shared" si="137"/>
        <v>209</v>
      </c>
      <c r="AY277" s="7">
        <f t="shared" si="138"/>
        <v>269.75</v>
      </c>
      <c r="AZ277" s="15">
        <f t="shared" si="139"/>
        <v>274</v>
      </c>
      <c r="BA277" s="6">
        <v>292</v>
      </c>
    </row>
    <row r="278" spans="1:53" x14ac:dyDescent="0.2">
      <c r="A278" s="34" t="s">
        <v>526</v>
      </c>
      <c r="B278" s="14" t="s">
        <v>234</v>
      </c>
      <c r="C278" s="35">
        <v>97.6</v>
      </c>
      <c r="D278" s="36">
        <v>97.9</v>
      </c>
      <c r="E278" s="36">
        <v>94.1</v>
      </c>
      <c r="F278" s="36">
        <v>93.9</v>
      </c>
      <c r="G278" s="36">
        <v>91.9</v>
      </c>
      <c r="H278" s="37">
        <v>94.2</v>
      </c>
      <c r="I278" s="36">
        <v>45.1</v>
      </c>
      <c r="J278" s="36">
        <v>42.2</v>
      </c>
      <c r="K278" s="36">
        <v>60.9</v>
      </c>
      <c r="L278" s="36">
        <v>57</v>
      </c>
      <c r="M278" s="36">
        <v>34.1</v>
      </c>
      <c r="N278" s="37">
        <v>41.8</v>
      </c>
      <c r="O278" s="64">
        <v>1.9203413940256047</v>
      </c>
      <c r="P278" s="64">
        <v>2.1260997067448679</v>
      </c>
      <c r="Q278" s="64">
        <v>4.2613636363636358</v>
      </c>
      <c r="R278" s="64">
        <v>3.9589442815249267</v>
      </c>
      <c r="S278" s="64">
        <v>4.086021505376344</v>
      </c>
      <c r="T278" s="65">
        <v>2.8907922912205568</v>
      </c>
      <c r="U278" s="36">
        <v>54</v>
      </c>
      <c r="V278" s="36">
        <v>55</v>
      </c>
      <c r="W278" s="36">
        <v>60</v>
      </c>
      <c r="X278" s="37">
        <v>56</v>
      </c>
      <c r="Y278" s="38">
        <f t="shared" si="112"/>
        <v>285</v>
      </c>
      <c r="Z278" s="38">
        <f t="shared" si="113"/>
        <v>287</v>
      </c>
      <c r="AA278" s="38">
        <f t="shared" si="114"/>
        <v>280</v>
      </c>
      <c r="AB278" s="38">
        <f t="shared" si="115"/>
        <v>280</v>
      </c>
      <c r="AC278" s="38">
        <f t="shared" si="116"/>
        <v>253</v>
      </c>
      <c r="AD278" s="38">
        <f t="shared" si="117"/>
        <v>279</v>
      </c>
      <c r="AE278" s="38">
        <f t="shared" si="118"/>
        <v>286</v>
      </c>
      <c r="AF278" s="38">
        <f t="shared" si="119"/>
        <v>284</v>
      </c>
      <c r="AG278" s="38">
        <f t="shared" si="120"/>
        <v>286</v>
      </c>
      <c r="AH278" s="38">
        <f t="shared" si="121"/>
        <v>283</v>
      </c>
      <c r="AI278" s="38">
        <f t="shared" si="122"/>
        <v>260</v>
      </c>
      <c r="AJ278" s="38">
        <f t="shared" si="123"/>
        <v>278</v>
      </c>
      <c r="AK278" s="38">
        <f t="shared" si="124"/>
        <v>265</v>
      </c>
      <c r="AL278" s="38">
        <f t="shared" si="125"/>
        <v>256</v>
      </c>
      <c r="AM278" s="38">
        <f t="shared" si="126"/>
        <v>253</v>
      </c>
      <c r="AN278" s="38">
        <f t="shared" si="127"/>
        <v>259</v>
      </c>
      <c r="AO278" s="38">
        <f t="shared" si="128"/>
        <v>204</v>
      </c>
      <c r="AP278" s="38">
        <f t="shared" si="129"/>
        <v>248</v>
      </c>
      <c r="AQ278" s="39">
        <f t="shared" si="130"/>
        <v>268.11111111111109</v>
      </c>
      <c r="AR278" s="15">
        <f t="shared" si="131"/>
        <v>279</v>
      </c>
      <c r="AS278" s="6">
        <f t="shared" si="132"/>
        <v>175</v>
      </c>
      <c r="AT278" s="6">
        <f t="shared" si="133"/>
        <v>218</v>
      </c>
      <c r="AU278" s="6">
        <f t="shared" si="134"/>
        <v>249</v>
      </c>
      <c r="AV278" s="6">
        <f t="shared" si="135"/>
        <v>224</v>
      </c>
      <c r="AW278" s="7">
        <f t="shared" si="136"/>
        <v>216.5</v>
      </c>
      <c r="AX278" s="15">
        <f t="shared" si="137"/>
        <v>244</v>
      </c>
      <c r="AY278" s="7">
        <f t="shared" si="138"/>
        <v>270.25</v>
      </c>
      <c r="AZ278" s="15">
        <f t="shared" si="139"/>
        <v>276</v>
      </c>
      <c r="BA278" s="6">
        <v>287</v>
      </c>
    </row>
    <row r="279" spans="1:53" x14ac:dyDescent="0.2">
      <c r="A279" s="34" t="s">
        <v>469</v>
      </c>
      <c r="B279" s="14" t="s">
        <v>177</v>
      </c>
      <c r="C279" s="35">
        <v>94.8</v>
      </c>
      <c r="D279" s="36">
        <v>95.9</v>
      </c>
      <c r="E279" s="36">
        <v>94</v>
      </c>
      <c r="F279" s="36">
        <v>93.3</v>
      </c>
      <c r="G279" s="36">
        <v>95.6</v>
      </c>
      <c r="H279" s="37">
        <v>95.2</v>
      </c>
      <c r="I279" s="36">
        <v>31</v>
      </c>
      <c r="J279" s="36">
        <v>31.3</v>
      </c>
      <c r="K279" s="36">
        <v>50</v>
      </c>
      <c r="L279" s="36">
        <v>48.1</v>
      </c>
      <c r="M279" s="36">
        <v>50.6</v>
      </c>
      <c r="N279" s="37">
        <v>67.900000000000006</v>
      </c>
      <c r="O279" s="64">
        <v>0.92592592592592582</v>
      </c>
      <c r="P279" s="64">
        <v>1.8957345971563981</v>
      </c>
      <c r="Q279" s="64">
        <v>2.3148148148148149</v>
      </c>
      <c r="R279" s="64">
        <v>2.8301886792452833</v>
      </c>
      <c r="S279" s="64">
        <v>1.2658227848101267</v>
      </c>
      <c r="T279" s="65">
        <v>2.5641025641025639</v>
      </c>
      <c r="U279" s="36">
        <v>54</v>
      </c>
      <c r="V279" s="36">
        <v>54.5</v>
      </c>
      <c r="W279" s="36">
        <v>64</v>
      </c>
      <c r="X279" s="37">
        <v>53.5</v>
      </c>
      <c r="Y279" s="38">
        <f t="shared" si="112"/>
        <v>248</v>
      </c>
      <c r="Z279" s="38">
        <f t="shared" si="113"/>
        <v>271</v>
      </c>
      <c r="AA279" s="38">
        <f t="shared" si="114"/>
        <v>278</v>
      </c>
      <c r="AB279" s="38">
        <f t="shared" si="115"/>
        <v>275</v>
      </c>
      <c r="AC279" s="38">
        <f t="shared" si="116"/>
        <v>284</v>
      </c>
      <c r="AD279" s="38">
        <f t="shared" si="117"/>
        <v>285</v>
      </c>
      <c r="AE279" s="38">
        <f t="shared" si="118"/>
        <v>246</v>
      </c>
      <c r="AF279" s="38">
        <f t="shared" si="119"/>
        <v>253</v>
      </c>
      <c r="AG279" s="38">
        <f t="shared" si="120"/>
        <v>273</v>
      </c>
      <c r="AH279" s="38">
        <f t="shared" si="121"/>
        <v>264</v>
      </c>
      <c r="AI279" s="38">
        <f t="shared" si="122"/>
        <v>285</v>
      </c>
      <c r="AJ279" s="38">
        <f t="shared" si="123"/>
        <v>291</v>
      </c>
      <c r="AK279" s="38">
        <f t="shared" si="124"/>
        <v>287</v>
      </c>
      <c r="AL279" s="38">
        <f t="shared" si="125"/>
        <v>266</v>
      </c>
      <c r="AM279" s="38">
        <f t="shared" si="126"/>
        <v>286</v>
      </c>
      <c r="AN279" s="38">
        <f t="shared" si="127"/>
        <v>277</v>
      </c>
      <c r="AO279" s="38">
        <f t="shared" si="128"/>
        <v>268</v>
      </c>
      <c r="AP279" s="38">
        <f t="shared" si="129"/>
        <v>256</v>
      </c>
      <c r="AQ279" s="39">
        <f t="shared" si="130"/>
        <v>271.83333333333331</v>
      </c>
      <c r="AR279" s="15">
        <f t="shared" si="131"/>
        <v>281</v>
      </c>
      <c r="AS279" s="6">
        <f t="shared" si="132"/>
        <v>175</v>
      </c>
      <c r="AT279" s="6">
        <f t="shared" si="133"/>
        <v>216</v>
      </c>
      <c r="AU279" s="6">
        <f t="shared" si="134"/>
        <v>270</v>
      </c>
      <c r="AV279" s="6">
        <f t="shared" si="135"/>
        <v>195</v>
      </c>
      <c r="AW279" s="7">
        <f t="shared" si="136"/>
        <v>214</v>
      </c>
      <c r="AX279" s="15">
        <f t="shared" si="137"/>
        <v>239</v>
      </c>
      <c r="AY279" s="7">
        <f t="shared" si="138"/>
        <v>270.5</v>
      </c>
      <c r="AZ279" s="15">
        <f t="shared" si="139"/>
        <v>277</v>
      </c>
      <c r="BA279" s="6">
        <v>278</v>
      </c>
    </row>
    <row r="280" spans="1:53" x14ac:dyDescent="0.2">
      <c r="A280" s="34" t="s">
        <v>538</v>
      </c>
      <c r="B280" s="14" t="s">
        <v>246</v>
      </c>
      <c r="C280" s="35">
        <v>99.5</v>
      </c>
      <c r="D280" s="36">
        <v>99.1</v>
      </c>
      <c r="E280" s="36">
        <v>97.7</v>
      </c>
      <c r="F280" s="36">
        <v>97.8</v>
      </c>
      <c r="G280" s="36">
        <v>98.8</v>
      </c>
      <c r="H280" s="37">
        <v>97.2</v>
      </c>
      <c r="I280" s="36">
        <v>71.900000000000006</v>
      </c>
      <c r="J280" s="36">
        <v>75.400000000000006</v>
      </c>
      <c r="K280" s="36">
        <v>77.5</v>
      </c>
      <c r="L280" s="36">
        <v>82.4</v>
      </c>
      <c r="M280" s="36">
        <v>68.8</v>
      </c>
      <c r="N280" s="37">
        <v>74.099999999999994</v>
      </c>
      <c r="O280" s="64">
        <v>0</v>
      </c>
      <c r="P280" s="64">
        <v>0.94637223974763407</v>
      </c>
      <c r="Q280" s="64">
        <v>1.6778523489932886</v>
      </c>
      <c r="R280" s="64">
        <v>1.8867924528301887</v>
      </c>
      <c r="S280" s="64">
        <v>0.3546099290780142</v>
      </c>
      <c r="T280" s="65">
        <v>1.6181229773462782</v>
      </c>
      <c r="U280" s="36">
        <v>53</v>
      </c>
      <c r="V280" s="36">
        <v>53.5</v>
      </c>
      <c r="W280" s="36">
        <v>53</v>
      </c>
      <c r="X280" s="37">
        <v>58</v>
      </c>
      <c r="Y280" s="38">
        <f t="shared" si="112"/>
        <v>291</v>
      </c>
      <c r="Z280" s="38">
        <f t="shared" si="113"/>
        <v>292</v>
      </c>
      <c r="AA280" s="38">
        <f t="shared" si="114"/>
        <v>291</v>
      </c>
      <c r="AB280" s="38">
        <f t="shared" si="115"/>
        <v>292</v>
      </c>
      <c r="AC280" s="38">
        <f t="shared" si="116"/>
        <v>292</v>
      </c>
      <c r="AD280" s="38">
        <f t="shared" si="117"/>
        <v>291</v>
      </c>
      <c r="AE280" s="38">
        <f t="shared" si="118"/>
        <v>291</v>
      </c>
      <c r="AF280" s="38">
        <f t="shared" si="119"/>
        <v>292</v>
      </c>
      <c r="AG280" s="38">
        <f t="shared" si="120"/>
        <v>291</v>
      </c>
      <c r="AH280" s="38">
        <f t="shared" si="121"/>
        <v>292</v>
      </c>
      <c r="AI280" s="38">
        <f t="shared" si="122"/>
        <v>292</v>
      </c>
      <c r="AJ280" s="38">
        <f t="shared" si="123"/>
        <v>292</v>
      </c>
      <c r="AK280" s="38">
        <f t="shared" si="124"/>
        <v>290</v>
      </c>
      <c r="AL280" s="38">
        <f t="shared" si="125"/>
        <v>285</v>
      </c>
      <c r="AM280" s="38">
        <f t="shared" si="126"/>
        <v>291</v>
      </c>
      <c r="AN280" s="38">
        <f t="shared" si="127"/>
        <v>290</v>
      </c>
      <c r="AO280" s="38">
        <f t="shared" si="128"/>
        <v>273</v>
      </c>
      <c r="AP280" s="38">
        <f t="shared" si="129"/>
        <v>275</v>
      </c>
      <c r="AQ280" s="39">
        <f t="shared" si="130"/>
        <v>289.05555555555554</v>
      </c>
      <c r="AR280" s="15">
        <f t="shared" si="131"/>
        <v>292</v>
      </c>
      <c r="AS280" s="6">
        <f t="shared" si="132"/>
        <v>161</v>
      </c>
      <c r="AT280" s="6">
        <f t="shared" si="133"/>
        <v>194</v>
      </c>
      <c r="AU280" s="6">
        <f t="shared" si="134"/>
        <v>153</v>
      </c>
      <c r="AV280" s="6">
        <f t="shared" si="135"/>
        <v>243</v>
      </c>
      <c r="AW280" s="7">
        <f t="shared" si="136"/>
        <v>187.75</v>
      </c>
      <c r="AX280" s="15">
        <f t="shared" si="137"/>
        <v>208</v>
      </c>
      <c r="AY280" s="7">
        <f t="shared" si="138"/>
        <v>271</v>
      </c>
      <c r="AZ280" s="15">
        <f t="shared" si="139"/>
        <v>278</v>
      </c>
      <c r="BA280" s="6">
        <v>291</v>
      </c>
    </row>
    <row r="281" spans="1:53" x14ac:dyDescent="0.2">
      <c r="A281" s="34" t="s">
        <v>511</v>
      </c>
      <c r="B281" s="14" t="s">
        <v>219</v>
      </c>
      <c r="C281" s="35">
        <v>96.5</v>
      </c>
      <c r="D281" s="36">
        <v>96.5</v>
      </c>
      <c r="E281" s="36">
        <v>93</v>
      </c>
      <c r="F281" s="36">
        <v>92.6</v>
      </c>
      <c r="G281" s="36">
        <v>93</v>
      </c>
      <c r="H281" s="37">
        <v>91.2</v>
      </c>
      <c r="I281" s="36">
        <v>41.8</v>
      </c>
      <c r="J281" s="36">
        <v>38.4</v>
      </c>
      <c r="K281" s="36">
        <v>50.7</v>
      </c>
      <c r="L281" s="36">
        <v>51.6</v>
      </c>
      <c r="M281" s="36">
        <v>25.6</v>
      </c>
      <c r="N281" s="37">
        <v>27.2</v>
      </c>
      <c r="O281" s="64">
        <v>1.0971786833855799</v>
      </c>
      <c r="P281" s="64">
        <v>1.9184652278177456</v>
      </c>
      <c r="Q281" s="64">
        <v>3.6661466458658345</v>
      </c>
      <c r="R281" s="64">
        <v>4.2891183478951556</v>
      </c>
      <c r="S281" s="64">
        <v>1.8450184501845017</v>
      </c>
      <c r="T281" s="65">
        <v>2.9629629629629632</v>
      </c>
      <c r="U281" s="36">
        <v>61</v>
      </c>
      <c r="V281" s="36">
        <v>55</v>
      </c>
      <c r="W281" s="36">
        <v>56</v>
      </c>
      <c r="X281" s="37">
        <v>57</v>
      </c>
      <c r="Y281" s="38">
        <f t="shared" si="112"/>
        <v>280</v>
      </c>
      <c r="Z281" s="38">
        <f t="shared" si="113"/>
        <v>282</v>
      </c>
      <c r="AA281" s="38">
        <f t="shared" si="114"/>
        <v>271</v>
      </c>
      <c r="AB281" s="38">
        <f t="shared" si="115"/>
        <v>269</v>
      </c>
      <c r="AC281" s="38">
        <f t="shared" si="116"/>
        <v>266</v>
      </c>
      <c r="AD281" s="38">
        <f t="shared" si="117"/>
        <v>245</v>
      </c>
      <c r="AE281" s="38">
        <f t="shared" si="118"/>
        <v>283</v>
      </c>
      <c r="AF281" s="38">
        <f t="shared" si="119"/>
        <v>279</v>
      </c>
      <c r="AG281" s="38">
        <f t="shared" si="120"/>
        <v>274</v>
      </c>
      <c r="AH281" s="38">
        <f t="shared" si="121"/>
        <v>273</v>
      </c>
      <c r="AI281" s="38">
        <f t="shared" si="122"/>
        <v>216</v>
      </c>
      <c r="AJ281" s="38">
        <f t="shared" si="123"/>
        <v>226</v>
      </c>
      <c r="AK281" s="38">
        <f t="shared" si="124"/>
        <v>283</v>
      </c>
      <c r="AL281" s="38">
        <f t="shared" si="125"/>
        <v>264</v>
      </c>
      <c r="AM281" s="38">
        <f t="shared" si="126"/>
        <v>266</v>
      </c>
      <c r="AN281" s="38">
        <f t="shared" si="127"/>
        <v>255</v>
      </c>
      <c r="AO281" s="38">
        <f t="shared" si="128"/>
        <v>259</v>
      </c>
      <c r="AP281" s="38">
        <f t="shared" si="129"/>
        <v>245</v>
      </c>
      <c r="AQ281" s="39">
        <f t="shared" si="130"/>
        <v>263.11111111111109</v>
      </c>
      <c r="AR281" s="15">
        <f t="shared" si="131"/>
        <v>276</v>
      </c>
      <c r="AS281" s="6">
        <f t="shared" si="132"/>
        <v>262</v>
      </c>
      <c r="AT281" s="6">
        <f t="shared" si="133"/>
        <v>218</v>
      </c>
      <c r="AU281" s="6">
        <f t="shared" si="134"/>
        <v>206</v>
      </c>
      <c r="AV281" s="6">
        <f t="shared" si="135"/>
        <v>234</v>
      </c>
      <c r="AW281" s="7">
        <f t="shared" si="136"/>
        <v>230</v>
      </c>
      <c r="AX281" s="15">
        <f t="shared" si="137"/>
        <v>258</v>
      </c>
      <c r="AY281" s="7">
        <f t="shared" si="138"/>
        <v>271.5</v>
      </c>
      <c r="AZ281" s="15">
        <f t="shared" si="139"/>
        <v>279</v>
      </c>
      <c r="BA281" s="6">
        <v>279</v>
      </c>
    </row>
    <row r="282" spans="1:53" x14ac:dyDescent="0.2">
      <c r="A282" s="34" t="s">
        <v>428</v>
      </c>
      <c r="B282" s="14" t="s">
        <v>136</v>
      </c>
      <c r="C282" s="35">
        <v>95</v>
      </c>
      <c r="D282" s="36">
        <v>94.7</v>
      </c>
      <c r="E282" s="36">
        <v>91.9</v>
      </c>
      <c r="F282" s="36">
        <v>92.1</v>
      </c>
      <c r="G282" s="36">
        <v>92.5</v>
      </c>
      <c r="H282" s="37">
        <v>92.2</v>
      </c>
      <c r="I282" s="36">
        <v>28.9</v>
      </c>
      <c r="J282" s="36">
        <v>31.6</v>
      </c>
      <c r="K282" s="36">
        <v>41.8</v>
      </c>
      <c r="L282" s="36">
        <v>45.8</v>
      </c>
      <c r="M282" s="36">
        <v>49.7</v>
      </c>
      <c r="N282" s="37">
        <v>28.5</v>
      </c>
      <c r="O282" s="64">
        <v>2.1660649819494582</v>
      </c>
      <c r="P282" s="64">
        <v>1.8832391713747645</v>
      </c>
      <c r="Q282" s="64">
        <v>3.9639639639639639</v>
      </c>
      <c r="R282" s="64">
        <v>3.75234521575985</v>
      </c>
      <c r="S282" s="64">
        <v>2.5157232704402519</v>
      </c>
      <c r="T282" s="65">
        <v>1.4598540145985401</v>
      </c>
      <c r="U282" s="36">
        <v>65</v>
      </c>
      <c r="V282" s="36">
        <v>62</v>
      </c>
      <c r="W282" s="36">
        <v>58</v>
      </c>
      <c r="X282" s="37">
        <v>59</v>
      </c>
      <c r="Y282" s="38">
        <f t="shared" si="112"/>
        <v>254</v>
      </c>
      <c r="Z282" s="38">
        <f t="shared" si="113"/>
        <v>247</v>
      </c>
      <c r="AA282" s="38">
        <f t="shared" si="114"/>
        <v>252</v>
      </c>
      <c r="AB282" s="38">
        <f t="shared" si="115"/>
        <v>265</v>
      </c>
      <c r="AC282" s="38">
        <f t="shared" si="116"/>
        <v>258</v>
      </c>
      <c r="AD282" s="38">
        <f t="shared" si="117"/>
        <v>262</v>
      </c>
      <c r="AE282" s="38">
        <f t="shared" si="118"/>
        <v>238</v>
      </c>
      <c r="AF282" s="38">
        <f t="shared" si="119"/>
        <v>255</v>
      </c>
      <c r="AG282" s="38">
        <f t="shared" si="120"/>
        <v>241</v>
      </c>
      <c r="AH282" s="38">
        <f t="shared" si="121"/>
        <v>257</v>
      </c>
      <c r="AI282" s="38">
        <f t="shared" si="122"/>
        <v>283</v>
      </c>
      <c r="AJ282" s="38">
        <f t="shared" si="123"/>
        <v>230</v>
      </c>
      <c r="AK282" s="38">
        <f t="shared" si="124"/>
        <v>256</v>
      </c>
      <c r="AL282" s="38">
        <f t="shared" si="125"/>
        <v>267</v>
      </c>
      <c r="AM282" s="38">
        <f t="shared" si="126"/>
        <v>261</v>
      </c>
      <c r="AN282" s="38">
        <f t="shared" si="127"/>
        <v>264</v>
      </c>
      <c r="AO282" s="38">
        <f t="shared" si="128"/>
        <v>247</v>
      </c>
      <c r="AP282" s="38">
        <f t="shared" si="129"/>
        <v>279</v>
      </c>
      <c r="AQ282" s="39">
        <f t="shared" si="130"/>
        <v>256.44444444444446</v>
      </c>
      <c r="AR282" s="15">
        <f t="shared" si="131"/>
        <v>270</v>
      </c>
      <c r="AS282" s="6">
        <f t="shared" si="132"/>
        <v>280</v>
      </c>
      <c r="AT282" s="6">
        <f t="shared" si="133"/>
        <v>277</v>
      </c>
      <c r="AU282" s="6">
        <f t="shared" si="134"/>
        <v>230</v>
      </c>
      <c r="AV282" s="6">
        <f t="shared" si="135"/>
        <v>248</v>
      </c>
      <c r="AW282" s="7">
        <f t="shared" si="136"/>
        <v>258.75</v>
      </c>
      <c r="AX282" s="15">
        <f t="shared" si="137"/>
        <v>280</v>
      </c>
      <c r="AY282" s="7">
        <f t="shared" si="138"/>
        <v>272.5</v>
      </c>
      <c r="AZ282" s="15">
        <f t="shared" si="139"/>
        <v>280</v>
      </c>
      <c r="BA282" s="6">
        <v>252</v>
      </c>
    </row>
    <row r="283" spans="1:53" x14ac:dyDescent="0.2">
      <c r="A283" s="34" t="s">
        <v>541</v>
      </c>
      <c r="B283" s="14" t="s">
        <v>249</v>
      </c>
      <c r="C283" s="35">
        <v>98.2</v>
      </c>
      <c r="D283" s="36">
        <v>97.8</v>
      </c>
      <c r="E283" s="36">
        <v>92.7</v>
      </c>
      <c r="F283" s="36">
        <v>92.9</v>
      </c>
      <c r="G283" s="36">
        <v>93.5</v>
      </c>
      <c r="H283" s="37">
        <v>94.6</v>
      </c>
      <c r="I283" s="36">
        <v>42.3</v>
      </c>
      <c r="J283" s="36">
        <v>41.3</v>
      </c>
      <c r="K283" s="36">
        <v>55.3</v>
      </c>
      <c r="L283" s="36">
        <v>53.3</v>
      </c>
      <c r="M283" s="36">
        <v>37.9</v>
      </c>
      <c r="N283" s="37">
        <v>42.9</v>
      </c>
      <c r="O283" s="64">
        <v>0.72358900144717797</v>
      </c>
      <c r="P283" s="64">
        <v>0.83916083916083917</v>
      </c>
      <c r="Q283" s="64">
        <v>3.8961038961038961</v>
      </c>
      <c r="R283" s="64">
        <v>3.9270687237026647</v>
      </c>
      <c r="S283" s="64">
        <v>2.1406727828746175</v>
      </c>
      <c r="T283" s="65">
        <v>0.82417582417582425</v>
      </c>
      <c r="U283" s="36">
        <v>59</v>
      </c>
      <c r="V283" s="36">
        <v>59</v>
      </c>
      <c r="W283" s="36">
        <v>53</v>
      </c>
      <c r="X283" s="37">
        <v>52</v>
      </c>
      <c r="Y283" s="38">
        <f t="shared" si="112"/>
        <v>288</v>
      </c>
      <c r="Z283" s="38">
        <f t="shared" si="113"/>
        <v>286</v>
      </c>
      <c r="AA283" s="38">
        <f t="shared" si="114"/>
        <v>267</v>
      </c>
      <c r="AB283" s="38">
        <f t="shared" si="115"/>
        <v>272</v>
      </c>
      <c r="AC283" s="38">
        <f t="shared" si="116"/>
        <v>273</v>
      </c>
      <c r="AD283" s="38">
        <f t="shared" si="117"/>
        <v>282</v>
      </c>
      <c r="AE283" s="38">
        <f t="shared" si="118"/>
        <v>284</v>
      </c>
      <c r="AF283" s="38">
        <f t="shared" si="119"/>
        <v>283</v>
      </c>
      <c r="AG283" s="38">
        <f t="shared" si="120"/>
        <v>282</v>
      </c>
      <c r="AH283" s="38">
        <f t="shared" si="121"/>
        <v>277</v>
      </c>
      <c r="AI283" s="38">
        <f t="shared" si="122"/>
        <v>269</v>
      </c>
      <c r="AJ283" s="38">
        <f t="shared" si="123"/>
        <v>281</v>
      </c>
      <c r="AK283" s="38">
        <f t="shared" si="124"/>
        <v>288</v>
      </c>
      <c r="AL283" s="38">
        <f t="shared" si="125"/>
        <v>286</v>
      </c>
      <c r="AM283" s="38">
        <f t="shared" si="126"/>
        <v>264</v>
      </c>
      <c r="AN283" s="38">
        <f t="shared" si="127"/>
        <v>260</v>
      </c>
      <c r="AO283" s="38">
        <f t="shared" si="128"/>
        <v>255</v>
      </c>
      <c r="AP283" s="38">
        <f t="shared" si="129"/>
        <v>284</v>
      </c>
      <c r="AQ283" s="39">
        <f t="shared" si="130"/>
        <v>276.72222222222223</v>
      </c>
      <c r="AR283" s="15">
        <f t="shared" si="131"/>
        <v>289</v>
      </c>
      <c r="AS283" s="6">
        <f t="shared" si="132"/>
        <v>246</v>
      </c>
      <c r="AT283" s="6">
        <f t="shared" si="133"/>
        <v>253</v>
      </c>
      <c r="AU283" s="6">
        <f t="shared" si="134"/>
        <v>153</v>
      </c>
      <c r="AV283" s="6">
        <f t="shared" si="135"/>
        <v>166</v>
      </c>
      <c r="AW283" s="7">
        <f t="shared" si="136"/>
        <v>204.5</v>
      </c>
      <c r="AX283" s="15">
        <f t="shared" si="137"/>
        <v>228</v>
      </c>
      <c r="AY283" s="7">
        <f t="shared" si="138"/>
        <v>273.75</v>
      </c>
      <c r="AZ283" s="15">
        <f t="shared" si="139"/>
        <v>281</v>
      </c>
      <c r="BA283" s="6">
        <v>286</v>
      </c>
    </row>
    <row r="284" spans="1:53" x14ac:dyDescent="0.2">
      <c r="A284" s="34" t="s">
        <v>521</v>
      </c>
      <c r="B284" s="14" t="s">
        <v>229</v>
      </c>
      <c r="C284" s="35">
        <v>96.2</v>
      </c>
      <c r="D284" s="36">
        <v>96.3</v>
      </c>
      <c r="E284" s="36">
        <v>93.6</v>
      </c>
      <c r="F284" s="36">
        <v>92.8</v>
      </c>
      <c r="G284" s="36">
        <v>95.2</v>
      </c>
      <c r="H284" s="37">
        <v>92.8</v>
      </c>
      <c r="I284" s="36">
        <v>39.9</v>
      </c>
      <c r="J284" s="36">
        <v>39.1</v>
      </c>
      <c r="K284" s="36">
        <v>52.3</v>
      </c>
      <c r="L284" s="36">
        <v>54.5</v>
      </c>
      <c r="M284" s="36">
        <v>42.5</v>
      </c>
      <c r="N284" s="37">
        <v>40.700000000000003</v>
      </c>
      <c r="O284" s="64">
        <v>1.7090454355981659</v>
      </c>
      <c r="P284" s="64">
        <v>1.8333997608609007</v>
      </c>
      <c r="Q284" s="64">
        <v>2.9166666666666665</v>
      </c>
      <c r="R284" s="64">
        <v>4.4550517104216389</v>
      </c>
      <c r="S284" s="64">
        <v>1.5856236786469344</v>
      </c>
      <c r="T284" s="65">
        <v>2.5447690857681433</v>
      </c>
      <c r="U284" s="36">
        <v>58</v>
      </c>
      <c r="V284" s="36">
        <v>56</v>
      </c>
      <c r="W284" s="36">
        <v>57</v>
      </c>
      <c r="X284" s="37">
        <v>54</v>
      </c>
      <c r="Y284" s="38">
        <f t="shared" si="112"/>
        <v>275</v>
      </c>
      <c r="Z284" s="38">
        <f t="shared" si="113"/>
        <v>280</v>
      </c>
      <c r="AA284" s="38">
        <f t="shared" si="114"/>
        <v>276</v>
      </c>
      <c r="AB284" s="38">
        <f t="shared" si="115"/>
        <v>270</v>
      </c>
      <c r="AC284" s="38">
        <f t="shared" si="116"/>
        <v>281</v>
      </c>
      <c r="AD284" s="38">
        <f t="shared" si="117"/>
        <v>268</v>
      </c>
      <c r="AE284" s="38">
        <f t="shared" si="118"/>
        <v>278</v>
      </c>
      <c r="AF284" s="38">
        <f t="shared" si="119"/>
        <v>282</v>
      </c>
      <c r="AG284" s="38">
        <f t="shared" si="120"/>
        <v>278</v>
      </c>
      <c r="AH284" s="38">
        <f t="shared" si="121"/>
        <v>281</v>
      </c>
      <c r="AI284" s="38">
        <f t="shared" si="122"/>
        <v>277</v>
      </c>
      <c r="AJ284" s="38">
        <f t="shared" si="123"/>
        <v>276</v>
      </c>
      <c r="AK284" s="38">
        <f t="shared" si="124"/>
        <v>270</v>
      </c>
      <c r="AL284" s="38">
        <f t="shared" si="125"/>
        <v>270</v>
      </c>
      <c r="AM284" s="38">
        <f t="shared" si="126"/>
        <v>280</v>
      </c>
      <c r="AN284" s="38">
        <f t="shared" si="127"/>
        <v>253</v>
      </c>
      <c r="AO284" s="38">
        <f t="shared" si="128"/>
        <v>264</v>
      </c>
      <c r="AP284" s="38">
        <f t="shared" si="129"/>
        <v>258</v>
      </c>
      <c r="AQ284" s="39">
        <f t="shared" si="130"/>
        <v>273.16666666666669</v>
      </c>
      <c r="AR284" s="15">
        <f t="shared" si="131"/>
        <v>283</v>
      </c>
      <c r="AS284" s="6">
        <f t="shared" si="132"/>
        <v>235</v>
      </c>
      <c r="AT284" s="6">
        <f t="shared" si="133"/>
        <v>234</v>
      </c>
      <c r="AU284" s="6">
        <f t="shared" si="134"/>
        <v>218</v>
      </c>
      <c r="AV284" s="6">
        <f t="shared" si="135"/>
        <v>197</v>
      </c>
      <c r="AW284" s="7">
        <f t="shared" si="136"/>
        <v>221</v>
      </c>
      <c r="AX284" s="15">
        <f t="shared" si="137"/>
        <v>249</v>
      </c>
      <c r="AY284" s="7">
        <f t="shared" si="138"/>
        <v>274.5</v>
      </c>
      <c r="AZ284" s="15">
        <f t="shared" si="139"/>
        <v>282</v>
      </c>
      <c r="BA284" s="6">
        <v>282</v>
      </c>
    </row>
    <row r="285" spans="1:53" x14ac:dyDescent="0.2">
      <c r="A285" s="34" t="s">
        <v>501</v>
      </c>
      <c r="B285" s="14" t="s">
        <v>209</v>
      </c>
      <c r="C285" s="35">
        <v>94.9</v>
      </c>
      <c r="D285" s="36">
        <v>95.9</v>
      </c>
      <c r="E285" s="36">
        <v>92.3</v>
      </c>
      <c r="F285" s="36">
        <v>93.1</v>
      </c>
      <c r="G285" s="36">
        <v>93.3</v>
      </c>
      <c r="H285" s="37">
        <v>93.4</v>
      </c>
      <c r="I285" s="36">
        <v>33.9</v>
      </c>
      <c r="J285" s="36">
        <v>35.9</v>
      </c>
      <c r="K285" s="36">
        <v>49.4</v>
      </c>
      <c r="L285" s="36">
        <v>54</v>
      </c>
      <c r="M285" s="36">
        <v>32.4</v>
      </c>
      <c r="N285" s="37">
        <v>38.5</v>
      </c>
      <c r="O285" s="64">
        <v>2.2222222222222223</v>
      </c>
      <c r="P285" s="64">
        <v>1.8469656992084433</v>
      </c>
      <c r="Q285" s="64">
        <v>4.0748162992651968</v>
      </c>
      <c r="R285" s="64">
        <v>3.4845496383957926</v>
      </c>
      <c r="S285" s="64">
        <v>2.204724409448819</v>
      </c>
      <c r="T285" s="65">
        <v>2.3323615160349855</v>
      </c>
      <c r="U285" s="36">
        <v>58</v>
      </c>
      <c r="V285" s="36">
        <v>59</v>
      </c>
      <c r="W285" s="36">
        <v>63</v>
      </c>
      <c r="X285" s="37">
        <v>62</v>
      </c>
      <c r="Y285" s="38">
        <f t="shared" si="112"/>
        <v>251</v>
      </c>
      <c r="Z285" s="38">
        <f t="shared" si="113"/>
        <v>271</v>
      </c>
      <c r="AA285" s="38">
        <f t="shared" si="114"/>
        <v>261</v>
      </c>
      <c r="AB285" s="38">
        <f t="shared" si="115"/>
        <v>274</v>
      </c>
      <c r="AC285" s="38">
        <f t="shared" si="116"/>
        <v>270</v>
      </c>
      <c r="AD285" s="38">
        <f t="shared" si="117"/>
        <v>275</v>
      </c>
      <c r="AE285" s="38">
        <f t="shared" si="118"/>
        <v>260</v>
      </c>
      <c r="AF285" s="38">
        <f t="shared" si="119"/>
        <v>273</v>
      </c>
      <c r="AG285" s="38">
        <f t="shared" si="120"/>
        <v>271</v>
      </c>
      <c r="AH285" s="38">
        <f t="shared" si="121"/>
        <v>280</v>
      </c>
      <c r="AI285" s="38">
        <f t="shared" si="122"/>
        <v>254</v>
      </c>
      <c r="AJ285" s="38">
        <f t="shared" si="123"/>
        <v>274</v>
      </c>
      <c r="AK285" s="38">
        <f t="shared" si="124"/>
        <v>252</v>
      </c>
      <c r="AL285" s="38">
        <f t="shared" si="125"/>
        <v>268</v>
      </c>
      <c r="AM285" s="38">
        <f t="shared" si="126"/>
        <v>258</v>
      </c>
      <c r="AN285" s="38">
        <f t="shared" si="127"/>
        <v>270</v>
      </c>
      <c r="AO285" s="38">
        <f t="shared" si="128"/>
        <v>252</v>
      </c>
      <c r="AP285" s="38">
        <f t="shared" si="129"/>
        <v>262</v>
      </c>
      <c r="AQ285" s="39">
        <f t="shared" si="130"/>
        <v>265.33333333333331</v>
      </c>
      <c r="AR285" s="15">
        <f t="shared" si="131"/>
        <v>277</v>
      </c>
      <c r="AS285" s="6">
        <f t="shared" si="132"/>
        <v>235</v>
      </c>
      <c r="AT285" s="6">
        <f t="shared" si="133"/>
        <v>253</v>
      </c>
      <c r="AU285" s="6">
        <f t="shared" si="134"/>
        <v>266</v>
      </c>
      <c r="AV285" s="6">
        <f t="shared" si="135"/>
        <v>268</v>
      </c>
      <c r="AW285" s="7">
        <f t="shared" si="136"/>
        <v>255.5</v>
      </c>
      <c r="AX285" s="15">
        <f t="shared" si="137"/>
        <v>277</v>
      </c>
      <c r="AY285" s="7">
        <f t="shared" si="138"/>
        <v>277</v>
      </c>
      <c r="AZ285" s="15">
        <f t="shared" si="139"/>
        <v>283</v>
      </c>
      <c r="BA285" s="6">
        <v>264</v>
      </c>
    </row>
    <row r="286" spans="1:53" x14ac:dyDescent="0.2">
      <c r="A286" s="34" t="s">
        <v>342</v>
      </c>
      <c r="B286" s="14" t="s">
        <v>50</v>
      </c>
      <c r="C286" s="35">
        <v>94.7</v>
      </c>
      <c r="D286" s="36">
        <v>94.9</v>
      </c>
      <c r="E286" s="36">
        <v>94.6</v>
      </c>
      <c r="F286" s="36">
        <v>94.8</v>
      </c>
      <c r="G286" s="36">
        <v>94.4</v>
      </c>
      <c r="H286" s="37">
        <v>92.9</v>
      </c>
      <c r="I286" s="36">
        <v>27.5</v>
      </c>
      <c r="J286" s="36">
        <v>32.5</v>
      </c>
      <c r="K286" s="36">
        <v>58.1</v>
      </c>
      <c r="L286" s="36">
        <v>57.7</v>
      </c>
      <c r="M286" s="36">
        <v>45.8</v>
      </c>
      <c r="N286" s="37">
        <v>26.3</v>
      </c>
      <c r="O286" s="64">
        <v>1.9867549668874174</v>
      </c>
      <c r="P286" s="64">
        <v>3.8062283737024223</v>
      </c>
      <c r="Q286" s="64">
        <v>4.2904290429042904</v>
      </c>
      <c r="R286" s="64">
        <v>3.7800687285223367</v>
      </c>
      <c r="S286" s="64">
        <v>1.8691588785046727</v>
      </c>
      <c r="T286" s="65">
        <v>1.0101010101010102</v>
      </c>
      <c r="U286" s="36">
        <v>69</v>
      </c>
      <c r="V286" s="36">
        <v>65</v>
      </c>
      <c r="W286" s="36">
        <v>72</v>
      </c>
      <c r="X286" s="37">
        <v>58</v>
      </c>
      <c r="Y286" s="38">
        <f t="shared" si="112"/>
        <v>245</v>
      </c>
      <c r="Z286" s="38">
        <f t="shared" si="113"/>
        <v>252</v>
      </c>
      <c r="AA286" s="38">
        <f t="shared" si="114"/>
        <v>283</v>
      </c>
      <c r="AB286" s="38">
        <f t="shared" si="115"/>
        <v>286</v>
      </c>
      <c r="AC286" s="38">
        <f t="shared" si="116"/>
        <v>278</v>
      </c>
      <c r="AD286" s="38">
        <f t="shared" si="117"/>
        <v>270</v>
      </c>
      <c r="AE286" s="38">
        <f t="shared" si="118"/>
        <v>224</v>
      </c>
      <c r="AF286" s="38">
        <f t="shared" si="119"/>
        <v>259</v>
      </c>
      <c r="AG286" s="38">
        <f t="shared" si="120"/>
        <v>284</v>
      </c>
      <c r="AH286" s="38">
        <f t="shared" si="121"/>
        <v>285</v>
      </c>
      <c r="AI286" s="38">
        <f t="shared" si="122"/>
        <v>281</v>
      </c>
      <c r="AJ286" s="38">
        <f t="shared" si="123"/>
        <v>220</v>
      </c>
      <c r="AK286" s="38">
        <f t="shared" si="124"/>
        <v>261</v>
      </c>
      <c r="AL286" s="38">
        <f t="shared" si="125"/>
        <v>186</v>
      </c>
      <c r="AM286" s="38">
        <f t="shared" si="126"/>
        <v>250</v>
      </c>
      <c r="AN286" s="38">
        <f t="shared" si="127"/>
        <v>263</v>
      </c>
      <c r="AO286" s="38">
        <f t="shared" si="128"/>
        <v>258</v>
      </c>
      <c r="AP286" s="38">
        <f t="shared" si="129"/>
        <v>282</v>
      </c>
      <c r="AQ286" s="39">
        <f t="shared" si="130"/>
        <v>259.27777777777777</v>
      </c>
      <c r="AR286" s="15">
        <f t="shared" si="131"/>
        <v>275</v>
      </c>
      <c r="AS286" s="6">
        <f t="shared" si="132"/>
        <v>285</v>
      </c>
      <c r="AT286" s="6">
        <f t="shared" si="133"/>
        <v>284</v>
      </c>
      <c r="AU286" s="6">
        <f t="shared" si="134"/>
        <v>287</v>
      </c>
      <c r="AV286" s="6">
        <f t="shared" si="135"/>
        <v>243</v>
      </c>
      <c r="AW286" s="7">
        <f t="shared" si="136"/>
        <v>274.75</v>
      </c>
      <c r="AX286" s="15">
        <f t="shared" si="137"/>
        <v>285</v>
      </c>
      <c r="AY286" s="7">
        <f t="shared" si="138"/>
        <v>277.5</v>
      </c>
      <c r="AZ286" s="15">
        <f t="shared" si="139"/>
        <v>284</v>
      </c>
      <c r="BA286" s="6">
        <v>265</v>
      </c>
    </row>
    <row r="287" spans="1:53" x14ac:dyDescent="0.2">
      <c r="A287" s="34" t="s">
        <v>308</v>
      </c>
      <c r="B287" s="14" t="s">
        <v>16</v>
      </c>
      <c r="C287" s="35">
        <v>95.8</v>
      </c>
      <c r="D287" s="36">
        <v>95.5</v>
      </c>
      <c r="E287" s="36">
        <v>93.6</v>
      </c>
      <c r="F287" s="36">
        <v>94.1</v>
      </c>
      <c r="G287" s="36">
        <v>92.1</v>
      </c>
      <c r="H287" s="37">
        <v>93.9</v>
      </c>
      <c r="I287" s="36">
        <v>38.799999999999997</v>
      </c>
      <c r="J287" s="36">
        <v>37.6</v>
      </c>
      <c r="K287" s="36">
        <v>50.7</v>
      </c>
      <c r="L287" s="36">
        <v>53.7</v>
      </c>
      <c r="M287" s="36">
        <v>37.6</v>
      </c>
      <c r="N287" s="37">
        <v>40.700000000000003</v>
      </c>
      <c r="O287" s="64">
        <v>2.1678966789667897</v>
      </c>
      <c r="P287" s="64">
        <v>2.256317689530686</v>
      </c>
      <c r="Q287" s="64">
        <v>2.9438822447102115</v>
      </c>
      <c r="R287" s="64">
        <v>2.4685816876122084</v>
      </c>
      <c r="S287" s="64">
        <v>2.9545454545454546</v>
      </c>
      <c r="T287" s="65">
        <v>1.8318965517241377</v>
      </c>
      <c r="U287" s="36">
        <v>61</v>
      </c>
      <c r="V287" s="36">
        <v>58</v>
      </c>
      <c r="W287" s="36">
        <v>60</v>
      </c>
      <c r="X287" s="37">
        <v>61</v>
      </c>
      <c r="Y287" s="38">
        <f t="shared" si="112"/>
        <v>270</v>
      </c>
      <c r="Z287" s="38">
        <f t="shared" si="113"/>
        <v>263</v>
      </c>
      <c r="AA287" s="38">
        <f t="shared" si="114"/>
        <v>276</v>
      </c>
      <c r="AB287" s="38">
        <f t="shared" si="115"/>
        <v>282</v>
      </c>
      <c r="AC287" s="38">
        <f t="shared" si="116"/>
        <v>255</v>
      </c>
      <c r="AD287" s="38">
        <f t="shared" si="117"/>
        <v>278</v>
      </c>
      <c r="AE287" s="38">
        <f t="shared" si="118"/>
        <v>276</v>
      </c>
      <c r="AF287" s="38">
        <f t="shared" si="119"/>
        <v>278</v>
      </c>
      <c r="AG287" s="38">
        <f t="shared" si="120"/>
        <v>274</v>
      </c>
      <c r="AH287" s="38">
        <f t="shared" si="121"/>
        <v>279</v>
      </c>
      <c r="AI287" s="38">
        <f t="shared" si="122"/>
        <v>265</v>
      </c>
      <c r="AJ287" s="38">
        <f t="shared" si="123"/>
        <v>276</v>
      </c>
      <c r="AK287" s="38">
        <f t="shared" si="124"/>
        <v>255</v>
      </c>
      <c r="AL287" s="38">
        <f t="shared" si="125"/>
        <v>251</v>
      </c>
      <c r="AM287" s="38">
        <f t="shared" si="126"/>
        <v>279</v>
      </c>
      <c r="AN287" s="38">
        <f t="shared" si="127"/>
        <v>280</v>
      </c>
      <c r="AO287" s="38">
        <f t="shared" si="128"/>
        <v>233</v>
      </c>
      <c r="AP287" s="38">
        <f t="shared" si="129"/>
        <v>272</v>
      </c>
      <c r="AQ287" s="39">
        <f t="shared" si="130"/>
        <v>269</v>
      </c>
      <c r="AR287" s="15">
        <f t="shared" si="131"/>
        <v>280</v>
      </c>
      <c r="AS287" s="6">
        <f t="shared" si="132"/>
        <v>262</v>
      </c>
      <c r="AT287" s="6">
        <f t="shared" si="133"/>
        <v>248</v>
      </c>
      <c r="AU287" s="6">
        <f t="shared" si="134"/>
        <v>249</v>
      </c>
      <c r="AV287" s="6">
        <f t="shared" si="135"/>
        <v>262</v>
      </c>
      <c r="AW287" s="7">
        <f t="shared" si="136"/>
        <v>255.25</v>
      </c>
      <c r="AX287" s="15">
        <f t="shared" si="137"/>
        <v>275</v>
      </c>
      <c r="AY287" s="7">
        <f t="shared" si="138"/>
        <v>278.75</v>
      </c>
      <c r="AZ287" s="15">
        <f t="shared" si="139"/>
        <v>285</v>
      </c>
      <c r="BA287" s="6">
        <v>280</v>
      </c>
    </row>
    <row r="288" spans="1:53" x14ac:dyDescent="0.2">
      <c r="A288" s="34" t="s">
        <v>315</v>
      </c>
      <c r="B288" s="14" t="s">
        <v>23</v>
      </c>
      <c r="C288" s="35">
        <v>95.2</v>
      </c>
      <c r="D288" s="36">
        <v>94.6</v>
      </c>
      <c r="E288" s="36">
        <v>94.7</v>
      </c>
      <c r="F288" s="36">
        <v>94.2</v>
      </c>
      <c r="G288" s="36">
        <v>91.1</v>
      </c>
      <c r="H288" s="37">
        <v>96.7</v>
      </c>
      <c r="I288" s="36">
        <v>35.700000000000003</v>
      </c>
      <c r="J288" s="36">
        <v>31.7</v>
      </c>
      <c r="K288" s="36">
        <v>54.5</v>
      </c>
      <c r="L288" s="36">
        <v>55.3</v>
      </c>
      <c r="M288" s="36">
        <v>45.7</v>
      </c>
      <c r="N288" s="37">
        <v>55.3</v>
      </c>
      <c r="O288" s="64">
        <v>3.7593984962406015</v>
      </c>
      <c r="P288" s="64">
        <v>3.0188679245283021</v>
      </c>
      <c r="Q288" s="64">
        <v>3.3834586466165413</v>
      </c>
      <c r="R288" s="64">
        <v>2.2556390977443606</v>
      </c>
      <c r="S288" s="64">
        <v>1.4285714285714286</v>
      </c>
      <c r="T288" s="65">
        <v>0</v>
      </c>
      <c r="U288" s="36">
        <v>74</v>
      </c>
      <c r="V288" s="36">
        <v>55.5</v>
      </c>
      <c r="W288" s="36">
        <v>70</v>
      </c>
      <c r="X288" s="37">
        <v>66</v>
      </c>
      <c r="Y288" s="38">
        <f t="shared" si="112"/>
        <v>257</v>
      </c>
      <c r="Z288" s="38">
        <f t="shared" si="113"/>
        <v>246</v>
      </c>
      <c r="AA288" s="38">
        <f t="shared" si="114"/>
        <v>284</v>
      </c>
      <c r="AB288" s="38">
        <f t="shared" si="115"/>
        <v>283</v>
      </c>
      <c r="AC288" s="38">
        <f t="shared" si="116"/>
        <v>247</v>
      </c>
      <c r="AD288" s="38">
        <f t="shared" si="117"/>
        <v>289</v>
      </c>
      <c r="AE288" s="38">
        <f t="shared" si="118"/>
        <v>266</v>
      </c>
      <c r="AF288" s="38">
        <f t="shared" si="119"/>
        <v>256</v>
      </c>
      <c r="AG288" s="38">
        <f t="shared" si="120"/>
        <v>281</v>
      </c>
      <c r="AH288" s="38">
        <f t="shared" si="121"/>
        <v>282</v>
      </c>
      <c r="AI288" s="38">
        <f t="shared" si="122"/>
        <v>280</v>
      </c>
      <c r="AJ288" s="38">
        <f t="shared" si="123"/>
        <v>288</v>
      </c>
      <c r="AK288" s="38">
        <f t="shared" si="124"/>
        <v>189</v>
      </c>
      <c r="AL288" s="38">
        <f t="shared" si="125"/>
        <v>224</v>
      </c>
      <c r="AM288" s="38">
        <f t="shared" si="126"/>
        <v>269</v>
      </c>
      <c r="AN288" s="38">
        <f t="shared" si="127"/>
        <v>285</v>
      </c>
      <c r="AO288" s="38">
        <f t="shared" si="128"/>
        <v>266</v>
      </c>
      <c r="AP288" s="38">
        <f t="shared" si="129"/>
        <v>285</v>
      </c>
      <c r="AQ288" s="39">
        <f t="shared" si="130"/>
        <v>265.38888888888891</v>
      </c>
      <c r="AR288" s="15">
        <f t="shared" si="131"/>
        <v>278</v>
      </c>
      <c r="AS288" s="6">
        <f t="shared" si="132"/>
        <v>289</v>
      </c>
      <c r="AT288" s="6">
        <f t="shared" si="133"/>
        <v>232</v>
      </c>
      <c r="AU288" s="6">
        <f t="shared" si="134"/>
        <v>282</v>
      </c>
      <c r="AV288" s="6">
        <f t="shared" si="135"/>
        <v>280</v>
      </c>
      <c r="AW288" s="7">
        <f t="shared" si="136"/>
        <v>270.75</v>
      </c>
      <c r="AX288" s="15">
        <f t="shared" si="137"/>
        <v>281</v>
      </c>
      <c r="AY288" s="7">
        <f t="shared" si="138"/>
        <v>278.75</v>
      </c>
      <c r="AZ288" s="15">
        <f t="shared" si="139"/>
        <v>285</v>
      </c>
      <c r="BA288" s="6">
        <v>271</v>
      </c>
    </row>
    <row r="289" spans="1:53" x14ac:dyDescent="0.2">
      <c r="A289" s="34" t="s">
        <v>509</v>
      </c>
      <c r="B289" s="14" t="s">
        <v>217</v>
      </c>
      <c r="C289" s="35">
        <v>96.1</v>
      </c>
      <c r="D289" s="36">
        <v>95.8</v>
      </c>
      <c r="E289" s="36">
        <v>94.7</v>
      </c>
      <c r="F289" s="36">
        <v>94.6</v>
      </c>
      <c r="G289" s="36">
        <v>94.5</v>
      </c>
      <c r="H289" s="37">
        <v>94.4</v>
      </c>
      <c r="I289" s="36">
        <v>38.299999999999997</v>
      </c>
      <c r="J289" s="36">
        <v>36</v>
      </c>
      <c r="K289" s="36">
        <v>57.8</v>
      </c>
      <c r="L289" s="36">
        <v>57</v>
      </c>
      <c r="M289" s="36">
        <v>36.700000000000003</v>
      </c>
      <c r="N289" s="37">
        <v>42.3</v>
      </c>
      <c r="O289" s="64">
        <v>1.7241379310344827</v>
      </c>
      <c r="P289" s="64">
        <v>2.0713073005093379</v>
      </c>
      <c r="Q289" s="64">
        <v>3.1969749054657957</v>
      </c>
      <c r="R289" s="64">
        <v>3.0973451327433628</v>
      </c>
      <c r="S289" s="64">
        <v>2.3107569721115535</v>
      </c>
      <c r="T289" s="65">
        <v>2.3752969121140142</v>
      </c>
      <c r="U289" s="36">
        <v>61</v>
      </c>
      <c r="V289" s="36">
        <v>57.5</v>
      </c>
      <c r="W289" s="36">
        <v>61</v>
      </c>
      <c r="X289" s="37">
        <v>57</v>
      </c>
      <c r="Y289" s="38">
        <f t="shared" si="112"/>
        <v>273</v>
      </c>
      <c r="Z289" s="38">
        <f t="shared" si="113"/>
        <v>269</v>
      </c>
      <c r="AA289" s="38">
        <f t="shared" si="114"/>
        <v>284</v>
      </c>
      <c r="AB289" s="38">
        <f t="shared" si="115"/>
        <v>284</v>
      </c>
      <c r="AC289" s="38">
        <f t="shared" si="116"/>
        <v>279</v>
      </c>
      <c r="AD289" s="38">
        <f t="shared" si="117"/>
        <v>280</v>
      </c>
      <c r="AE289" s="38">
        <f t="shared" si="118"/>
        <v>274</v>
      </c>
      <c r="AF289" s="38">
        <f t="shared" si="119"/>
        <v>274</v>
      </c>
      <c r="AG289" s="38">
        <f t="shared" si="120"/>
        <v>283</v>
      </c>
      <c r="AH289" s="38">
        <f t="shared" si="121"/>
        <v>283</v>
      </c>
      <c r="AI289" s="38">
        <f t="shared" si="122"/>
        <v>263</v>
      </c>
      <c r="AJ289" s="38">
        <f t="shared" si="123"/>
        <v>280</v>
      </c>
      <c r="AK289" s="38">
        <f t="shared" si="124"/>
        <v>269</v>
      </c>
      <c r="AL289" s="38">
        <f t="shared" si="125"/>
        <v>262</v>
      </c>
      <c r="AM289" s="38">
        <f t="shared" si="126"/>
        <v>273</v>
      </c>
      <c r="AN289" s="38">
        <f t="shared" si="127"/>
        <v>275</v>
      </c>
      <c r="AO289" s="38">
        <f t="shared" si="128"/>
        <v>251</v>
      </c>
      <c r="AP289" s="38">
        <f t="shared" si="129"/>
        <v>260</v>
      </c>
      <c r="AQ289" s="39">
        <f t="shared" si="130"/>
        <v>273.11111111111109</v>
      </c>
      <c r="AR289" s="15">
        <f t="shared" si="131"/>
        <v>282</v>
      </c>
      <c r="AS289" s="6">
        <f t="shared" si="132"/>
        <v>262</v>
      </c>
      <c r="AT289" s="6">
        <f t="shared" si="133"/>
        <v>247</v>
      </c>
      <c r="AU289" s="6">
        <f t="shared" si="134"/>
        <v>255</v>
      </c>
      <c r="AV289" s="6">
        <f t="shared" si="135"/>
        <v>234</v>
      </c>
      <c r="AW289" s="7">
        <f t="shared" si="136"/>
        <v>249.5</v>
      </c>
      <c r="AX289" s="15">
        <f t="shared" si="137"/>
        <v>272</v>
      </c>
      <c r="AY289" s="7">
        <f t="shared" si="138"/>
        <v>279.5</v>
      </c>
      <c r="AZ289" s="15">
        <f t="shared" si="139"/>
        <v>287</v>
      </c>
      <c r="BA289" s="6">
        <v>284</v>
      </c>
    </row>
    <row r="290" spans="1:53" x14ac:dyDescent="0.2">
      <c r="A290" s="34" t="s">
        <v>370</v>
      </c>
      <c r="B290" s="14" t="s">
        <v>78</v>
      </c>
      <c r="C290" s="35">
        <v>96.2</v>
      </c>
      <c r="D290" s="36">
        <v>95.8</v>
      </c>
      <c r="E290" s="36">
        <v>93.4</v>
      </c>
      <c r="F290" s="36">
        <v>93.8</v>
      </c>
      <c r="G290" s="36">
        <v>96.4</v>
      </c>
      <c r="H290" s="37">
        <v>95.7</v>
      </c>
      <c r="I290" s="36">
        <v>41.5</v>
      </c>
      <c r="J290" s="36">
        <v>38.5</v>
      </c>
      <c r="K290" s="36">
        <v>45</v>
      </c>
      <c r="L290" s="36">
        <v>46.3</v>
      </c>
      <c r="M290" s="36">
        <v>40.4</v>
      </c>
      <c r="N290" s="37">
        <v>42.2</v>
      </c>
      <c r="O290" s="64">
        <v>1.5895953757225432</v>
      </c>
      <c r="P290" s="64">
        <v>1.8032786885245904</v>
      </c>
      <c r="Q290" s="64">
        <v>3.3141210374639769</v>
      </c>
      <c r="R290" s="64">
        <v>2.4390243902439024</v>
      </c>
      <c r="S290" s="64">
        <v>0.95541401273885351</v>
      </c>
      <c r="T290" s="65">
        <v>2.3255813953488373</v>
      </c>
      <c r="U290" s="36">
        <v>67</v>
      </c>
      <c r="V290" s="36">
        <v>60</v>
      </c>
      <c r="W290" s="36">
        <v>58</v>
      </c>
      <c r="X290" s="37">
        <v>58</v>
      </c>
      <c r="Y290" s="38">
        <f t="shared" si="112"/>
        <v>275</v>
      </c>
      <c r="Z290" s="38">
        <f t="shared" si="113"/>
        <v>269</v>
      </c>
      <c r="AA290" s="38">
        <f t="shared" si="114"/>
        <v>274</v>
      </c>
      <c r="AB290" s="38">
        <f t="shared" si="115"/>
        <v>279</v>
      </c>
      <c r="AC290" s="38">
        <f t="shared" si="116"/>
        <v>288</v>
      </c>
      <c r="AD290" s="38">
        <f t="shared" si="117"/>
        <v>286</v>
      </c>
      <c r="AE290" s="38">
        <f t="shared" si="118"/>
        <v>281</v>
      </c>
      <c r="AF290" s="38">
        <f t="shared" si="119"/>
        <v>281</v>
      </c>
      <c r="AG290" s="38">
        <f t="shared" si="120"/>
        <v>256</v>
      </c>
      <c r="AH290" s="38">
        <f t="shared" si="121"/>
        <v>260</v>
      </c>
      <c r="AI290" s="38">
        <f t="shared" si="122"/>
        <v>273</v>
      </c>
      <c r="AJ290" s="38">
        <f t="shared" si="123"/>
        <v>279</v>
      </c>
      <c r="AK290" s="38">
        <f t="shared" si="124"/>
        <v>274</v>
      </c>
      <c r="AL290" s="38">
        <f t="shared" si="125"/>
        <v>273</v>
      </c>
      <c r="AM290" s="38">
        <f t="shared" si="126"/>
        <v>271</v>
      </c>
      <c r="AN290" s="38">
        <f t="shared" si="127"/>
        <v>281</v>
      </c>
      <c r="AO290" s="38">
        <f t="shared" si="128"/>
        <v>269</v>
      </c>
      <c r="AP290" s="38">
        <f t="shared" si="129"/>
        <v>263</v>
      </c>
      <c r="AQ290" s="39">
        <f t="shared" si="130"/>
        <v>274</v>
      </c>
      <c r="AR290" s="15">
        <f t="shared" si="131"/>
        <v>284</v>
      </c>
      <c r="AS290" s="6">
        <f t="shared" si="132"/>
        <v>282</v>
      </c>
      <c r="AT290" s="6">
        <f t="shared" si="133"/>
        <v>261</v>
      </c>
      <c r="AU290" s="6">
        <f t="shared" si="134"/>
        <v>230</v>
      </c>
      <c r="AV290" s="6">
        <f t="shared" si="135"/>
        <v>243</v>
      </c>
      <c r="AW290" s="7">
        <f t="shared" si="136"/>
        <v>254</v>
      </c>
      <c r="AX290" s="15">
        <f t="shared" si="137"/>
        <v>274</v>
      </c>
      <c r="AY290" s="7">
        <f t="shared" si="138"/>
        <v>281.5</v>
      </c>
      <c r="AZ290" s="15">
        <f t="shared" si="139"/>
        <v>288</v>
      </c>
      <c r="BA290" s="6">
        <v>281</v>
      </c>
    </row>
    <row r="291" spans="1:53" x14ac:dyDescent="0.2">
      <c r="A291" s="34" t="s">
        <v>574</v>
      </c>
      <c r="B291" s="14" t="s">
        <v>282</v>
      </c>
      <c r="C291" s="35">
        <v>99.3</v>
      </c>
      <c r="D291" s="36">
        <v>99</v>
      </c>
      <c r="E291" s="36">
        <v>97.4</v>
      </c>
      <c r="F291" s="36">
        <v>95.2</v>
      </c>
      <c r="G291" s="36">
        <v>95.2</v>
      </c>
      <c r="H291" s="37">
        <v>92</v>
      </c>
      <c r="I291" s="36">
        <v>57.4</v>
      </c>
      <c r="J291" s="36">
        <v>45</v>
      </c>
      <c r="K291" s="36">
        <v>70.2</v>
      </c>
      <c r="L291" s="36">
        <v>61.5</v>
      </c>
      <c r="M291" s="36">
        <v>26.1</v>
      </c>
      <c r="N291" s="37">
        <v>22.1</v>
      </c>
      <c r="O291" s="64">
        <v>1.3043478260869565</v>
      </c>
      <c r="P291" s="64">
        <v>0</v>
      </c>
      <c r="Q291" s="64">
        <v>1.7543859649122806</v>
      </c>
      <c r="R291" s="64">
        <v>2.5641025641025639</v>
      </c>
      <c r="S291" s="64">
        <v>1.834862385321101</v>
      </c>
      <c r="T291" s="65">
        <v>0.93896713615023475</v>
      </c>
      <c r="U291" s="36">
        <v>74</v>
      </c>
      <c r="V291" s="36">
        <v>62</v>
      </c>
      <c r="W291" s="36">
        <v>60</v>
      </c>
      <c r="X291" s="37">
        <v>54</v>
      </c>
      <c r="Y291" s="38">
        <f t="shared" si="112"/>
        <v>289</v>
      </c>
      <c r="Z291" s="38">
        <f t="shared" si="113"/>
        <v>291</v>
      </c>
      <c r="AA291" s="38">
        <f t="shared" si="114"/>
        <v>290</v>
      </c>
      <c r="AB291" s="38">
        <f t="shared" si="115"/>
        <v>289</v>
      </c>
      <c r="AC291" s="38">
        <f t="shared" si="116"/>
        <v>281</v>
      </c>
      <c r="AD291" s="38">
        <f t="shared" si="117"/>
        <v>258</v>
      </c>
      <c r="AE291" s="38">
        <f t="shared" si="118"/>
        <v>289</v>
      </c>
      <c r="AF291" s="38">
        <f t="shared" si="119"/>
        <v>288</v>
      </c>
      <c r="AG291" s="38">
        <f t="shared" si="120"/>
        <v>289</v>
      </c>
      <c r="AH291" s="38">
        <f t="shared" si="121"/>
        <v>288</v>
      </c>
      <c r="AI291" s="38">
        <f t="shared" si="122"/>
        <v>219</v>
      </c>
      <c r="AJ291" s="38">
        <f t="shared" si="123"/>
        <v>191</v>
      </c>
      <c r="AK291" s="38">
        <f t="shared" si="124"/>
        <v>280</v>
      </c>
      <c r="AL291" s="38">
        <f t="shared" si="125"/>
        <v>289</v>
      </c>
      <c r="AM291" s="38">
        <f t="shared" si="126"/>
        <v>289</v>
      </c>
      <c r="AN291" s="38">
        <f t="shared" si="127"/>
        <v>279</v>
      </c>
      <c r="AO291" s="38">
        <f t="shared" si="128"/>
        <v>260</v>
      </c>
      <c r="AP291" s="38">
        <f t="shared" si="129"/>
        <v>283</v>
      </c>
      <c r="AQ291" s="39">
        <f t="shared" si="130"/>
        <v>274.55555555555554</v>
      </c>
      <c r="AR291" s="15">
        <f t="shared" si="131"/>
        <v>286</v>
      </c>
      <c r="AS291" s="6">
        <f t="shared" si="132"/>
        <v>289</v>
      </c>
      <c r="AT291" s="6">
        <f t="shared" si="133"/>
        <v>277</v>
      </c>
      <c r="AU291" s="6">
        <f t="shared" si="134"/>
        <v>249</v>
      </c>
      <c r="AV291" s="6">
        <f t="shared" si="135"/>
        <v>197</v>
      </c>
      <c r="AW291" s="7">
        <f t="shared" si="136"/>
        <v>253</v>
      </c>
      <c r="AX291" s="15">
        <f t="shared" si="137"/>
        <v>273</v>
      </c>
      <c r="AY291" s="7">
        <f t="shared" si="138"/>
        <v>282.75</v>
      </c>
      <c r="AZ291" s="15">
        <f t="shared" si="139"/>
        <v>289</v>
      </c>
      <c r="BA291" s="6">
        <v>290</v>
      </c>
    </row>
    <row r="292" spans="1:53" x14ac:dyDescent="0.2">
      <c r="A292" s="34" t="s">
        <v>391</v>
      </c>
      <c r="B292" s="14" t="s">
        <v>99</v>
      </c>
      <c r="C292" s="35">
        <v>96.6</v>
      </c>
      <c r="D292" s="36">
        <v>96.7</v>
      </c>
      <c r="E292" s="36">
        <v>94.9</v>
      </c>
      <c r="F292" s="36">
        <v>95</v>
      </c>
      <c r="G292" s="36">
        <v>93.5</v>
      </c>
      <c r="H292" s="37">
        <v>94.5</v>
      </c>
      <c r="I292" s="36">
        <v>47.5</v>
      </c>
      <c r="J292" s="36">
        <v>43.9</v>
      </c>
      <c r="K292" s="36">
        <v>62.8</v>
      </c>
      <c r="L292" s="36">
        <v>62</v>
      </c>
      <c r="M292" s="36">
        <v>42</v>
      </c>
      <c r="N292" s="37">
        <v>43.3</v>
      </c>
      <c r="O292" s="64">
        <v>2.0061298411813877</v>
      </c>
      <c r="P292" s="64">
        <v>2.3146872416643705</v>
      </c>
      <c r="Q292" s="64">
        <v>3.357380688124306</v>
      </c>
      <c r="R292" s="64">
        <v>3.50067842605156</v>
      </c>
      <c r="S292" s="64">
        <v>3.2410533423362593</v>
      </c>
      <c r="T292" s="65">
        <v>2.0499679692504804</v>
      </c>
      <c r="U292" s="36">
        <v>65</v>
      </c>
      <c r="V292" s="36">
        <v>61</v>
      </c>
      <c r="W292" s="36">
        <v>64</v>
      </c>
      <c r="X292" s="37">
        <v>63</v>
      </c>
      <c r="Y292" s="38">
        <f t="shared" si="112"/>
        <v>282</v>
      </c>
      <c r="Z292" s="38">
        <f t="shared" si="113"/>
        <v>283</v>
      </c>
      <c r="AA292" s="38">
        <f t="shared" si="114"/>
        <v>287</v>
      </c>
      <c r="AB292" s="38">
        <f t="shared" si="115"/>
        <v>288</v>
      </c>
      <c r="AC292" s="38">
        <f t="shared" si="116"/>
        <v>273</v>
      </c>
      <c r="AD292" s="38">
        <f t="shared" si="117"/>
        <v>281</v>
      </c>
      <c r="AE292" s="38">
        <f t="shared" si="118"/>
        <v>287</v>
      </c>
      <c r="AF292" s="38">
        <f t="shared" si="119"/>
        <v>285</v>
      </c>
      <c r="AG292" s="38">
        <f t="shared" si="120"/>
        <v>287</v>
      </c>
      <c r="AH292" s="38">
        <f t="shared" si="121"/>
        <v>289</v>
      </c>
      <c r="AI292" s="38">
        <f t="shared" si="122"/>
        <v>276</v>
      </c>
      <c r="AJ292" s="38">
        <f t="shared" si="123"/>
        <v>282</v>
      </c>
      <c r="AK292" s="38">
        <f t="shared" si="124"/>
        <v>260</v>
      </c>
      <c r="AL292" s="38">
        <f t="shared" si="125"/>
        <v>245</v>
      </c>
      <c r="AM292" s="38">
        <f t="shared" si="126"/>
        <v>270</v>
      </c>
      <c r="AN292" s="38">
        <f t="shared" si="127"/>
        <v>269</v>
      </c>
      <c r="AO292" s="38">
        <f t="shared" si="128"/>
        <v>226</v>
      </c>
      <c r="AP292" s="38">
        <f t="shared" si="129"/>
        <v>270</v>
      </c>
      <c r="AQ292" s="39">
        <f t="shared" si="130"/>
        <v>274.44444444444446</v>
      </c>
      <c r="AR292" s="15">
        <f t="shared" si="131"/>
        <v>285</v>
      </c>
      <c r="AS292" s="6">
        <f t="shared" si="132"/>
        <v>280</v>
      </c>
      <c r="AT292" s="6">
        <f t="shared" si="133"/>
        <v>272</v>
      </c>
      <c r="AU292" s="6">
        <f t="shared" si="134"/>
        <v>270</v>
      </c>
      <c r="AV292" s="6">
        <f t="shared" si="135"/>
        <v>273</v>
      </c>
      <c r="AW292" s="7">
        <f t="shared" si="136"/>
        <v>273.75</v>
      </c>
      <c r="AX292" s="15">
        <f t="shared" si="137"/>
        <v>284</v>
      </c>
      <c r="AY292" s="7">
        <f t="shared" si="138"/>
        <v>284.75</v>
      </c>
      <c r="AZ292" s="15">
        <f t="shared" si="139"/>
        <v>290</v>
      </c>
      <c r="BA292" s="6">
        <v>285</v>
      </c>
    </row>
    <row r="293" spans="1:53" x14ac:dyDescent="0.2">
      <c r="A293" s="34" t="s">
        <v>327</v>
      </c>
      <c r="B293" s="14" t="s">
        <v>35</v>
      </c>
      <c r="C293" s="35">
        <v>97</v>
      </c>
      <c r="D293" s="36">
        <v>95.7</v>
      </c>
      <c r="E293" s="36">
        <v>95.7</v>
      </c>
      <c r="F293" s="36">
        <v>94.7</v>
      </c>
      <c r="G293" s="36">
        <v>92.3</v>
      </c>
      <c r="H293" s="37">
        <v>94.8</v>
      </c>
      <c r="I293" s="36">
        <v>43.9</v>
      </c>
      <c r="J293" s="36">
        <v>44.1</v>
      </c>
      <c r="K293" s="36">
        <v>58.3</v>
      </c>
      <c r="L293" s="36">
        <v>59.3</v>
      </c>
      <c r="M293" s="36">
        <v>27.8</v>
      </c>
      <c r="N293" s="37">
        <v>37.9</v>
      </c>
      <c r="O293" s="64">
        <v>1.0752688172043012</v>
      </c>
      <c r="P293" s="64">
        <v>1.8181818181818181</v>
      </c>
      <c r="Q293" s="64">
        <v>2.3504273504273505</v>
      </c>
      <c r="R293" s="64">
        <v>3.6613272311212817</v>
      </c>
      <c r="S293" s="64">
        <v>1.7045454545454544</v>
      </c>
      <c r="T293" s="65">
        <v>2.1428571428571428</v>
      </c>
      <c r="U293" s="36">
        <v>69</v>
      </c>
      <c r="V293" s="36">
        <v>73</v>
      </c>
      <c r="W293" s="36">
        <v>72</v>
      </c>
      <c r="X293" s="37">
        <v>67</v>
      </c>
      <c r="Y293" s="38">
        <f t="shared" si="112"/>
        <v>284</v>
      </c>
      <c r="Z293" s="38">
        <f t="shared" si="113"/>
        <v>266</v>
      </c>
      <c r="AA293" s="38">
        <f t="shared" si="114"/>
        <v>288</v>
      </c>
      <c r="AB293" s="38">
        <f t="shared" si="115"/>
        <v>285</v>
      </c>
      <c r="AC293" s="38">
        <f t="shared" si="116"/>
        <v>257</v>
      </c>
      <c r="AD293" s="38">
        <f t="shared" si="117"/>
        <v>284</v>
      </c>
      <c r="AE293" s="38">
        <f t="shared" si="118"/>
        <v>285</v>
      </c>
      <c r="AF293" s="38">
        <f t="shared" si="119"/>
        <v>286</v>
      </c>
      <c r="AG293" s="38">
        <f t="shared" si="120"/>
        <v>285</v>
      </c>
      <c r="AH293" s="38">
        <f t="shared" si="121"/>
        <v>287</v>
      </c>
      <c r="AI293" s="38">
        <f t="shared" si="122"/>
        <v>230</v>
      </c>
      <c r="AJ293" s="38">
        <f t="shared" si="123"/>
        <v>273</v>
      </c>
      <c r="AK293" s="38">
        <f t="shared" si="124"/>
        <v>284</v>
      </c>
      <c r="AL293" s="38">
        <f t="shared" si="125"/>
        <v>272</v>
      </c>
      <c r="AM293" s="38">
        <f t="shared" si="126"/>
        <v>285</v>
      </c>
      <c r="AN293" s="38">
        <f t="shared" si="127"/>
        <v>267</v>
      </c>
      <c r="AO293" s="38">
        <f t="shared" si="128"/>
        <v>262</v>
      </c>
      <c r="AP293" s="38">
        <f t="shared" si="129"/>
        <v>268</v>
      </c>
      <c r="AQ293" s="39">
        <f t="shared" si="130"/>
        <v>274.88888888888891</v>
      </c>
      <c r="AR293" s="15">
        <f t="shared" si="131"/>
        <v>287</v>
      </c>
      <c r="AS293" s="6">
        <f t="shared" si="132"/>
        <v>285</v>
      </c>
      <c r="AT293" s="6">
        <f t="shared" si="133"/>
        <v>291</v>
      </c>
      <c r="AU293" s="6">
        <f t="shared" si="134"/>
        <v>287</v>
      </c>
      <c r="AV293" s="6">
        <f t="shared" si="135"/>
        <v>282</v>
      </c>
      <c r="AW293" s="7">
        <f t="shared" si="136"/>
        <v>286.25</v>
      </c>
      <c r="AX293" s="15">
        <f t="shared" si="137"/>
        <v>290</v>
      </c>
      <c r="AY293" s="7">
        <f t="shared" si="138"/>
        <v>287.75</v>
      </c>
      <c r="AZ293" s="15">
        <f t="shared" si="139"/>
        <v>291</v>
      </c>
      <c r="BA293" s="6">
        <v>288</v>
      </c>
    </row>
    <row r="294" spans="1:53" x14ac:dyDescent="0.2">
      <c r="A294" s="34" t="s">
        <v>566</v>
      </c>
      <c r="B294" s="14" t="s">
        <v>274</v>
      </c>
      <c r="C294" s="35">
        <v>99.6</v>
      </c>
      <c r="D294" s="36">
        <v>98.5</v>
      </c>
      <c r="E294" s="36">
        <v>98.4</v>
      </c>
      <c r="F294" s="36">
        <v>97.1</v>
      </c>
      <c r="G294" s="36">
        <v>98.4</v>
      </c>
      <c r="H294" s="37">
        <v>97.1</v>
      </c>
      <c r="I294" s="36">
        <v>79.400000000000006</v>
      </c>
      <c r="J294" s="36">
        <v>65</v>
      </c>
      <c r="K294" s="36">
        <v>77.099999999999994</v>
      </c>
      <c r="L294" s="36">
        <v>73.900000000000006</v>
      </c>
      <c r="M294" s="36">
        <v>53.7</v>
      </c>
      <c r="N294" s="37">
        <v>56.5</v>
      </c>
      <c r="O294" s="64">
        <v>0.5714285714285714</v>
      </c>
      <c r="P294" s="64">
        <v>1.0610079575596816</v>
      </c>
      <c r="Q294" s="64">
        <v>1.1331444759206799</v>
      </c>
      <c r="R294" s="64">
        <v>2.1276595744680851</v>
      </c>
      <c r="S294" s="64">
        <v>0.89020771513353114</v>
      </c>
      <c r="T294" s="65">
        <v>1.1142061281337048</v>
      </c>
      <c r="U294" s="36">
        <v>74</v>
      </c>
      <c r="V294" s="36">
        <v>69</v>
      </c>
      <c r="W294" s="36">
        <v>63.5</v>
      </c>
      <c r="X294" s="37">
        <v>68</v>
      </c>
      <c r="Y294" s="38">
        <f t="shared" si="112"/>
        <v>292</v>
      </c>
      <c r="Z294" s="38">
        <f t="shared" si="113"/>
        <v>290</v>
      </c>
      <c r="AA294" s="38">
        <f t="shared" si="114"/>
        <v>292</v>
      </c>
      <c r="AB294" s="38">
        <f t="shared" si="115"/>
        <v>291</v>
      </c>
      <c r="AC294" s="38">
        <f t="shared" si="116"/>
        <v>291</v>
      </c>
      <c r="AD294" s="38">
        <f t="shared" si="117"/>
        <v>290</v>
      </c>
      <c r="AE294" s="38">
        <f t="shared" si="118"/>
        <v>292</v>
      </c>
      <c r="AF294" s="38">
        <f t="shared" si="119"/>
        <v>290</v>
      </c>
      <c r="AG294" s="38">
        <f t="shared" si="120"/>
        <v>290</v>
      </c>
      <c r="AH294" s="38">
        <f t="shared" si="121"/>
        <v>290</v>
      </c>
      <c r="AI294" s="38">
        <f t="shared" si="122"/>
        <v>286</v>
      </c>
      <c r="AJ294" s="38">
        <f t="shared" si="123"/>
        <v>289</v>
      </c>
      <c r="AK294" s="38">
        <f t="shared" si="124"/>
        <v>289</v>
      </c>
      <c r="AL294" s="38">
        <f t="shared" si="125"/>
        <v>283</v>
      </c>
      <c r="AM294" s="38">
        <f t="shared" si="126"/>
        <v>292</v>
      </c>
      <c r="AN294" s="38">
        <f t="shared" si="127"/>
        <v>286</v>
      </c>
      <c r="AO294" s="38">
        <f t="shared" si="128"/>
        <v>271</v>
      </c>
      <c r="AP294" s="38">
        <f t="shared" si="129"/>
        <v>281</v>
      </c>
      <c r="AQ294" s="39">
        <f t="shared" si="130"/>
        <v>288.05555555555554</v>
      </c>
      <c r="AR294" s="15">
        <f t="shared" si="131"/>
        <v>291</v>
      </c>
      <c r="AS294" s="6">
        <f t="shared" si="132"/>
        <v>289</v>
      </c>
      <c r="AT294" s="6">
        <f t="shared" si="133"/>
        <v>289</v>
      </c>
      <c r="AU294" s="6">
        <f t="shared" si="134"/>
        <v>269</v>
      </c>
      <c r="AV294" s="6">
        <f t="shared" si="135"/>
        <v>284</v>
      </c>
      <c r="AW294" s="7">
        <f t="shared" si="136"/>
        <v>282.75</v>
      </c>
      <c r="AX294" s="15">
        <f t="shared" si="137"/>
        <v>289</v>
      </c>
      <c r="AY294" s="7">
        <f t="shared" si="138"/>
        <v>290.5</v>
      </c>
      <c r="AZ294" s="15">
        <f t="shared" si="139"/>
        <v>292</v>
      </c>
      <c r="BA294" s="6">
        <v>293</v>
      </c>
    </row>
  </sheetData>
  <sortState ref="A3:BA294">
    <sortCondition ref="AZ3"/>
  </sortState>
  <mergeCells count="11">
    <mergeCell ref="C1:D1"/>
    <mergeCell ref="E1:F1"/>
    <mergeCell ref="G1:H1"/>
    <mergeCell ref="I1:J1"/>
    <mergeCell ref="W1:X1"/>
    <mergeCell ref="K1:L1"/>
    <mergeCell ref="M1:N1"/>
    <mergeCell ref="O1:P1"/>
    <mergeCell ref="Q1:R1"/>
    <mergeCell ref="S1:T1"/>
    <mergeCell ref="U1:V1"/>
  </mergeCells>
  <printOptions gridLines="1"/>
  <pageMargins left="0.45" right="0.45" top="0.75" bottom="0.75" header="0.3" footer="0.3"/>
  <pageSetup orientation="portrait" r:id="rId1"/>
  <headerFooter>
    <oddHeader>&amp;CPreliminary Lowest 10% of Districts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DESE-231-10555</_dlc_DocId>
    <_dlc_DocIdUrl xmlns="733efe1c-5bbe-4968-87dc-d400e65c879f">
      <Url>https://sharepoint.doemass.org/ese/webteam/cps/_layouts/DocIdRedir.aspx?ID=DESE-231-10555</Url>
      <Description>DESE-231-10555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db14d5a15a6272794a98152cb28a7888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80a37097b52b28be21717519038f1a9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62AC1-9ED3-4B59-8B2D-ED97D106E39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007432C-58A0-464F-9E4A-A2BE3ADB6C68}">
  <ds:schemaRefs>
    <ds:schemaRef ds:uri="http://purl.org/dc/terms/"/>
    <ds:schemaRef ds:uri="0a4e05da-b9bc-4326-ad73-01ef31b95567"/>
    <ds:schemaRef ds:uri="733efe1c-5bbe-4968-87dc-d400e65c879f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1DB382-431B-47C1-8E10-B81B5584C59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AD66D1-B143-42DF-B0CD-35A85D9AC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</vt:lpstr>
      <vt:lpstr>Detail!Print_Titles</vt:lpstr>
      <vt:lpstr>Summary!Print_Titles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2014-2015 Lowest 10 Percent District Rankings in Charter </dc:title>
  <dc:creator>ESE</dc:creator>
  <cp:lastModifiedBy>ESE</cp:lastModifiedBy>
  <cp:lastPrinted>2014-09-23T20:50:49Z</cp:lastPrinted>
  <dcterms:created xsi:type="dcterms:W3CDTF">2014-09-22T18:56:13Z</dcterms:created>
  <dcterms:modified xsi:type="dcterms:W3CDTF">2017-04-12T18:43:53Z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26 2014</vt:lpwstr>
  </property>
</Properties>
</file>