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235" tabRatio="802" activeTab="0"/>
  </bookViews>
  <sheets>
    <sheet name="FY13 CS Enroll by Comm HM" sheetId="1" r:id="rId1"/>
  </sheets>
  <definedNames/>
  <calcPr fullCalcOnLoad="1"/>
</workbook>
</file>

<file path=xl/sharedStrings.xml><?xml version="1.0" encoding="utf-8"?>
<sst xmlns="http://schemas.openxmlformats.org/spreadsheetml/2006/main" count="333" uniqueCount="233">
  <si>
    <t>Charter School</t>
  </si>
  <si>
    <t>City/Town</t>
  </si>
  <si>
    <t>Grade Range</t>
  </si>
  <si>
    <t>Total Student Enrollment</t>
  </si>
  <si>
    <t>Students On Waitlist</t>
  </si>
  <si>
    <t>Abby Kelley Foster Charter Public School</t>
  </si>
  <si>
    <t>Worcester</t>
  </si>
  <si>
    <t>K-12</t>
  </si>
  <si>
    <t>Academy Of the Pacific Rim Charter Public School</t>
  </si>
  <si>
    <t>Boston</t>
  </si>
  <si>
    <t>05-12</t>
  </si>
  <si>
    <t>Advanced Math and Science Academy Charter School</t>
  </si>
  <si>
    <t>Marlborough</t>
  </si>
  <si>
    <t>06-12</t>
  </si>
  <si>
    <t>Alma del Mar Charter School</t>
  </si>
  <si>
    <t>New Bedford</t>
  </si>
  <si>
    <t>K-03</t>
  </si>
  <si>
    <t>Amesbury Academy Charter Public School</t>
  </si>
  <si>
    <t>Amesbury</t>
  </si>
  <si>
    <t>09-12</t>
  </si>
  <si>
    <t>Atlantis Charter School</t>
  </si>
  <si>
    <t>Fall River</t>
  </si>
  <si>
    <t>K-08</t>
  </si>
  <si>
    <t>Barnstable Community Horace Mann Charter Public School</t>
  </si>
  <si>
    <t>Barnstable</t>
  </si>
  <si>
    <t>Barnstable Horace Mann Charter School</t>
  </si>
  <si>
    <t>04-05</t>
  </si>
  <si>
    <t>Benjamin Banneker Charter Public School</t>
  </si>
  <si>
    <t>Cambridge</t>
  </si>
  <si>
    <t>K-06</t>
  </si>
  <si>
    <t>Benjamin Franklin Classical Charter Public School</t>
  </si>
  <si>
    <t>Franklin</t>
  </si>
  <si>
    <t>Berkshire Arts and Technology Charter Public School</t>
  </si>
  <si>
    <t>Adams</t>
  </si>
  <si>
    <t>Boston Collegiate Charter School</t>
  </si>
  <si>
    <t>Boston Day and Evening Academy Charter School</t>
  </si>
  <si>
    <t>Boston Green Academy Horace Mann Charter School</t>
  </si>
  <si>
    <t>Boston Preparatory Charter Public School</t>
  </si>
  <si>
    <t>Boston Renaissance Charter Public School</t>
  </si>
  <si>
    <t>Bridge Boston Charter School</t>
  </si>
  <si>
    <t>PK-01</t>
  </si>
  <si>
    <t>Cape Cod Lighthouse Charter School</t>
  </si>
  <si>
    <t>Orleans</t>
  </si>
  <si>
    <t>06-08</t>
  </si>
  <si>
    <t>Christa McAuliffe Regional Charter Public School</t>
  </si>
  <si>
    <t>Framingham</t>
  </si>
  <si>
    <t>City On A Hill Charter Public School</t>
  </si>
  <si>
    <t>Codman Academy Charter Public School</t>
  </si>
  <si>
    <t>Community Charter School of Cambridge</t>
  </si>
  <si>
    <t>07-12</t>
  </si>
  <si>
    <t>Community Day Charter Public School</t>
  </si>
  <si>
    <t>Lawrence</t>
  </si>
  <si>
    <t>Community Day Charter Public School - Riverside</t>
  </si>
  <si>
    <t>Community Day Charter Public School - South</t>
  </si>
  <si>
    <t>Conservatory Lab Charter School</t>
  </si>
  <si>
    <t>PK-06</t>
  </si>
  <si>
    <t>Dorchester Collegiate Academy Charter</t>
  </si>
  <si>
    <t>04-07</t>
  </si>
  <si>
    <t>Dudley Street Neighborhood Charter School</t>
  </si>
  <si>
    <t>Edward Brooke Charter School</t>
  </si>
  <si>
    <t>Edward M. Kennedy Academy for Health Careers (Horace Mann Charter School)</t>
  </si>
  <si>
    <t>Edward W. Brooke Charter School 2</t>
  </si>
  <si>
    <t>Edward W. Brooke Charter School 3</t>
  </si>
  <si>
    <t>K-05</t>
  </si>
  <si>
    <t>Excel Academy Charter School</t>
  </si>
  <si>
    <t>05-08</t>
  </si>
  <si>
    <t>Excel Academy Charter School - Boston II</t>
  </si>
  <si>
    <t>05-05</t>
  </si>
  <si>
    <t>Excel Academy Charter School - Chelsea</t>
  </si>
  <si>
    <t>Chelsea</t>
  </si>
  <si>
    <t>05-06</t>
  </si>
  <si>
    <t>Four Rivers Charter Public School</t>
  </si>
  <si>
    <t>Greenfield</t>
  </si>
  <si>
    <t>Foxborough Regional Charter School</t>
  </si>
  <si>
    <t>Foxborough</t>
  </si>
  <si>
    <t>Francis W. Parker Charter Essential School</t>
  </si>
  <si>
    <t>Devens</t>
  </si>
  <si>
    <t>Global Learning Charter Public School</t>
  </si>
  <si>
    <t>Gloucester Community Arts Charter School</t>
  </si>
  <si>
    <t>Gloucester</t>
  </si>
  <si>
    <t>Hampden Charter School of Science</t>
  </si>
  <si>
    <t>Chicopee</t>
  </si>
  <si>
    <t>Hill View Montessori Charter Public School</t>
  </si>
  <si>
    <t>Haverhill</t>
  </si>
  <si>
    <t>Hilltown Cooperative Charter Public School</t>
  </si>
  <si>
    <t>Haydenville</t>
  </si>
  <si>
    <t>Holyoke Community Charter School</t>
  </si>
  <si>
    <t>Holyoke</t>
  </si>
  <si>
    <t>Innovation Academy Charter School</t>
  </si>
  <si>
    <t>Tyngsborough</t>
  </si>
  <si>
    <t>KIPP Academy Boston Charter School</t>
  </si>
  <si>
    <t>KIPP Academy Lynn Charter School</t>
  </si>
  <si>
    <t>Lynn</t>
  </si>
  <si>
    <t>05-10</t>
  </si>
  <si>
    <t>Lawrence Family Development Charter School</t>
  </si>
  <si>
    <t>PK-08</t>
  </si>
  <si>
    <t>Lowell Community Charter Public School</t>
  </si>
  <si>
    <t>Lowell</t>
  </si>
  <si>
    <t>Lowell Middlesex Academy Charter School</t>
  </si>
  <si>
    <t>MATCH Charter Public School</t>
  </si>
  <si>
    <t>MATCH Community Day Charter Public School</t>
  </si>
  <si>
    <t>PK-03</t>
  </si>
  <si>
    <t>Marblehead Community Charter Public School</t>
  </si>
  <si>
    <t>Marblehead</t>
  </si>
  <si>
    <t>04-08</t>
  </si>
  <si>
    <t>Martha's Vineyard Charter School</t>
  </si>
  <si>
    <t>West Tisbury</t>
  </si>
  <si>
    <t>Martin Luther King Jr. Charter School of Excellence</t>
  </si>
  <si>
    <t>Springfield</t>
  </si>
  <si>
    <t>Mystic Valley Regional Charter School</t>
  </si>
  <si>
    <t>Malden</t>
  </si>
  <si>
    <t>Neighborhood House Charter School</t>
  </si>
  <si>
    <t>New Leadership Charter School</t>
  </si>
  <si>
    <t>North Central Charter Essential School</t>
  </si>
  <si>
    <t>Fitchburg</t>
  </si>
  <si>
    <t>Paulo Freire Social Justice Charter School</t>
  </si>
  <si>
    <t>09-09</t>
  </si>
  <si>
    <t>Phoenix Charter Academy</t>
  </si>
  <si>
    <t>Pioneer Charter School of Science</t>
  </si>
  <si>
    <t>Everett</t>
  </si>
  <si>
    <t>Pioneer Valley Chinese Immersion Charter School</t>
  </si>
  <si>
    <t>Hadley</t>
  </si>
  <si>
    <t>K-09</t>
  </si>
  <si>
    <t>Pioneer Valley Performing Arts Charter Public School</t>
  </si>
  <si>
    <t>South Hadley</t>
  </si>
  <si>
    <t>Prospect Hill Academy Charter School</t>
  </si>
  <si>
    <t>Somerville/Cambridge</t>
  </si>
  <si>
    <t>PK-12</t>
  </si>
  <si>
    <t>Rising Tide Charter Public School</t>
  </si>
  <si>
    <t>Plymouth</t>
  </si>
  <si>
    <t>River Valley Charter School</t>
  </si>
  <si>
    <t>Newburyport</t>
  </si>
  <si>
    <t>Roxbury Preparatory Charter School</t>
  </si>
  <si>
    <t>Sabis International Charter School</t>
  </si>
  <si>
    <t>Salem Academy Charter School</t>
  </si>
  <si>
    <t>Salem</t>
  </si>
  <si>
    <t>Salem Community Charter School</t>
  </si>
  <si>
    <t>Seven Hills Charter School</t>
  </si>
  <si>
    <t>Silver Hill Horace Mann Charter School</t>
  </si>
  <si>
    <t>Smith Leadership Academy Charter Public School</t>
  </si>
  <si>
    <t>South Shore Charter Public School</t>
  </si>
  <si>
    <t>Norwell</t>
  </si>
  <si>
    <t>Spirit of Knowledge Charter School</t>
  </si>
  <si>
    <t>07-11</t>
  </si>
  <si>
    <t>Sturgis Charter Public School</t>
  </si>
  <si>
    <t>Hyannis</t>
  </si>
  <si>
    <t>UP Academy Charter School of Boston</t>
  </si>
  <si>
    <t>Veritas Preparatory Charter School</t>
  </si>
  <si>
    <t>Totals:</t>
  </si>
  <si>
    <t>0445</t>
  </si>
  <si>
    <t>0412</t>
  </si>
  <si>
    <t>0430</t>
  </si>
  <si>
    <t>0409</t>
  </si>
  <si>
    <t>0415</t>
  </si>
  <si>
    <t>0491</t>
  </si>
  <si>
    <t>0427</t>
  </si>
  <si>
    <t>0423</t>
  </si>
  <si>
    <t>0420</t>
  </si>
  <si>
    <t>0447</t>
  </si>
  <si>
    <t>0414</t>
  </si>
  <si>
    <t>0449</t>
  </si>
  <si>
    <t>0424</t>
  </si>
  <si>
    <t>0411</t>
  </si>
  <si>
    <t>0416</t>
  </si>
  <si>
    <t>0481</t>
  </si>
  <si>
    <t>0417</t>
  </si>
  <si>
    <t>0432</t>
  </si>
  <si>
    <t>0418</t>
  </si>
  <si>
    <t>0437</t>
  </si>
  <si>
    <t>0438</t>
  </si>
  <si>
    <t>0436</t>
  </si>
  <si>
    <t>0440</t>
  </si>
  <si>
    <t>0426</t>
  </si>
  <si>
    <t>0431</t>
  </si>
  <si>
    <t>0439</t>
  </si>
  <si>
    <t>0475</t>
  </si>
  <si>
    <t>0407</t>
  </si>
  <si>
    <t>0428</t>
  </si>
  <si>
    <t>0452</t>
  </si>
  <si>
    <t>0443</t>
  </si>
  <si>
    <t>0457</t>
  </si>
  <si>
    <t>0410</t>
  </si>
  <si>
    <t>0459</t>
  </si>
  <si>
    <t>0461</t>
  </si>
  <si>
    <t>0413</t>
  </si>
  <si>
    <t>0446</t>
  </si>
  <si>
    <t>0478</t>
  </si>
  <si>
    <t>0496</t>
  </si>
  <si>
    <t>0448</t>
  </si>
  <si>
    <t>0499</t>
  </si>
  <si>
    <t>0455</t>
  </si>
  <si>
    <t>0450</t>
  </si>
  <si>
    <t>0453</t>
  </si>
  <si>
    <t>0435</t>
  </si>
  <si>
    <t>0463</t>
  </si>
  <si>
    <t>0429</t>
  </si>
  <si>
    <t>0454</t>
  </si>
  <si>
    <t>0456</t>
  </si>
  <si>
    <t>0458</t>
  </si>
  <si>
    <t>0469</t>
  </si>
  <si>
    <t>0465</t>
  </si>
  <si>
    <t>0464</t>
  </si>
  <si>
    <t>0466</t>
  </si>
  <si>
    <t>0492</t>
  </si>
  <si>
    <t>0470</t>
  </si>
  <si>
    <t>0444</t>
  </si>
  <si>
    <t>0471</t>
  </si>
  <si>
    <t>0474</t>
  </si>
  <si>
    <t>3501</t>
  </si>
  <si>
    <t>0493</t>
  </si>
  <si>
    <t>0494</t>
  </si>
  <si>
    <t>0497</t>
  </si>
  <si>
    <t>0479</t>
  </si>
  <si>
    <t>0487</t>
  </si>
  <si>
    <t>0483</t>
  </si>
  <si>
    <t>0482</t>
  </si>
  <si>
    <t>0484</t>
  </si>
  <si>
    <t>0441</t>
  </si>
  <si>
    <t>0485</t>
  </si>
  <si>
    <t>0467</t>
  </si>
  <si>
    <t>0486</t>
  </si>
  <si>
    <t>0477</t>
  </si>
  <si>
    <t>0419</t>
  </si>
  <si>
    <t>0488</t>
  </si>
  <si>
    <t>0476</t>
  </si>
  <si>
    <t>0489</t>
  </si>
  <si>
    <t>0480</t>
  </si>
  <si>
    <t>0498</t>
  </si>
  <si>
    <t>District Codes</t>
  </si>
  <si>
    <t>Horace Mann Charter School</t>
  </si>
  <si>
    <t>Total Commonwealth and Horace Mann Student Enrolllment</t>
  </si>
  <si>
    <t>Enrollment</t>
  </si>
  <si>
    <t>Waitlist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</si>
</sst>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000_);_(* \(#,##0.0000\);_(* &quot;-&quot;??_);_(@_)"/>
    <numFmt numFmtId="170" formatCode="_(* #,##0.0_);_(* \(#,##0.0\);_(* &quot;-&quot;??_);_(@_)"/>
    <numFmt numFmtId="171" formatCode="_(* #,##0_);_(* \(#,##0\);_(* &quot;-&quot;??_);_(@_)"/>
    <numFmt numFmtId="172" formatCode="[$-409]dddd\,\ mmmm\ dd\,\ yyyy"/>
    <numFmt numFmtId="173" formatCode="[$-409]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wrapText="1"/>
    </xf>
    <xf numFmtId="0" fontId="0" fillId="0" borderId="10" xfId="0" applyNumberFormat="1" applyFill="1" applyBorder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2" fillId="35" borderId="11" xfId="0" applyFont="1" applyFill="1" applyBorder="1" applyAlignment="1">
      <alignment wrapText="1"/>
    </xf>
    <xf numFmtId="0" fontId="2" fillId="35" borderId="12" xfId="0" applyFont="1" applyFill="1" applyBorder="1" applyAlignment="1">
      <alignment wrapText="1"/>
    </xf>
    <xf numFmtId="171" fontId="2" fillId="35" borderId="12" xfId="42" applyNumberFormat="1" applyFont="1" applyFill="1" applyBorder="1" applyAlignment="1">
      <alignment wrapText="1"/>
    </xf>
    <xf numFmtId="0" fontId="2" fillId="35" borderId="10" xfId="0" applyFont="1" applyFill="1" applyBorder="1" applyAlignment="1">
      <alignment wrapText="1"/>
    </xf>
    <xf numFmtId="171" fontId="2" fillId="35" borderId="10" xfId="42" applyNumberFormat="1" applyFont="1" applyFill="1" applyBorder="1" applyAlignment="1">
      <alignment wrapText="1"/>
    </xf>
    <xf numFmtId="0" fontId="0" fillId="35" borderId="13" xfId="0" applyFill="1" applyBorder="1" applyAlignment="1">
      <alignment/>
    </xf>
    <xf numFmtId="49" fontId="2" fillId="35" borderId="14" xfId="0" applyNumberFormat="1" applyFont="1" applyFill="1" applyBorder="1" applyAlignment="1">
      <alignment wrapText="1"/>
    </xf>
    <xf numFmtId="0" fontId="0" fillId="35" borderId="15" xfId="0" applyFill="1" applyBorder="1" applyAlignment="1">
      <alignment/>
    </xf>
    <xf numFmtId="0" fontId="2" fillId="35" borderId="15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0" fillId="35" borderId="17" xfId="0" applyFill="1" applyBorder="1" applyAlignment="1">
      <alignment/>
    </xf>
    <xf numFmtId="0" fontId="0" fillId="35" borderId="14" xfId="0" applyFill="1" applyBorder="1" applyAlignment="1">
      <alignment/>
    </xf>
    <xf numFmtId="0" fontId="2" fillId="35" borderId="14" xfId="0" applyFont="1" applyFill="1" applyBorder="1" applyAlignment="1">
      <alignment/>
    </xf>
    <xf numFmtId="171" fontId="2" fillId="35" borderId="14" xfId="0" applyNumberFormat="1" applyFont="1" applyFill="1" applyBorder="1" applyAlignment="1">
      <alignment/>
    </xf>
    <xf numFmtId="171" fontId="2" fillId="35" borderId="18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3.7109375" style="1" customWidth="1"/>
    <col min="2" max="2" width="36.57421875" style="1" bestFit="1" customWidth="1"/>
    <col min="3" max="3" width="12.28125" style="1" bestFit="1" customWidth="1"/>
    <col min="4" max="4" width="21.421875" style="1" bestFit="1" customWidth="1"/>
    <col min="5" max="5" width="12.28125" style="1" bestFit="1" customWidth="1"/>
    <col min="6" max="6" width="12.140625" style="1" customWidth="1"/>
    <col min="7" max="7" width="11.57421875" style="1" customWidth="1"/>
    <col min="8" max="16384" width="9.140625" style="1" customWidth="1"/>
  </cols>
  <sheetData>
    <row r="1" spans="1:7" ht="45">
      <c r="A1" s="2"/>
      <c r="B1" s="4" t="s">
        <v>0</v>
      </c>
      <c r="C1" s="4" t="s">
        <v>228</v>
      </c>
      <c r="D1" s="4" t="s">
        <v>1</v>
      </c>
      <c r="E1" s="4" t="s">
        <v>2</v>
      </c>
      <c r="F1" s="4" t="s">
        <v>3</v>
      </c>
      <c r="G1" s="4" t="s">
        <v>4</v>
      </c>
    </row>
    <row r="2" spans="1:7" ht="30">
      <c r="A2" s="3">
        <v>1</v>
      </c>
      <c r="B2" s="5" t="s">
        <v>5</v>
      </c>
      <c r="C2" s="5" t="s">
        <v>149</v>
      </c>
      <c r="D2" s="5" t="s">
        <v>6</v>
      </c>
      <c r="E2" s="5" t="s">
        <v>7</v>
      </c>
      <c r="F2" s="6">
        <v>1426</v>
      </c>
      <c r="G2" s="6">
        <v>816</v>
      </c>
    </row>
    <row r="3" spans="1:7" ht="30">
      <c r="A3" s="3">
        <v>2</v>
      </c>
      <c r="B3" s="5" t="s">
        <v>8</v>
      </c>
      <c r="C3" s="5" t="s">
        <v>150</v>
      </c>
      <c r="D3" s="5" t="s">
        <v>9</v>
      </c>
      <c r="E3" s="5" t="s">
        <v>10</v>
      </c>
      <c r="F3" s="6">
        <v>500</v>
      </c>
      <c r="G3" s="6">
        <v>989</v>
      </c>
    </row>
    <row r="4" spans="1:7" ht="30">
      <c r="A4" s="3">
        <v>3</v>
      </c>
      <c r="B4" s="5" t="s">
        <v>11</v>
      </c>
      <c r="C4" s="5" t="s">
        <v>151</v>
      </c>
      <c r="D4" s="5" t="s">
        <v>12</v>
      </c>
      <c r="E4" s="5" t="s">
        <v>13</v>
      </c>
      <c r="F4" s="6">
        <v>966</v>
      </c>
      <c r="G4" s="6">
        <v>574</v>
      </c>
    </row>
    <row r="5" spans="1:7" ht="15">
      <c r="A5" s="3">
        <v>4</v>
      </c>
      <c r="B5" s="5" t="s">
        <v>14</v>
      </c>
      <c r="C5" s="5" t="s">
        <v>152</v>
      </c>
      <c r="D5" s="5" t="s">
        <v>15</v>
      </c>
      <c r="E5" s="5" t="s">
        <v>16</v>
      </c>
      <c r="F5" s="6">
        <v>160</v>
      </c>
      <c r="G5" s="6">
        <v>265</v>
      </c>
    </row>
    <row r="6" spans="1:7" ht="15">
      <c r="A6" s="3">
        <v>5</v>
      </c>
      <c r="B6" s="5" t="s">
        <v>20</v>
      </c>
      <c r="C6" s="5" t="s">
        <v>154</v>
      </c>
      <c r="D6" s="5" t="s">
        <v>21</v>
      </c>
      <c r="E6" s="5" t="s">
        <v>22</v>
      </c>
      <c r="F6" s="6">
        <v>760</v>
      </c>
      <c r="G6" s="6">
        <v>421</v>
      </c>
    </row>
    <row r="7" spans="1:7" ht="30">
      <c r="A7" s="3">
        <v>6</v>
      </c>
      <c r="B7" s="5" t="s">
        <v>27</v>
      </c>
      <c r="C7" s="5" t="s">
        <v>157</v>
      </c>
      <c r="D7" s="5" t="s">
        <v>28</v>
      </c>
      <c r="E7" s="5" t="s">
        <v>29</v>
      </c>
      <c r="F7" s="6">
        <v>350</v>
      </c>
      <c r="G7" s="6">
        <v>895</v>
      </c>
    </row>
    <row r="8" spans="1:7" ht="30">
      <c r="A8" s="3">
        <v>7</v>
      </c>
      <c r="B8" s="5" t="s">
        <v>30</v>
      </c>
      <c r="C8" s="5" t="s">
        <v>158</v>
      </c>
      <c r="D8" s="5" t="s">
        <v>31</v>
      </c>
      <c r="E8" s="5" t="s">
        <v>22</v>
      </c>
      <c r="F8" s="6">
        <v>450</v>
      </c>
      <c r="G8" s="6">
        <v>379</v>
      </c>
    </row>
    <row r="9" spans="1:7" ht="30">
      <c r="A9" s="3">
        <v>8</v>
      </c>
      <c r="B9" s="5" t="s">
        <v>32</v>
      </c>
      <c r="C9" s="5" t="s">
        <v>159</v>
      </c>
      <c r="D9" s="5" t="s">
        <v>33</v>
      </c>
      <c r="E9" s="5" t="s">
        <v>13</v>
      </c>
      <c r="F9" s="6">
        <v>308</v>
      </c>
      <c r="G9" s="6">
        <v>38</v>
      </c>
    </row>
    <row r="10" spans="1:7" ht="15">
      <c r="A10" s="3">
        <v>9</v>
      </c>
      <c r="B10" s="5" t="s">
        <v>34</v>
      </c>
      <c r="C10" s="5" t="s">
        <v>160</v>
      </c>
      <c r="D10" s="5" t="s">
        <v>9</v>
      </c>
      <c r="E10" s="5" t="s">
        <v>10</v>
      </c>
      <c r="F10" s="6">
        <v>635</v>
      </c>
      <c r="G10" s="6">
        <v>2647</v>
      </c>
    </row>
    <row r="11" spans="1:7" ht="30">
      <c r="A11" s="3">
        <v>10</v>
      </c>
      <c r="B11" s="5" t="s">
        <v>37</v>
      </c>
      <c r="C11" s="5" t="s">
        <v>163</v>
      </c>
      <c r="D11" s="5" t="s">
        <v>9</v>
      </c>
      <c r="E11" s="5" t="s">
        <v>13</v>
      </c>
      <c r="F11" s="6">
        <v>393</v>
      </c>
      <c r="G11" s="6">
        <v>550</v>
      </c>
    </row>
    <row r="12" spans="1:7" ht="30">
      <c r="A12" s="3">
        <v>11</v>
      </c>
      <c r="B12" s="5" t="s">
        <v>38</v>
      </c>
      <c r="C12" s="5" t="s">
        <v>164</v>
      </c>
      <c r="D12" s="5" t="s">
        <v>9</v>
      </c>
      <c r="E12" s="5" t="s">
        <v>29</v>
      </c>
      <c r="F12" s="6">
        <v>944</v>
      </c>
      <c r="G12" s="6">
        <v>1454</v>
      </c>
    </row>
    <row r="13" spans="1:7" ht="15">
      <c r="A13" s="3">
        <v>12</v>
      </c>
      <c r="B13" s="5" t="s">
        <v>39</v>
      </c>
      <c r="C13" s="5" t="s">
        <v>165</v>
      </c>
      <c r="D13" s="5" t="s">
        <v>9</v>
      </c>
      <c r="E13" s="5" t="s">
        <v>40</v>
      </c>
      <c r="F13" s="6">
        <v>108</v>
      </c>
      <c r="G13" s="6">
        <v>677</v>
      </c>
    </row>
    <row r="14" spans="1:7" ht="15">
      <c r="A14" s="3">
        <v>13</v>
      </c>
      <c r="B14" s="5" t="s">
        <v>41</v>
      </c>
      <c r="C14" s="5" t="s">
        <v>166</v>
      </c>
      <c r="D14" s="5" t="s">
        <v>42</v>
      </c>
      <c r="E14" s="5" t="s">
        <v>43</v>
      </c>
      <c r="F14" s="6">
        <v>228</v>
      </c>
      <c r="G14" s="6">
        <v>234</v>
      </c>
    </row>
    <row r="15" spans="1:7" ht="30">
      <c r="A15" s="3">
        <v>14</v>
      </c>
      <c r="B15" s="5" t="s">
        <v>44</v>
      </c>
      <c r="C15" s="5" t="s">
        <v>167</v>
      </c>
      <c r="D15" s="5" t="s">
        <v>45</v>
      </c>
      <c r="E15" s="5" t="s">
        <v>43</v>
      </c>
      <c r="F15" s="6">
        <v>306</v>
      </c>
      <c r="G15" s="6">
        <v>118</v>
      </c>
    </row>
    <row r="16" spans="1:7" ht="15">
      <c r="A16" s="3">
        <v>15</v>
      </c>
      <c r="B16" s="5" t="s">
        <v>46</v>
      </c>
      <c r="C16" s="5" t="s">
        <v>168</v>
      </c>
      <c r="D16" s="5" t="s">
        <v>9</v>
      </c>
      <c r="E16" s="5" t="s">
        <v>19</v>
      </c>
      <c r="F16" s="6">
        <v>280</v>
      </c>
      <c r="G16" s="6">
        <v>810</v>
      </c>
    </row>
    <row r="17" spans="1:7" ht="30">
      <c r="A17" s="3">
        <v>16</v>
      </c>
      <c r="B17" s="5" t="s">
        <v>47</v>
      </c>
      <c r="C17" s="5" t="s">
        <v>169</v>
      </c>
      <c r="D17" s="5" t="s">
        <v>9</v>
      </c>
      <c r="E17" s="5" t="s">
        <v>19</v>
      </c>
      <c r="F17" s="6">
        <v>145</v>
      </c>
      <c r="G17" s="6">
        <v>574</v>
      </c>
    </row>
    <row r="18" spans="1:7" ht="30">
      <c r="A18" s="3">
        <v>17</v>
      </c>
      <c r="B18" s="5" t="s">
        <v>48</v>
      </c>
      <c r="C18" s="5" t="s">
        <v>170</v>
      </c>
      <c r="D18" s="5" t="s">
        <v>28</v>
      </c>
      <c r="E18" s="5" t="s">
        <v>49</v>
      </c>
      <c r="F18" s="6">
        <v>360</v>
      </c>
      <c r="G18" s="6">
        <v>581</v>
      </c>
    </row>
    <row r="19" spans="1:7" ht="15">
      <c r="A19" s="3">
        <v>18</v>
      </c>
      <c r="B19" s="5" t="s">
        <v>50</v>
      </c>
      <c r="C19" s="5" t="s">
        <v>171</v>
      </c>
      <c r="D19" s="5" t="s">
        <v>51</v>
      </c>
      <c r="E19" s="5" t="s">
        <v>22</v>
      </c>
      <c r="F19" s="6">
        <v>331</v>
      </c>
      <c r="G19" s="6">
        <v>2206</v>
      </c>
    </row>
    <row r="20" spans="1:7" ht="30">
      <c r="A20" s="3">
        <v>19</v>
      </c>
      <c r="B20" s="5" t="s">
        <v>52</v>
      </c>
      <c r="C20" s="5" t="s">
        <v>172</v>
      </c>
      <c r="D20" s="5" t="s">
        <v>51</v>
      </c>
      <c r="E20" s="5" t="s">
        <v>40</v>
      </c>
      <c r="F20" s="6">
        <v>120</v>
      </c>
      <c r="G20" s="6">
        <v>790</v>
      </c>
    </row>
    <row r="21" spans="1:7" ht="30">
      <c r="A21" s="3">
        <v>20</v>
      </c>
      <c r="B21" s="5" t="s">
        <v>53</v>
      </c>
      <c r="C21" s="5" t="s">
        <v>173</v>
      </c>
      <c r="D21" s="5" t="s">
        <v>51</v>
      </c>
      <c r="E21" s="5" t="s">
        <v>40</v>
      </c>
      <c r="F21" s="6">
        <v>120</v>
      </c>
      <c r="G21" s="6">
        <v>790</v>
      </c>
    </row>
    <row r="22" spans="1:7" ht="15">
      <c r="A22" s="3">
        <v>21</v>
      </c>
      <c r="B22" s="5" t="s">
        <v>54</v>
      </c>
      <c r="C22" s="5" t="s">
        <v>174</v>
      </c>
      <c r="D22" s="5" t="s">
        <v>9</v>
      </c>
      <c r="E22" s="5" t="s">
        <v>55</v>
      </c>
      <c r="F22" s="6">
        <v>169</v>
      </c>
      <c r="G22" s="6">
        <v>883</v>
      </c>
    </row>
    <row r="23" spans="1:7" ht="15">
      <c r="A23" s="3">
        <v>22</v>
      </c>
      <c r="B23" s="5" t="s">
        <v>56</v>
      </c>
      <c r="C23" s="5" t="s">
        <v>175</v>
      </c>
      <c r="D23" s="5" t="s">
        <v>9</v>
      </c>
      <c r="E23" s="5" t="s">
        <v>57</v>
      </c>
      <c r="F23" s="6">
        <v>160</v>
      </c>
      <c r="G23" s="6">
        <v>178</v>
      </c>
    </row>
    <row r="24" spans="1:7" ht="15">
      <c r="A24" s="3">
        <v>23</v>
      </c>
      <c r="B24" s="5" t="s">
        <v>59</v>
      </c>
      <c r="C24" s="5" t="s">
        <v>177</v>
      </c>
      <c r="D24" s="5" t="s">
        <v>9</v>
      </c>
      <c r="E24" s="5" t="s">
        <v>22</v>
      </c>
      <c r="F24" s="6">
        <v>475</v>
      </c>
      <c r="G24" s="6">
        <v>2611</v>
      </c>
    </row>
    <row r="25" spans="1:7" ht="15">
      <c r="A25" s="3">
        <v>24</v>
      </c>
      <c r="B25" s="5" t="s">
        <v>61</v>
      </c>
      <c r="C25" s="5" t="s">
        <v>179</v>
      </c>
      <c r="D25" s="5" t="s">
        <v>9</v>
      </c>
      <c r="E25" s="5" t="s">
        <v>29</v>
      </c>
      <c r="F25" s="6">
        <v>266</v>
      </c>
      <c r="G25" s="6">
        <v>1500</v>
      </c>
    </row>
    <row r="26" spans="1:7" ht="15">
      <c r="A26" s="3">
        <v>25</v>
      </c>
      <c r="B26" s="5" t="s">
        <v>62</v>
      </c>
      <c r="C26" s="5" t="s">
        <v>180</v>
      </c>
      <c r="D26" s="5" t="s">
        <v>9</v>
      </c>
      <c r="E26" s="5" t="s">
        <v>63</v>
      </c>
      <c r="F26" s="6">
        <v>180</v>
      </c>
      <c r="G26" s="6">
        <v>463</v>
      </c>
    </row>
    <row r="27" spans="1:7" ht="15">
      <c r="A27" s="3">
        <v>26</v>
      </c>
      <c r="B27" s="5" t="s">
        <v>64</v>
      </c>
      <c r="C27" s="5" t="s">
        <v>181</v>
      </c>
      <c r="D27" s="5" t="s">
        <v>9</v>
      </c>
      <c r="E27" s="5" t="s">
        <v>65</v>
      </c>
      <c r="F27" s="6">
        <v>219</v>
      </c>
      <c r="G27" s="6">
        <v>636</v>
      </c>
    </row>
    <row r="28" spans="1:7" ht="30">
      <c r="A28" s="3">
        <v>27</v>
      </c>
      <c r="B28" s="5" t="s">
        <v>66</v>
      </c>
      <c r="C28" s="5" t="s">
        <v>182</v>
      </c>
      <c r="D28" s="5" t="s">
        <v>9</v>
      </c>
      <c r="E28" s="5" t="s">
        <v>67</v>
      </c>
      <c r="F28" s="6">
        <v>56</v>
      </c>
      <c r="G28" s="6">
        <v>205</v>
      </c>
    </row>
    <row r="29" spans="1:7" ht="30">
      <c r="A29" s="3">
        <v>28</v>
      </c>
      <c r="B29" s="5" t="s">
        <v>68</v>
      </c>
      <c r="C29" s="5" t="s">
        <v>183</v>
      </c>
      <c r="D29" s="5" t="s">
        <v>69</v>
      </c>
      <c r="E29" s="5" t="s">
        <v>70</v>
      </c>
      <c r="F29" s="6">
        <v>112</v>
      </c>
      <c r="G29" s="6">
        <v>146</v>
      </c>
    </row>
    <row r="30" spans="1:7" ht="15">
      <c r="A30" s="3">
        <v>29</v>
      </c>
      <c r="B30" s="5" t="s">
        <v>71</v>
      </c>
      <c r="C30" s="5" t="s">
        <v>184</v>
      </c>
      <c r="D30" s="5" t="s">
        <v>72</v>
      </c>
      <c r="E30" s="5" t="s">
        <v>49</v>
      </c>
      <c r="F30" s="6">
        <v>212</v>
      </c>
      <c r="G30" s="6">
        <v>66</v>
      </c>
    </row>
    <row r="31" spans="1:7" ht="15">
      <c r="A31" s="3">
        <v>30</v>
      </c>
      <c r="B31" s="5" t="s">
        <v>73</v>
      </c>
      <c r="C31" s="5" t="s">
        <v>185</v>
      </c>
      <c r="D31" s="5" t="s">
        <v>74</v>
      </c>
      <c r="E31" s="5" t="s">
        <v>7</v>
      </c>
      <c r="F31" s="6">
        <v>1200</v>
      </c>
      <c r="G31" s="6">
        <v>2435</v>
      </c>
    </row>
    <row r="32" spans="1:7" ht="30">
      <c r="A32" s="3">
        <v>31</v>
      </c>
      <c r="B32" s="5" t="s">
        <v>75</v>
      </c>
      <c r="C32" s="5" t="s">
        <v>186</v>
      </c>
      <c r="D32" s="5" t="s">
        <v>76</v>
      </c>
      <c r="E32" s="5" t="s">
        <v>49</v>
      </c>
      <c r="F32" s="6">
        <v>400</v>
      </c>
      <c r="G32" s="6">
        <v>292</v>
      </c>
    </row>
    <row r="33" spans="1:7" ht="15">
      <c r="A33" s="3">
        <v>32</v>
      </c>
      <c r="B33" s="5" t="s">
        <v>77</v>
      </c>
      <c r="C33" s="5" t="s">
        <v>187</v>
      </c>
      <c r="D33" s="5" t="s">
        <v>15</v>
      </c>
      <c r="E33" s="5" t="s">
        <v>10</v>
      </c>
      <c r="F33" s="6">
        <v>488</v>
      </c>
      <c r="G33" s="6">
        <v>169</v>
      </c>
    </row>
    <row r="34" spans="1:7" ht="30">
      <c r="A34" s="3">
        <v>33</v>
      </c>
      <c r="B34" s="5" t="s">
        <v>78</v>
      </c>
      <c r="C34" s="5" t="s">
        <v>188</v>
      </c>
      <c r="D34" s="5" t="s">
        <v>79</v>
      </c>
      <c r="E34" s="5" t="s">
        <v>22</v>
      </c>
      <c r="F34" s="6">
        <v>212</v>
      </c>
      <c r="G34" s="6">
        <v>0</v>
      </c>
    </row>
    <row r="35" spans="1:7" ht="15">
      <c r="A35" s="3">
        <v>34</v>
      </c>
      <c r="B35" s="5" t="s">
        <v>80</v>
      </c>
      <c r="C35" s="5" t="s">
        <v>189</v>
      </c>
      <c r="D35" s="5" t="s">
        <v>81</v>
      </c>
      <c r="E35" s="5" t="s">
        <v>13</v>
      </c>
      <c r="F35" s="6">
        <v>350</v>
      </c>
      <c r="G35" s="6">
        <v>235</v>
      </c>
    </row>
    <row r="36" spans="1:7" ht="30">
      <c r="A36" s="3">
        <v>35</v>
      </c>
      <c r="B36" s="5" t="s">
        <v>82</v>
      </c>
      <c r="C36" s="5" t="s">
        <v>190</v>
      </c>
      <c r="D36" s="5" t="s">
        <v>83</v>
      </c>
      <c r="E36" s="5" t="s">
        <v>22</v>
      </c>
      <c r="F36" s="6">
        <v>306</v>
      </c>
      <c r="G36" s="6">
        <v>545</v>
      </c>
    </row>
    <row r="37" spans="1:7" ht="30">
      <c r="A37" s="3">
        <v>36</v>
      </c>
      <c r="B37" s="5" t="s">
        <v>84</v>
      </c>
      <c r="C37" s="5" t="s">
        <v>191</v>
      </c>
      <c r="D37" s="5" t="s">
        <v>85</v>
      </c>
      <c r="E37" s="5" t="s">
        <v>22</v>
      </c>
      <c r="F37" s="6">
        <v>172</v>
      </c>
      <c r="G37" s="6">
        <v>233</v>
      </c>
    </row>
    <row r="38" spans="1:7" ht="15">
      <c r="A38" s="3">
        <v>37</v>
      </c>
      <c r="B38" s="5" t="s">
        <v>86</v>
      </c>
      <c r="C38" s="5" t="s">
        <v>192</v>
      </c>
      <c r="D38" s="5" t="s">
        <v>87</v>
      </c>
      <c r="E38" s="5" t="s">
        <v>22</v>
      </c>
      <c r="F38" s="6">
        <v>702</v>
      </c>
      <c r="G38" s="6">
        <v>354</v>
      </c>
    </row>
    <row r="39" spans="1:7" ht="15">
      <c r="A39" s="3">
        <v>38</v>
      </c>
      <c r="B39" s="5" t="s">
        <v>88</v>
      </c>
      <c r="C39" s="5" t="s">
        <v>193</v>
      </c>
      <c r="D39" s="5" t="s">
        <v>89</v>
      </c>
      <c r="E39" s="5" t="s">
        <v>10</v>
      </c>
      <c r="F39" s="6">
        <v>680</v>
      </c>
      <c r="G39" s="6">
        <v>651</v>
      </c>
    </row>
    <row r="40" spans="1:7" ht="15">
      <c r="A40" s="3">
        <v>39</v>
      </c>
      <c r="B40" s="5" t="s">
        <v>90</v>
      </c>
      <c r="C40" s="5" t="s">
        <v>194</v>
      </c>
      <c r="D40" s="5" t="s">
        <v>9</v>
      </c>
      <c r="E40" s="5" t="s">
        <v>67</v>
      </c>
      <c r="F40" s="6">
        <v>72</v>
      </c>
      <c r="G40" s="6">
        <v>58</v>
      </c>
    </row>
    <row r="41" spans="1:7" ht="15">
      <c r="A41" s="3">
        <v>40</v>
      </c>
      <c r="B41" s="5" t="s">
        <v>91</v>
      </c>
      <c r="C41" s="5" t="s">
        <v>195</v>
      </c>
      <c r="D41" s="5" t="s">
        <v>92</v>
      </c>
      <c r="E41" s="5" t="s">
        <v>93</v>
      </c>
      <c r="F41" s="6">
        <v>578</v>
      </c>
      <c r="G41" s="6">
        <v>564</v>
      </c>
    </row>
    <row r="42" spans="1:7" ht="30">
      <c r="A42" s="3">
        <v>41</v>
      </c>
      <c r="B42" s="5" t="s">
        <v>94</v>
      </c>
      <c r="C42" s="5" t="s">
        <v>196</v>
      </c>
      <c r="D42" s="5" t="s">
        <v>51</v>
      </c>
      <c r="E42" s="5" t="s">
        <v>95</v>
      </c>
      <c r="F42" s="6">
        <v>632</v>
      </c>
      <c r="G42" s="6">
        <v>682</v>
      </c>
    </row>
    <row r="43" spans="1:7" ht="30">
      <c r="A43" s="3">
        <v>42</v>
      </c>
      <c r="B43" s="5" t="s">
        <v>96</v>
      </c>
      <c r="C43" s="5" t="s">
        <v>197</v>
      </c>
      <c r="D43" s="5" t="s">
        <v>97</v>
      </c>
      <c r="E43" s="5" t="s">
        <v>29</v>
      </c>
      <c r="F43" s="6">
        <v>610</v>
      </c>
      <c r="G43" s="6">
        <v>274</v>
      </c>
    </row>
    <row r="44" spans="1:7" ht="30">
      <c r="A44" s="3">
        <v>43</v>
      </c>
      <c r="B44" s="5" t="s">
        <v>98</v>
      </c>
      <c r="C44" s="5" t="s">
        <v>198</v>
      </c>
      <c r="D44" s="5" t="s">
        <v>97</v>
      </c>
      <c r="E44" s="5" t="s">
        <v>19</v>
      </c>
      <c r="F44" s="6">
        <v>149</v>
      </c>
      <c r="G44" s="6">
        <v>0</v>
      </c>
    </row>
    <row r="45" spans="1:7" ht="30">
      <c r="A45" s="3">
        <v>44</v>
      </c>
      <c r="B45" s="5" t="s">
        <v>102</v>
      </c>
      <c r="C45" s="5" t="s">
        <v>201</v>
      </c>
      <c r="D45" s="5" t="s">
        <v>103</v>
      </c>
      <c r="E45" s="5" t="s">
        <v>104</v>
      </c>
      <c r="F45" s="6">
        <v>230</v>
      </c>
      <c r="G45" s="6">
        <v>162</v>
      </c>
    </row>
    <row r="46" spans="1:7" ht="15">
      <c r="A46" s="3">
        <v>45</v>
      </c>
      <c r="B46" s="5" t="s">
        <v>105</v>
      </c>
      <c r="C46" s="5" t="s">
        <v>202</v>
      </c>
      <c r="D46" s="5" t="s">
        <v>106</v>
      </c>
      <c r="E46" s="5" t="s">
        <v>7</v>
      </c>
      <c r="F46" s="6">
        <v>180</v>
      </c>
      <c r="G46" s="6">
        <v>126</v>
      </c>
    </row>
    <row r="47" spans="1:7" ht="30">
      <c r="A47" s="3">
        <v>46</v>
      </c>
      <c r="B47" s="5" t="s">
        <v>107</v>
      </c>
      <c r="C47" s="5" t="s">
        <v>203</v>
      </c>
      <c r="D47" s="5" t="s">
        <v>108</v>
      </c>
      <c r="E47" s="5" t="s">
        <v>63</v>
      </c>
      <c r="F47" s="6">
        <v>360</v>
      </c>
      <c r="G47" s="6">
        <v>130</v>
      </c>
    </row>
    <row r="48" spans="1:7" ht="15">
      <c r="A48" s="3">
        <v>47</v>
      </c>
      <c r="B48" s="5" t="s">
        <v>99</v>
      </c>
      <c r="C48" s="5" t="s">
        <v>199</v>
      </c>
      <c r="D48" s="5" t="s">
        <v>9</v>
      </c>
      <c r="E48" s="5" t="s">
        <v>13</v>
      </c>
      <c r="F48" s="6">
        <v>501</v>
      </c>
      <c r="G48" s="6">
        <v>1241</v>
      </c>
    </row>
    <row r="49" spans="1:7" ht="30">
      <c r="A49" s="3">
        <v>48</v>
      </c>
      <c r="B49" s="5" t="s">
        <v>100</v>
      </c>
      <c r="C49" s="5" t="s">
        <v>200</v>
      </c>
      <c r="D49" s="5" t="s">
        <v>9</v>
      </c>
      <c r="E49" s="5" t="s">
        <v>101</v>
      </c>
      <c r="F49" s="6">
        <v>200</v>
      </c>
      <c r="G49" s="6">
        <v>762</v>
      </c>
    </row>
    <row r="50" spans="1:7" ht="15">
      <c r="A50" s="3">
        <v>49</v>
      </c>
      <c r="B50" s="5" t="s">
        <v>109</v>
      </c>
      <c r="C50" s="5" t="s">
        <v>204</v>
      </c>
      <c r="D50" s="5" t="s">
        <v>110</v>
      </c>
      <c r="E50" s="5" t="s">
        <v>7</v>
      </c>
      <c r="F50" s="6">
        <v>1500</v>
      </c>
      <c r="G50" s="6">
        <v>2448</v>
      </c>
    </row>
    <row r="51" spans="1:7" ht="15">
      <c r="A51" s="3">
        <v>50</v>
      </c>
      <c r="B51" s="5" t="s">
        <v>111</v>
      </c>
      <c r="C51" s="5" t="s">
        <v>205</v>
      </c>
      <c r="D51" s="5" t="s">
        <v>9</v>
      </c>
      <c r="E51" s="5" t="s">
        <v>95</v>
      </c>
      <c r="F51" s="6">
        <v>400</v>
      </c>
      <c r="G51" s="6">
        <v>2617</v>
      </c>
    </row>
    <row r="52" spans="1:7" ht="15">
      <c r="A52" s="3">
        <v>51</v>
      </c>
      <c r="B52" s="5" t="s">
        <v>113</v>
      </c>
      <c r="C52" s="5" t="s">
        <v>207</v>
      </c>
      <c r="D52" s="5" t="s">
        <v>114</v>
      </c>
      <c r="E52" s="5" t="s">
        <v>49</v>
      </c>
      <c r="F52" s="6">
        <v>385</v>
      </c>
      <c r="G52" s="6">
        <v>0</v>
      </c>
    </row>
    <row r="53" spans="1:7" ht="30">
      <c r="A53" s="3">
        <v>52</v>
      </c>
      <c r="B53" s="5" t="s">
        <v>115</v>
      </c>
      <c r="C53" s="5" t="s">
        <v>208</v>
      </c>
      <c r="D53" s="5" t="s">
        <v>87</v>
      </c>
      <c r="E53" s="5" t="s">
        <v>116</v>
      </c>
      <c r="F53" s="6">
        <v>145</v>
      </c>
      <c r="G53" s="6">
        <v>1</v>
      </c>
    </row>
    <row r="54" spans="1:7" ht="15">
      <c r="A54" s="3">
        <v>53</v>
      </c>
      <c r="B54" s="5" t="s">
        <v>117</v>
      </c>
      <c r="C54" s="5" t="s">
        <v>209</v>
      </c>
      <c r="D54" s="5" t="s">
        <v>69</v>
      </c>
      <c r="E54" s="5" t="s">
        <v>19</v>
      </c>
      <c r="F54" s="6">
        <v>200</v>
      </c>
      <c r="G54" s="6">
        <v>0</v>
      </c>
    </row>
    <row r="55" spans="1:7" ht="15">
      <c r="A55" s="3">
        <v>54</v>
      </c>
      <c r="B55" s="5" t="s">
        <v>118</v>
      </c>
      <c r="C55" s="5" t="s">
        <v>210</v>
      </c>
      <c r="D55" s="5" t="s">
        <v>119</v>
      </c>
      <c r="E55" s="5" t="s">
        <v>49</v>
      </c>
      <c r="F55" s="6">
        <v>360</v>
      </c>
      <c r="G55" s="6">
        <v>143</v>
      </c>
    </row>
    <row r="56" spans="1:7" ht="30">
      <c r="A56" s="3">
        <v>55</v>
      </c>
      <c r="B56" s="5" t="s">
        <v>120</v>
      </c>
      <c r="C56" s="5" t="s">
        <v>211</v>
      </c>
      <c r="D56" s="5" t="s">
        <v>121</v>
      </c>
      <c r="E56" s="5" t="s">
        <v>122</v>
      </c>
      <c r="F56" s="6">
        <v>292</v>
      </c>
      <c r="G56" s="6">
        <v>107</v>
      </c>
    </row>
    <row r="57" spans="1:7" ht="30">
      <c r="A57" s="3">
        <v>56</v>
      </c>
      <c r="B57" s="5" t="s">
        <v>123</v>
      </c>
      <c r="C57" s="5" t="s">
        <v>212</v>
      </c>
      <c r="D57" s="5" t="s">
        <v>124</v>
      </c>
      <c r="E57" s="5" t="s">
        <v>49</v>
      </c>
      <c r="F57" s="6">
        <v>400</v>
      </c>
      <c r="G57" s="6">
        <v>309</v>
      </c>
    </row>
    <row r="58" spans="1:7" ht="15">
      <c r="A58" s="3">
        <v>57</v>
      </c>
      <c r="B58" s="5" t="s">
        <v>125</v>
      </c>
      <c r="C58" s="5" t="s">
        <v>213</v>
      </c>
      <c r="D58" s="5" t="s">
        <v>126</v>
      </c>
      <c r="E58" s="5" t="s">
        <v>127</v>
      </c>
      <c r="F58" s="6">
        <v>1190</v>
      </c>
      <c r="G58" s="6">
        <v>1065</v>
      </c>
    </row>
    <row r="59" spans="1:7" ht="15">
      <c r="A59" s="3">
        <v>58</v>
      </c>
      <c r="B59" s="5" t="s">
        <v>128</v>
      </c>
      <c r="C59" s="5" t="s">
        <v>214</v>
      </c>
      <c r="D59" s="5" t="s">
        <v>129</v>
      </c>
      <c r="E59" s="5" t="s">
        <v>93</v>
      </c>
      <c r="F59" s="6">
        <v>500</v>
      </c>
      <c r="G59" s="6">
        <v>544</v>
      </c>
    </row>
    <row r="60" spans="1:7" ht="15">
      <c r="A60" s="3">
        <v>59</v>
      </c>
      <c r="B60" s="5" t="s">
        <v>130</v>
      </c>
      <c r="C60" s="5" t="s">
        <v>215</v>
      </c>
      <c r="D60" s="5" t="s">
        <v>131</v>
      </c>
      <c r="E60" s="5" t="s">
        <v>22</v>
      </c>
      <c r="F60" s="6">
        <v>288</v>
      </c>
      <c r="G60" s="6">
        <v>830</v>
      </c>
    </row>
    <row r="61" spans="1:7" ht="15">
      <c r="A61" s="3">
        <v>60</v>
      </c>
      <c r="B61" s="5" t="s">
        <v>132</v>
      </c>
      <c r="C61" s="5" t="s">
        <v>216</v>
      </c>
      <c r="D61" s="5" t="s">
        <v>9</v>
      </c>
      <c r="E61" s="5" t="s">
        <v>65</v>
      </c>
      <c r="F61" s="6">
        <v>567</v>
      </c>
      <c r="G61" s="6">
        <v>1030</v>
      </c>
    </row>
    <row r="62" spans="1:7" ht="15">
      <c r="A62" s="3">
        <v>61</v>
      </c>
      <c r="B62" s="5" t="s">
        <v>133</v>
      </c>
      <c r="C62" s="5" t="s">
        <v>217</v>
      </c>
      <c r="D62" s="5" t="s">
        <v>108</v>
      </c>
      <c r="E62" s="5" t="s">
        <v>7</v>
      </c>
      <c r="F62" s="6">
        <v>1574</v>
      </c>
      <c r="G62" s="6">
        <v>2965</v>
      </c>
    </row>
    <row r="63" spans="1:7" ht="15">
      <c r="A63" s="3">
        <v>62</v>
      </c>
      <c r="B63" s="5" t="s">
        <v>134</v>
      </c>
      <c r="C63" s="5" t="s">
        <v>218</v>
      </c>
      <c r="D63" s="5" t="s">
        <v>135</v>
      </c>
      <c r="E63" s="5" t="s">
        <v>13</v>
      </c>
      <c r="F63" s="6">
        <v>340</v>
      </c>
      <c r="G63" s="6">
        <v>189</v>
      </c>
    </row>
    <row r="64" spans="1:7" ht="15">
      <c r="A64" s="3">
        <v>63</v>
      </c>
      <c r="B64" s="5" t="s">
        <v>137</v>
      </c>
      <c r="C64" s="5" t="s">
        <v>220</v>
      </c>
      <c r="D64" s="5" t="s">
        <v>6</v>
      </c>
      <c r="E64" s="5" t="s">
        <v>22</v>
      </c>
      <c r="F64" s="6">
        <v>666</v>
      </c>
      <c r="G64" s="6">
        <v>237</v>
      </c>
    </row>
    <row r="65" spans="1:7" ht="30">
      <c r="A65" s="3">
        <v>64</v>
      </c>
      <c r="B65" s="5" t="s">
        <v>139</v>
      </c>
      <c r="C65" s="5" t="s">
        <v>222</v>
      </c>
      <c r="D65" s="5" t="s">
        <v>9</v>
      </c>
      <c r="E65" s="5" t="s">
        <v>43</v>
      </c>
      <c r="F65" s="6">
        <v>216</v>
      </c>
      <c r="G65" s="6">
        <v>74</v>
      </c>
    </row>
    <row r="66" spans="1:7" ht="15">
      <c r="A66" s="3">
        <v>65</v>
      </c>
      <c r="B66" s="5" t="s">
        <v>140</v>
      </c>
      <c r="C66" s="5" t="s">
        <v>223</v>
      </c>
      <c r="D66" s="5" t="s">
        <v>141</v>
      </c>
      <c r="E66" s="5" t="s">
        <v>7</v>
      </c>
      <c r="F66" s="6">
        <v>540</v>
      </c>
      <c r="G66" s="6">
        <v>502</v>
      </c>
    </row>
    <row r="67" spans="1:7" ht="15">
      <c r="A67" s="3">
        <v>66</v>
      </c>
      <c r="B67" s="5" t="s">
        <v>142</v>
      </c>
      <c r="C67" s="5" t="s">
        <v>224</v>
      </c>
      <c r="D67" s="5" t="s">
        <v>6</v>
      </c>
      <c r="E67" s="5" t="s">
        <v>143</v>
      </c>
      <c r="F67" s="6">
        <v>261</v>
      </c>
      <c r="G67" s="6">
        <v>120</v>
      </c>
    </row>
    <row r="68" spans="1:7" ht="15">
      <c r="A68" s="3">
        <v>67</v>
      </c>
      <c r="B68" s="5" t="s">
        <v>144</v>
      </c>
      <c r="C68" s="5" t="s">
        <v>225</v>
      </c>
      <c r="D68" s="5" t="s">
        <v>145</v>
      </c>
      <c r="E68" s="5" t="s">
        <v>19</v>
      </c>
      <c r="F68" s="6">
        <v>745</v>
      </c>
      <c r="G68" s="6">
        <v>347</v>
      </c>
    </row>
    <row r="69" spans="1:7" ht="15">
      <c r="A69" s="3">
        <v>68</v>
      </c>
      <c r="B69" s="5" t="s">
        <v>147</v>
      </c>
      <c r="C69" s="5" t="s">
        <v>227</v>
      </c>
      <c r="D69" s="5" t="s">
        <v>108</v>
      </c>
      <c r="E69" s="5" t="s">
        <v>67</v>
      </c>
      <c r="F69" s="6">
        <v>81</v>
      </c>
      <c r="G69" s="6">
        <v>239</v>
      </c>
    </row>
    <row r="70" spans="1:7" ht="15">
      <c r="A70" s="9"/>
      <c r="B70" s="10" t="s">
        <v>148</v>
      </c>
      <c r="C70" s="11"/>
      <c r="D70" s="11"/>
      <c r="E70" s="11"/>
      <c r="F70" s="12">
        <f>SUM(F2:F69)</f>
        <v>29411</v>
      </c>
      <c r="G70" s="12">
        <f>SUM(G2:G69)</f>
        <v>45176</v>
      </c>
    </row>
    <row r="71" spans="1:7" ht="45">
      <c r="A71" s="8"/>
      <c r="B71" s="7" t="s">
        <v>229</v>
      </c>
      <c r="C71" s="7" t="s">
        <v>228</v>
      </c>
      <c r="D71" s="7" t="s">
        <v>1</v>
      </c>
      <c r="E71" s="7" t="s">
        <v>2</v>
      </c>
      <c r="F71" s="7" t="s">
        <v>3</v>
      </c>
      <c r="G71" s="7" t="s">
        <v>4</v>
      </c>
    </row>
    <row r="72" spans="1:7" ht="30">
      <c r="A72" s="3">
        <v>1</v>
      </c>
      <c r="B72" s="5" t="s">
        <v>17</v>
      </c>
      <c r="C72" s="5" t="s">
        <v>153</v>
      </c>
      <c r="D72" s="5" t="s">
        <v>18</v>
      </c>
      <c r="E72" s="5" t="s">
        <v>19</v>
      </c>
      <c r="F72" s="6">
        <v>50</v>
      </c>
      <c r="G72" s="6">
        <v>4</v>
      </c>
    </row>
    <row r="73" spans="1:7" ht="30">
      <c r="A73" s="3">
        <f>A72+1</f>
        <v>2</v>
      </c>
      <c r="B73" s="5" t="s">
        <v>23</v>
      </c>
      <c r="C73" s="5" t="s">
        <v>155</v>
      </c>
      <c r="D73" s="5" t="s">
        <v>24</v>
      </c>
      <c r="E73" s="5" t="s">
        <v>16</v>
      </c>
      <c r="F73" s="6">
        <v>303</v>
      </c>
      <c r="G73" s="6">
        <v>41</v>
      </c>
    </row>
    <row r="74" spans="1:7" ht="15">
      <c r="A74" s="3">
        <f aca="true" t="shared" si="0" ref="A74:A82">A73+1</f>
        <v>3</v>
      </c>
      <c r="B74" s="5" t="s">
        <v>25</v>
      </c>
      <c r="C74" s="5" t="s">
        <v>156</v>
      </c>
      <c r="D74" s="5" t="s">
        <v>24</v>
      </c>
      <c r="E74" s="5" t="s">
        <v>26</v>
      </c>
      <c r="F74" s="6">
        <v>816</v>
      </c>
      <c r="G74" s="6">
        <v>0</v>
      </c>
    </row>
    <row r="75" spans="1:7" ht="30">
      <c r="A75" s="3">
        <f t="shared" si="0"/>
        <v>4</v>
      </c>
      <c r="B75" s="5" t="s">
        <v>35</v>
      </c>
      <c r="C75" s="5" t="s">
        <v>161</v>
      </c>
      <c r="D75" s="5" t="s">
        <v>9</v>
      </c>
      <c r="E75" s="5" t="s">
        <v>19</v>
      </c>
      <c r="F75" s="6">
        <v>350</v>
      </c>
      <c r="G75" s="6">
        <v>0</v>
      </c>
    </row>
    <row r="76" spans="1:7" ht="30">
      <c r="A76" s="3">
        <f t="shared" si="0"/>
        <v>5</v>
      </c>
      <c r="B76" s="5" t="s">
        <v>36</v>
      </c>
      <c r="C76" s="5" t="s">
        <v>162</v>
      </c>
      <c r="D76" s="5" t="s">
        <v>9</v>
      </c>
      <c r="E76" s="5" t="s">
        <v>19</v>
      </c>
      <c r="F76" s="6">
        <v>349</v>
      </c>
      <c r="G76" s="6">
        <v>487</v>
      </c>
    </row>
    <row r="77" spans="1:7" ht="30">
      <c r="A77" s="3">
        <f t="shared" si="0"/>
        <v>6</v>
      </c>
      <c r="B77" s="5" t="s">
        <v>58</v>
      </c>
      <c r="C77" s="5" t="s">
        <v>176</v>
      </c>
      <c r="D77" s="5" t="s">
        <v>9</v>
      </c>
      <c r="E77" s="5" t="s">
        <v>40</v>
      </c>
      <c r="F77" s="6">
        <v>132</v>
      </c>
      <c r="G77" s="6">
        <v>161</v>
      </c>
    </row>
    <row r="78" spans="1:7" ht="45">
      <c r="A78" s="3">
        <f t="shared" si="0"/>
        <v>7</v>
      </c>
      <c r="B78" s="5" t="s">
        <v>60</v>
      </c>
      <c r="C78" s="5" t="s">
        <v>178</v>
      </c>
      <c r="D78" s="5" t="s">
        <v>9</v>
      </c>
      <c r="E78" s="5" t="s">
        <v>19</v>
      </c>
      <c r="F78" s="6">
        <v>267</v>
      </c>
      <c r="G78" s="6">
        <v>1063</v>
      </c>
    </row>
    <row r="79" spans="1:7" ht="15">
      <c r="A79" s="3">
        <f t="shared" si="0"/>
        <v>8</v>
      </c>
      <c r="B79" s="5" t="s">
        <v>112</v>
      </c>
      <c r="C79" s="5" t="s">
        <v>206</v>
      </c>
      <c r="D79" s="5" t="s">
        <v>108</v>
      </c>
      <c r="E79" s="5" t="s">
        <v>13</v>
      </c>
      <c r="F79" s="6">
        <v>500</v>
      </c>
      <c r="G79" s="6">
        <v>229</v>
      </c>
    </row>
    <row r="80" spans="1:7" ht="15">
      <c r="A80" s="3">
        <f t="shared" si="0"/>
        <v>9</v>
      </c>
      <c r="B80" s="5" t="s">
        <v>136</v>
      </c>
      <c r="C80" s="5" t="s">
        <v>219</v>
      </c>
      <c r="D80" s="5" t="s">
        <v>135</v>
      </c>
      <c r="E80" s="5" t="s">
        <v>19</v>
      </c>
      <c r="F80" s="6">
        <v>75</v>
      </c>
      <c r="G80" s="6">
        <v>0</v>
      </c>
    </row>
    <row r="81" spans="1:7" ht="15">
      <c r="A81" s="3">
        <f t="shared" si="0"/>
        <v>10</v>
      </c>
      <c r="B81" s="5" t="s">
        <v>138</v>
      </c>
      <c r="C81" s="5" t="s">
        <v>221</v>
      </c>
      <c r="D81" s="5" t="s">
        <v>83</v>
      </c>
      <c r="E81" s="5" t="s">
        <v>63</v>
      </c>
      <c r="F81" s="6">
        <v>580</v>
      </c>
      <c r="G81" s="6">
        <v>0</v>
      </c>
    </row>
    <row r="82" spans="1:7" ht="15">
      <c r="A82" s="3">
        <f t="shared" si="0"/>
        <v>11</v>
      </c>
      <c r="B82" s="5" t="s">
        <v>146</v>
      </c>
      <c r="C82" s="5" t="s">
        <v>226</v>
      </c>
      <c r="D82" s="5" t="s">
        <v>9</v>
      </c>
      <c r="E82" s="5" t="s">
        <v>43</v>
      </c>
      <c r="F82" s="6">
        <v>486</v>
      </c>
      <c r="G82" s="6">
        <v>310</v>
      </c>
    </row>
    <row r="83" spans="1:7" ht="15.75" thickBot="1">
      <c r="A83" s="9"/>
      <c r="B83" s="13" t="s">
        <v>148</v>
      </c>
      <c r="C83" s="13"/>
      <c r="D83" s="13"/>
      <c r="E83" s="13"/>
      <c r="F83" s="14">
        <f>SUM(F72:F82)</f>
        <v>3908</v>
      </c>
      <c r="G83" s="14">
        <f>SUM(G72:G82)</f>
        <v>2295</v>
      </c>
    </row>
    <row r="84" spans="1:7" ht="30.75" thickBot="1">
      <c r="A84" s="15"/>
      <c r="B84" s="16" t="s">
        <v>230</v>
      </c>
      <c r="C84" s="17"/>
      <c r="D84" s="17"/>
      <c r="E84" s="17"/>
      <c r="F84" s="18" t="s">
        <v>231</v>
      </c>
      <c r="G84" s="19" t="s">
        <v>232</v>
      </c>
    </row>
    <row r="85" spans="1:7" ht="15.75" thickBot="1">
      <c r="A85" s="20"/>
      <c r="B85" s="21"/>
      <c r="C85" s="22"/>
      <c r="D85" s="22"/>
      <c r="E85" s="22"/>
      <c r="F85" s="23">
        <f>F70+F83</f>
        <v>33319</v>
      </c>
      <c r="G85" s="24">
        <f>G70+G83</f>
        <v>47471</v>
      </c>
    </row>
  </sheetData>
  <sheetProtection password="D873" sheet="1" objects="1" scenarios="1" selectLockedCells="1" selectUnlockedCells="1"/>
  <printOptions/>
  <pageMargins left="0.7" right="0.7" top="0.75" bottom="0.75" header="0.3" footer="0.3"/>
  <pageSetup orientation="portrait" paperSize="9"/>
  <ignoredErrors>
    <ignoredError sqref="C2:C8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Charter School Pre-Enrollment by Charter School 2012-2013</dc:title>
  <dc:subject/>
  <dc:creator>ESE</dc:creator>
  <cp:keywords/>
  <dc:description/>
  <cp:lastModifiedBy>dzou</cp:lastModifiedBy>
  <cp:lastPrinted>2012-03-30T18:04:05Z</cp:lastPrinted>
  <dcterms:created xsi:type="dcterms:W3CDTF">2012-03-29T19:45:29Z</dcterms:created>
  <dcterms:modified xsi:type="dcterms:W3CDTF">2016-01-15T19:46:59Z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Apr 5 2012</vt:lpwstr>
  </property>
</Properties>
</file>