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2980" windowHeight="9255"/>
  </bookViews>
  <sheets>
    <sheet name="chasum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chasum!$A$9:$AY$81</definedName>
    <definedName name="_Key1" localSheetId="0" hidden="1">[1]CALC!#REF!</definedName>
    <definedName name="_Key1" hidden="1">[1]CALC!#REF!</definedName>
    <definedName name="_Key2" localSheetId="0" hidden="1">[1]CALC!#REF!</definedName>
    <definedName name="_Key2" hidden="1">[1]CALC!#REF!</definedName>
    <definedName name="_Order1" hidden="1">255</definedName>
    <definedName name="_Order2" hidden="1">255</definedName>
    <definedName name="chacomp">[2]chacheck!$A$10:$AQ$83</definedName>
    <definedName name="code436">[2]codes!$A$10:$D$449</definedName>
    <definedName name="codeCHA">[2]codes!$F$10:$H$81</definedName>
    <definedName name="cPY_">[2]c17Q2!$A$10:$AN$80</definedName>
    <definedName name="cQ1b">[2]cQ1b!$A$10:$AO$81</definedName>
    <definedName name="cQ1c">[2]cQ1c!$A$10:$AO$81</definedName>
    <definedName name="cQ1f">[3]cQ1f!$A$10:$AO$81</definedName>
    <definedName name="distcomp">[2]distcheck!$A$10:$BB$451</definedName>
    <definedName name="dPY_">[2]d17Q2!$A$9:$BW$450</definedName>
    <definedName name="dQ1b">[2]dQ1b!$A$10:$CA$450</definedName>
    <definedName name="dQ1c">[2]dQ1c!$A$10:$CA$450</definedName>
    <definedName name="ignore" hidden="1">[1]CALC!#REF!</definedName>
  </definedNames>
  <calcPr calcId="125725"/>
</workbook>
</file>

<file path=xl/calcChain.xml><?xml version="1.0" encoding="utf-8"?>
<calcChain xmlns="http://schemas.openxmlformats.org/spreadsheetml/2006/main">
  <c r="AL81" i="1"/>
  <c r="AK81"/>
  <c r="AJ81"/>
  <c r="AH81"/>
  <c r="AG81"/>
  <c r="AF81"/>
  <c r="AE81"/>
  <c r="AB81"/>
  <c r="AA81"/>
  <c r="Z81"/>
  <c r="Y81"/>
  <c r="X81"/>
  <c r="W81"/>
  <c r="V81"/>
  <c r="U81"/>
  <c r="T81"/>
  <c r="S81"/>
  <c r="R81"/>
  <c r="Q81"/>
  <c r="P81"/>
  <c r="O81"/>
  <c r="N81"/>
  <c r="C81"/>
  <c r="AN80"/>
  <c r="AM80"/>
  <c r="AI80"/>
  <c r="L80"/>
  <c r="K80"/>
  <c r="J80"/>
  <c r="I80"/>
  <c r="H80"/>
  <c r="F80"/>
  <c r="E80"/>
  <c r="D80"/>
  <c r="AM79"/>
  <c r="AN79" s="1"/>
  <c r="AI79"/>
  <c r="L79"/>
  <c r="J79"/>
  <c r="I79"/>
  <c r="H79"/>
  <c r="K79" s="1"/>
  <c r="F79"/>
  <c r="E79"/>
  <c r="D79"/>
  <c r="AM78"/>
  <c r="AI78"/>
  <c r="AN78" s="1"/>
  <c r="L78"/>
  <c r="J78"/>
  <c r="I78"/>
  <c r="K78" s="1"/>
  <c r="H78"/>
  <c r="F78"/>
  <c r="E78"/>
  <c r="D78"/>
  <c r="L77"/>
  <c r="J77"/>
  <c r="I77"/>
  <c r="H77"/>
  <c r="F77"/>
  <c r="E77"/>
  <c r="D77"/>
  <c r="L76"/>
  <c r="J76"/>
  <c r="I76"/>
  <c r="K76" s="1"/>
  <c r="H76"/>
  <c r="F76"/>
  <c r="E76"/>
  <c r="D76"/>
  <c r="L75"/>
  <c r="J75"/>
  <c r="I75"/>
  <c r="H75"/>
  <c r="F75"/>
  <c r="E75"/>
  <c r="D75"/>
  <c r="AM74"/>
  <c r="AN74" s="1"/>
  <c r="AI74"/>
  <c r="L74"/>
  <c r="J74"/>
  <c r="I74"/>
  <c r="H74"/>
  <c r="F74"/>
  <c r="E74"/>
  <c r="D74"/>
  <c r="AN73"/>
  <c r="AM73"/>
  <c r="AI73"/>
  <c r="L73"/>
  <c r="J73"/>
  <c r="I73"/>
  <c r="H73"/>
  <c r="K73" s="1"/>
  <c r="F73"/>
  <c r="E73"/>
  <c r="D73"/>
  <c r="AM72"/>
  <c r="AI72"/>
  <c r="AN72" s="1"/>
  <c r="L72"/>
  <c r="J72"/>
  <c r="I72"/>
  <c r="H72"/>
  <c r="F72"/>
  <c r="E72"/>
  <c r="D72"/>
  <c r="AM71"/>
  <c r="AI71"/>
  <c r="AN71" s="1"/>
  <c r="L71"/>
  <c r="J71"/>
  <c r="I71"/>
  <c r="H71"/>
  <c r="F71"/>
  <c r="E71"/>
  <c r="D71"/>
  <c r="AM70"/>
  <c r="AN70" s="1"/>
  <c r="AI70"/>
  <c r="L70"/>
  <c r="J70"/>
  <c r="I70"/>
  <c r="H70"/>
  <c r="F70"/>
  <c r="E70"/>
  <c r="D70"/>
  <c r="AN69"/>
  <c r="AM69"/>
  <c r="AI69"/>
  <c r="L69"/>
  <c r="J69"/>
  <c r="I69"/>
  <c r="H69"/>
  <c r="K69" s="1"/>
  <c r="F69"/>
  <c r="E69"/>
  <c r="D69"/>
  <c r="AM68"/>
  <c r="AI68"/>
  <c r="AN68" s="1"/>
  <c r="L68"/>
  <c r="J68"/>
  <c r="I68"/>
  <c r="H68"/>
  <c r="F68"/>
  <c r="E68"/>
  <c r="D68"/>
  <c r="AM67"/>
  <c r="AI67"/>
  <c r="AN67" s="1"/>
  <c r="L67"/>
  <c r="J67"/>
  <c r="I67"/>
  <c r="H67"/>
  <c r="F67"/>
  <c r="E67"/>
  <c r="D67"/>
  <c r="AM66"/>
  <c r="AN66" s="1"/>
  <c r="AI66"/>
  <c r="L66"/>
  <c r="J66"/>
  <c r="I66"/>
  <c r="H66"/>
  <c r="F66"/>
  <c r="E66"/>
  <c r="D66"/>
  <c r="AN65"/>
  <c r="AM65"/>
  <c r="AI65"/>
  <c r="L65"/>
  <c r="J65"/>
  <c r="I65"/>
  <c r="H65"/>
  <c r="K65" s="1"/>
  <c r="F65"/>
  <c r="E65"/>
  <c r="D65"/>
  <c r="AM64"/>
  <c r="AI64"/>
  <c r="AN64" s="1"/>
  <c r="L64"/>
  <c r="J64"/>
  <c r="I64"/>
  <c r="H64"/>
  <c r="F64"/>
  <c r="E64"/>
  <c r="D64"/>
  <c r="AM63"/>
  <c r="AI63"/>
  <c r="AN63" s="1"/>
  <c r="L63"/>
  <c r="J63"/>
  <c r="I63"/>
  <c r="H63"/>
  <c r="F63"/>
  <c r="E63"/>
  <c r="D63"/>
  <c r="AM62"/>
  <c r="AN62" s="1"/>
  <c r="AI62"/>
  <c r="L62"/>
  <c r="J62"/>
  <c r="I62"/>
  <c r="H62"/>
  <c r="F62"/>
  <c r="E62"/>
  <c r="D62"/>
  <c r="AN61"/>
  <c r="AM61"/>
  <c r="AI61"/>
  <c r="L61"/>
  <c r="J61"/>
  <c r="I61"/>
  <c r="H61"/>
  <c r="K61" s="1"/>
  <c r="F61"/>
  <c r="E61"/>
  <c r="D61"/>
  <c r="AM60"/>
  <c r="AI60"/>
  <c r="AN60" s="1"/>
  <c r="L60"/>
  <c r="J60"/>
  <c r="I60"/>
  <c r="H60"/>
  <c r="F60"/>
  <c r="E60"/>
  <c r="D60"/>
  <c r="AM59"/>
  <c r="AI59"/>
  <c r="AN59" s="1"/>
  <c r="L59"/>
  <c r="J59"/>
  <c r="I59"/>
  <c r="H59"/>
  <c r="F59"/>
  <c r="E59"/>
  <c r="D59"/>
  <c r="AM58"/>
  <c r="AN58" s="1"/>
  <c r="AI58"/>
  <c r="L58"/>
  <c r="J58"/>
  <c r="I58"/>
  <c r="H58"/>
  <c r="F58"/>
  <c r="E58"/>
  <c r="D58"/>
  <c r="AN57"/>
  <c r="AM57"/>
  <c r="AI57"/>
  <c r="L57"/>
  <c r="J57"/>
  <c r="I57"/>
  <c r="H57"/>
  <c r="K57" s="1"/>
  <c r="F57"/>
  <c r="E57"/>
  <c r="D57"/>
  <c r="AM56"/>
  <c r="AI56"/>
  <c r="AN56" s="1"/>
  <c r="L56"/>
  <c r="J56"/>
  <c r="I56"/>
  <c r="H56"/>
  <c r="F56"/>
  <c r="E56"/>
  <c r="D56"/>
  <c r="AM55"/>
  <c r="AI55"/>
  <c r="AN55" s="1"/>
  <c r="L55"/>
  <c r="J55"/>
  <c r="I55"/>
  <c r="H55"/>
  <c r="F55"/>
  <c r="E55"/>
  <c r="D55"/>
  <c r="AM54"/>
  <c r="AN54" s="1"/>
  <c r="AI54"/>
  <c r="L54"/>
  <c r="J54"/>
  <c r="I54"/>
  <c r="H54"/>
  <c r="F54"/>
  <c r="E54"/>
  <c r="D54"/>
  <c r="AN53"/>
  <c r="AM53"/>
  <c r="AI53"/>
  <c r="L53"/>
  <c r="J53"/>
  <c r="I53"/>
  <c r="H53"/>
  <c r="K53" s="1"/>
  <c r="F53"/>
  <c r="E53"/>
  <c r="D53"/>
  <c r="AM52"/>
  <c r="AI52"/>
  <c r="AN52" s="1"/>
  <c r="L52"/>
  <c r="J52"/>
  <c r="I52"/>
  <c r="H52"/>
  <c r="F52"/>
  <c r="E52"/>
  <c r="D52"/>
  <c r="AM51"/>
  <c r="AI51"/>
  <c r="AN51" s="1"/>
  <c r="L51"/>
  <c r="J51"/>
  <c r="I51"/>
  <c r="H51"/>
  <c r="F51"/>
  <c r="E51"/>
  <c r="D51"/>
  <c r="AM50"/>
  <c r="AN50" s="1"/>
  <c r="AI50"/>
  <c r="L50"/>
  <c r="J50"/>
  <c r="I50"/>
  <c r="H50"/>
  <c r="F50"/>
  <c r="E50"/>
  <c r="D50"/>
  <c r="AN49"/>
  <c r="AM49"/>
  <c r="AI49"/>
  <c r="L49"/>
  <c r="J49"/>
  <c r="I49"/>
  <c r="H49"/>
  <c r="K49" s="1"/>
  <c r="F49"/>
  <c r="E49"/>
  <c r="D49"/>
  <c r="AM48"/>
  <c r="AI48"/>
  <c r="AN48" s="1"/>
  <c r="L48"/>
  <c r="J48"/>
  <c r="I48"/>
  <c r="H48"/>
  <c r="F48"/>
  <c r="E48"/>
  <c r="D48"/>
  <c r="AM47"/>
  <c r="AI47"/>
  <c r="AN47" s="1"/>
  <c r="L47"/>
  <c r="J47"/>
  <c r="I47"/>
  <c r="H47"/>
  <c r="K47" s="1"/>
  <c r="F47"/>
  <c r="E47"/>
  <c r="D47"/>
  <c r="AM46"/>
  <c r="AN46" s="1"/>
  <c r="AI46"/>
  <c r="L46"/>
  <c r="J46"/>
  <c r="I46"/>
  <c r="H46"/>
  <c r="F46"/>
  <c r="E46"/>
  <c r="D46"/>
  <c r="AN45"/>
  <c r="AM45"/>
  <c r="AI45"/>
  <c r="L45"/>
  <c r="J45"/>
  <c r="I45"/>
  <c r="H45"/>
  <c r="K45" s="1"/>
  <c r="F45"/>
  <c r="E45"/>
  <c r="D45"/>
  <c r="AM44"/>
  <c r="AI44"/>
  <c r="AN44" s="1"/>
  <c r="L44"/>
  <c r="J44"/>
  <c r="I44"/>
  <c r="H44"/>
  <c r="F44"/>
  <c r="E44"/>
  <c r="D44"/>
  <c r="AM43"/>
  <c r="AI43"/>
  <c r="AN43" s="1"/>
  <c r="L43"/>
  <c r="J43"/>
  <c r="I43"/>
  <c r="H43"/>
  <c r="F43"/>
  <c r="E43"/>
  <c r="D43"/>
  <c r="AM42"/>
  <c r="AN42" s="1"/>
  <c r="AI42"/>
  <c r="L42"/>
  <c r="J42"/>
  <c r="I42"/>
  <c r="H42"/>
  <c r="F42"/>
  <c r="E42"/>
  <c r="D42"/>
  <c r="AN41"/>
  <c r="AM41"/>
  <c r="AI41"/>
  <c r="L41"/>
  <c r="J41"/>
  <c r="I41"/>
  <c r="H41"/>
  <c r="K41" s="1"/>
  <c r="F41"/>
  <c r="E41"/>
  <c r="D41"/>
  <c r="AM40"/>
  <c r="AI40"/>
  <c r="AN40" s="1"/>
  <c r="L40"/>
  <c r="J40"/>
  <c r="I40"/>
  <c r="H40"/>
  <c r="F40"/>
  <c r="E40"/>
  <c r="D40"/>
  <c r="AM39"/>
  <c r="AI39"/>
  <c r="AN39" s="1"/>
  <c r="L39"/>
  <c r="J39"/>
  <c r="I39"/>
  <c r="H39"/>
  <c r="K39" s="1"/>
  <c r="F39"/>
  <c r="E39"/>
  <c r="D39"/>
  <c r="AN38"/>
  <c r="AM38"/>
  <c r="AI38"/>
  <c r="L38"/>
  <c r="J38"/>
  <c r="I38"/>
  <c r="H38"/>
  <c r="F38"/>
  <c r="E38"/>
  <c r="D38"/>
  <c r="AN37"/>
  <c r="AM37"/>
  <c r="AI37"/>
  <c r="L37"/>
  <c r="J37"/>
  <c r="I37"/>
  <c r="K37" s="1"/>
  <c r="H37"/>
  <c r="F37"/>
  <c r="E37"/>
  <c r="D37"/>
  <c r="AM36"/>
  <c r="AI36"/>
  <c r="AN36" s="1"/>
  <c r="L36"/>
  <c r="J36"/>
  <c r="I36"/>
  <c r="H36"/>
  <c r="F36"/>
  <c r="E36"/>
  <c r="D36"/>
  <c r="AM35"/>
  <c r="AI35"/>
  <c r="AN35" s="1"/>
  <c r="L35"/>
  <c r="J35"/>
  <c r="I35"/>
  <c r="H35"/>
  <c r="F35"/>
  <c r="E35"/>
  <c r="D35"/>
  <c r="AN34"/>
  <c r="AM34"/>
  <c r="AI34"/>
  <c r="L34"/>
  <c r="J34"/>
  <c r="I34"/>
  <c r="H34"/>
  <c r="F34"/>
  <c r="E34"/>
  <c r="D34"/>
  <c r="AN33"/>
  <c r="AM33"/>
  <c r="AI33"/>
  <c r="L33"/>
  <c r="J33"/>
  <c r="I33"/>
  <c r="H33"/>
  <c r="K33" s="1"/>
  <c r="F33"/>
  <c r="E33"/>
  <c r="D33"/>
  <c r="AM32"/>
  <c r="AI32"/>
  <c r="AN32" s="1"/>
  <c r="L32"/>
  <c r="J32"/>
  <c r="I32"/>
  <c r="H32"/>
  <c r="F32"/>
  <c r="E32"/>
  <c r="D32"/>
  <c r="AM31"/>
  <c r="AI31"/>
  <c r="AN31" s="1"/>
  <c r="L31"/>
  <c r="J31"/>
  <c r="I31"/>
  <c r="H31"/>
  <c r="F31"/>
  <c r="E31"/>
  <c r="D31"/>
  <c r="AN30"/>
  <c r="AM30"/>
  <c r="AI30"/>
  <c r="L30"/>
  <c r="J30"/>
  <c r="I30"/>
  <c r="H30"/>
  <c r="K30" s="1"/>
  <c r="F30"/>
  <c r="E30"/>
  <c r="D30"/>
  <c r="AN29"/>
  <c r="AM29"/>
  <c r="AI29"/>
  <c r="L29"/>
  <c r="K29"/>
  <c r="J29"/>
  <c r="I29"/>
  <c r="H29"/>
  <c r="F29"/>
  <c r="E29"/>
  <c r="D29"/>
  <c r="AM28"/>
  <c r="AI28"/>
  <c r="AN28" s="1"/>
  <c r="L28"/>
  <c r="J28"/>
  <c r="I28"/>
  <c r="H28"/>
  <c r="K28" s="1"/>
  <c r="F28"/>
  <c r="E28"/>
  <c r="D28"/>
  <c r="AM27"/>
  <c r="AI27"/>
  <c r="AN27" s="1"/>
  <c r="L27"/>
  <c r="J27"/>
  <c r="I27"/>
  <c r="H27"/>
  <c r="F27"/>
  <c r="E27"/>
  <c r="D27"/>
  <c r="AN26"/>
  <c r="AM26"/>
  <c r="AI26"/>
  <c r="L26"/>
  <c r="J26"/>
  <c r="I26"/>
  <c r="H26"/>
  <c r="F26"/>
  <c r="E26"/>
  <c r="D26"/>
  <c r="AN25"/>
  <c r="AM25"/>
  <c r="AI25"/>
  <c r="L25"/>
  <c r="J25"/>
  <c r="I25"/>
  <c r="H25"/>
  <c r="K25" s="1"/>
  <c r="F25"/>
  <c r="E25"/>
  <c r="D25"/>
  <c r="AM24"/>
  <c r="AI24"/>
  <c r="AN24" s="1"/>
  <c r="L24"/>
  <c r="J24"/>
  <c r="I24"/>
  <c r="H24"/>
  <c r="F24"/>
  <c r="E24"/>
  <c r="D24"/>
  <c r="AM23"/>
  <c r="AI23"/>
  <c r="AN23" s="1"/>
  <c r="L23"/>
  <c r="J23"/>
  <c r="I23"/>
  <c r="H23"/>
  <c r="K23" s="1"/>
  <c r="F23"/>
  <c r="E23"/>
  <c r="D23"/>
  <c r="AN22"/>
  <c r="AM22"/>
  <c r="AI22"/>
  <c r="L22"/>
  <c r="J22"/>
  <c r="I22"/>
  <c r="H22"/>
  <c r="F22"/>
  <c r="E22"/>
  <c r="D22"/>
  <c r="AN21"/>
  <c r="AM21"/>
  <c r="AI21"/>
  <c r="L21"/>
  <c r="J21"/>
  <c r="I21"/>
  <c r="K21" s="1"/>
  <c r="H21"/>
  <c r="F21"/>
  <c r="E21"/>
  <c r="D21"/>
  <c r="AM20"/>
  <c r="AI20"/>
  <c r="AN20" s="1"/>
  <c r="L20"/>
  <c r="J20"/>
  <c r="I20"/>
  <c r="H20"/>
  <c r="F20"/>
  <c r="E20"/>
  <c r="D20"/>
  <c r="AM19"/>
  <c r="AI19"/>
  <c r="AN19" s="1"/>
  <c r="L19"/>
  <c r="J19"/>
  <c r="I19"/>
  <c r="H19"/>
  <c r="F19"/>
  <c r="E19"/>
  <c r="D19"/>
  <c r="AN18"/>
  <c r="AM18"/>
  <c r="AI18"/>
  <c r="L18"/>
  <c r="J18"/>
  <c r="I18"/>
  <c r="H18"/>
  <c r="F18"/>
  <c r="E18"/>
  <c r="D18"/>
  <c r="AN17"/>
  <c r="AM17"/>
  <c r="AI17"/>
  <c r="L17"/>
  <c r="J17"/>
  <c r="I17"/>
  <c r="H17"/>
  <c r="K17" s="1"/>
  <c r="F17"/>
  <c r="E17"/>
  <c r="D17"/>
  <c r="AM16"/>
  <c r="AI16"/>
  <c r="AN16" s="1"/>
  <c r="L16"/>
  <c r="J16"/>
  <c r="I16"/>
  <c r="H16"/>
  <c r="F16"/>
  <c r="E16"/>
  <c r="D16"/>
  <c r="AM15"/>
  <c r="AI15"/>
  <c r="AN15" s="1"/>
  <c r="L15"/>
  <c r="J15"/>
  <c r="I15"/>
  <c r="H15"/>
  <c r="F15"/>
  <c r="E15"/>
  <c r="D15"/>
  <c r="AN14"/>
  <c r="AM14"/>
  <c r="AI14"/>
  <c r="L14"/>
  <c r="J14"/>
  <c r="I14"/>
  <c r="H14"/>
  <c r="K14" s="1"/>
  <c r="F14"/>
  <c r="E14"/>
  <c r="D14"/>
  <c r="AN13"/>
  <c r="AM13"/>
  <c r="AI13"/>
  <c r="L13"/>
  <c r="K13"/>
  <c r="J13"/>
  <c r="I13"/>
  <c r="H13"/>
  <c r="F13"/>
  <c r="E13"/>
  <c r="D13"/>
  <c r="AM12"/>
  <c r="AI12"/>
  <c r="AN12" s="1"/>
  <c r="L12"/>
  <c r="J12"/>
  <c r="I12"/>
  <c r="H12"/>
  <c r="K12" s="1"/>
  <c r="F12"/>
  <c r="E12"/>
  <c r="D12"/>
  <c r="AM11"/>
  <c r="AI11"/>
  <c r="AN11" s="1"/>
  <c r="L11"/>
  <c r="J11"/>
  <c r="I11"/>
  <c r="H11"/>
  <c r="F11"/>
  <c r="E11"/>
  <c r="D11"/>
  <c r="AN10"/>
  <c r="AM10"/>
  <c r="AM81" s="1"/>
  <c r="AI10"/>
  <c r="AI81" s="1"/>
  <c r="L10"/>
  <c r="J10"/>
  <c r="I10"/>
  <c r="H10"/>
  <c r="F10"/>
  <c r="F81" s="1"/>
  <c r="E10"/>
  <c r="D10"/>
  <c r="E81" l="1"/>
  <c r="J81"/>
  <c r="K11"/>
  <c r="K16"/>
  <c r="K18"/>
  <c r="K27"/>
  <c r="K32"/>
  <c r="K34"/>
  <c r="K44"/>
  <c r="K46"/>
  <c r="K51"/>
  <c r="K52"/>
  <c r="K54"/>
  <c r="K59"/>
  <c r="K60"/>
  <c r="K62"/>
  <c r="K67"/>
  <c r="K68"/>
  <c r="K70"/>
  <c r="K75"/>
  <c r="D81"/>
  <c r="K15"/>
  <c r="K20"/>
  <c r="K22"/>
  <c r="K31"/>
  <c r="K36"/>
  <c r="K38"/>
  <c r="K43"/>
  <c r="I81"/>
  <c r="K10"/>
  <c r="K19"/>
  <c r="K24"/>
  <c r="K26"/>
  <c r="K35"/>
  <c r="K40"/>
  <c r="K42"/>
  <c r="K48"/>
  <c r="K50"/>
  <c r="K55"/>
  <c r="K56"/>
  <c r="K58"/>
  <c r="K63"/>
  <c r="K64"/>
  <c r="K66"/>
  <c r="K71"/>
  <c r="K72"/>
  <c r="K74"/>
  <c r="K77"/>
  <c r="AN81"/>
  <c r="H81"/>
  <c r="K81" l="1"/>
</calcChain>
</file>

<file path=xl/comments1.xml><?xml version="1.0" encoding="utf-8"?>
<comments xmlns="http://schemas.openxmlformats.org/spreadsheetml/2006/main">
  <authors>
    <author>Cabral, Hadley (DOE)</author>
  </authors>
  <commentList>
    <comment ref="AF8" authorId="0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local foundation and nss reduction</t>
        </r>
      </text>
    </comment>
  </commentList>
</comments>
</file>

<file path=xl/sharedStrings.xml><?xml version="1.0" encoding="utf-8"?>
<sst xmlns="http://schemas.openxmlformats.org/spreadsheetml/2006/main" count="120" uniqueCount="117">
  <si>
    <t>derived</t>
  </si>
  <si>
    <t>F T E</t>
  </si>
  <si>
    <t>T U I T I O N</t>
  </si>
  <si>
    <t xml:space="preserve">R A W    C H A R T E R   D A T A </t>
  </si>
  <si>
    <t>P R I O R     Y E A R   A D J U S T M E N T S</t>
  </si>
  <si>
    <t>LEA</t>
  </si>
  <si>
    <t>CHARTER SCHOOL</t>
  </si>
  <si>
    <t>PROJECTED (MAXIMUM) FTE</t>
  </si>
  <si>
    <t>FTE IN EXCESS OF PROJECTION MAX</t>
  </si>
  <si>
    <t>TRANSPOR-
TATION
FTE</t>
  </si>
  <si>
    <t>REPORTED FTE</t>
  </si>
  <si>
    <t>FOUNDATION TUITION</t>
  </si>
  <si>
    <t>TRANSPOR-
TATION
TUITION</t>
  </si>
  <si>
    <t>FACILITILES TUITION</t>
  </si>
  <si>
    <t>TOTAL
PAYMENT
TO CHARTER</t>
  </si>
  <si>
    <t>Lea</t>
  </si>
  <si>
    <t>Total FTE</t>
  </si>
  <si>
    <t>Cap'd FTE</t>
  </si>
  <si>
    <t>Total
Transp
FTE</t>
  </si>
  <si>
    <t>Unadj
Local Tuition</t>
  </si>
  <si>
    <t>NSS Reduction</t>
  </si>
  <si>
    <t>Local Base Tuition Payment</t>
  </si>
  <si>
    <t>Unadj Local Transp</t>
  </si>
  <si>
    <t>Local Facilities Tuition</t>
  </si>
  <si>
    <t>Total Local Payment</t>
  </si>
  <si>
    <t>State Tuition</t>
  </si>
  <si>
    <t>State Transp</t>
  </si>
  <si>
    <t>State Base Tuition Payment</t>
  </si>
  <si>
    <t>State Facilities Tuition</t>
  </si>
  <si>
    <t>Total State Payment</t>
  </si>
  <si>
    <t>Total Payment to Charter</t>
  </si>
  <si>
    <t>FTE</t>
  </si>
  <si>
    <t>Local
Found
Adj</t>
  </si>
  <si>
    <t>Local
Transp
Adj</t>
  </si>
  <si>
    <t>Local
Facilities
Adj</t>
  </si>
  <si>
    <t>TOTAL
LOCAL
Adj</t>
  </si>
  <si>
    <t>State
Found
Adj</t>
  </si>
  <si>
    <t>State
Transp
Adj</t>
  </si>
  <si>
    <t>State
Facilities
Adj</t>
  </si>
  <si>
    <t>TOTAL
STATE
Adj</t>
  </si>
  <si>
    <t>TOTAL
PRIOR
YEAR
ADJ</t>
  </si>
  <si>
    <t>diff</t>
  </si>
  <si>
    <t>EXCEL ACADEMY</t>
  </si>
  <si>
    <t>ACADEMY OF THE PACIFIC RIM</t>
  </si>
  <si>
    <t>FOUR RIVERS</t>
  </si>
  <si>
    <t>BERKSHIRE ARTS AND TECHNOLOGY</t>
  </si>
  <si>
    <t>BOSTON PREPARATORY</t>
  </si>
  <si>
    <t>BRIDGE BOSTON</t>
  </si>
  <si>
    <t>CHRISTA MCAULIFFE</t>
  </si>
  <si>
    <t>HELEN Y. DAVIS LEADERSHIP ACADEMY</t>
  </si>
  <si>
    <t>BENJAMIN BANNEKER</t>
  </si>
  <si>
    <t>COMMUNITY DAY - GATEWAY</t>
  </si>
  <si>
    <t>BROOKE</t>
  </si>
  <si>
    <t>KIPP ACADEMY LYNN</t>
  </si>
  <si>
    <t>ADVANCED MATH AND SCIENCE ACADEMY</t>
  </si>
  <si>
    <t>COMMUNITY DAY - R. KINGMAN WEBSTER</t>
  </si>
  <si>
    <t>CAPE COD LIGHTHOUSE</t>
  </si>
  <si>
    <t>INNOVATION ACADEMY</t>
  </si>
  <si>
    <t>COMMUNITY CS OF CAMBRIDGE</t>
  </si>
  <si>
    <t>CITY ON A HILL - CIRCUIT ST</t>
  </si>
  <si>
    <t>CODMAN ACADEMY</t>
  </si>
  <si>
    <t>CONSERVATORY LAB</t>
  </si>
  <si>
    <t>COMMUNITY DAY - PROSPECT</t>
  </si>
  <si>
    <t>SABIS INTERNATIONAL</t>
  </si>
  <si>
    <t>NEIGHBORHOOD HOUSE</t>
  </si>
  <si>
    <t>ABBY KELLEY FOSTER</t>
  </si>
  <si>
    <t>FOXBOROUGH REGIONAL</t>
  </si>
  <si>
    <t>BENJAMIN FRANKLIN CLASSICAL</t>
  </si>
  <si>
    <t>BOSTON COLLEGIATE</t>
  </si>
  <si>
    <t>HILLTOWN COOPERATIVE</t>
  </si>
  <si>
    <t>HOLYOKE COMMUNITY</t>
  </si>
  <si>
    <t>LAWRENCE FAMILY DEVELOPMENT</t>
  </si>
  <si>
    <t>HILL VIEW MONTESSORI</t>
  </si>
  <si>
    <t>LOWELL COMMUNITY</t>
  </si>
  <si>
    <t>LOWELL MIDDLESEX ACADEMY</t>
  </si>
  <si>
    <t>KIPP ACADEMY BOSTON</t>
  </si>
  <si>
    <t>MARBLEHEAD COMMUNITY</t>
  </si>
  <si>
    <t>MARTHA'S VINEYARD</t>
  </si>
  <si>
    <t>MATCH</t>
  </si>
  <si>
    <t>MYSTIC VALLEY REGIONAL</t>
  </si>
  <si>
    <t>SIZER SCHOOL, A NORTH CENTRAL CHARTER ESSENTIAL SCHOOL</t>
  </si>
  <si>
    <t>FRANCIS W. PARKER CHARTER ESSENTIAL</t>
  </si>
  <si>
    <t>PIONEER VALLEY PERFORMING ARTS</t>
  </si>
  <si>
    <t>BOSTON RENAISSANCE</t>
  </si>
  <si>
    <t>RIVER VALLEY</t>
  </si>
  <si>
    <t>RISING TIDE</t>
  </si>
  <si>
    <t>ROXBURY PREPARATORY</t>
  </si>
  <si>
    <t>SALEM ACADEMY</t>
  </si>
  <si>
    <t>SEVEN HILLS</t>
  </si>
  <si>
    <t>PROSPECT HILL ACADEMY</t>
  </si>
  <si>
    <t>SOUTH SHORE</t>
  </si>
  <si>
    <t>STURGIS</t>
  </si>
  <si>
    <t>ATLANTIS</t>
  </si>
  <si>
    <t>MARTIN LUTHER KING JR CS OF EXCELLENCE</t>
  </si>
  <si>
    <t>PHOENIX CHARTER ACADEMY</t>
  </si>
  <si>
    <t>PIONEER CS OF SCIENCE</t>
  </si>
  <si>
    <t>GLOBAL LEARNING</t>
  </si>
  <si>
    <t>PIONEER VALLEY CHINESE IMMERSION</t>
  </si>
  <si>
    <t>VERITAS PREPARATORY</t>
  </si>
  <si>
    <t>HAMPDEN CS OF SCIENCE</t>
  </si>
  <si>
    <t>PAULO FREIRE SOCIAL JUSTICE</t>
  </si>
  <si>
    <t>BAYSTATE ACADEMY</t>
  </si>
  <si>
    <t>LOWELL COLLEGIATE</t>
  </si>
  <si>
    <t>CITY ON A HILL - DUDLEY SQUARE</t>
  </si>
  <si>
    <t>PIONEER CS OF SCIENCE II</t>
  </si>
  <si>
    <t>CITY ON A HILL NEW BEDFORD</t>
  </si>
  <si>
    <t>PHOENIX CHARTER ACADEMY SPRINGFIELD</t>
  </si>
  <si>
    <t>ARGOSY COLLEGIATE</t>
  </si>
  <si>
    <t>SPRINGFIELD PREPARATORY</t>
  </si>
  <si>
    <t>NEW HEIGHTS CS OF BROCKTON</t>
  </si>
  <si>
    <t>LIBERTAS ACADEMY</t>
  </si>
  <si>
    <t xml:space="preserve">OLD STURBRUDGE ACADEMY </t>
  </si>
  <si>
    <t>STATE TOTAL</t>
  </si>
  <si>
    <t>Massachusetts Department of Elementary and Secondary Education</t>
  </si>
  <si>
    <t>Office of School Finance</t>
  </si>
  <si>
    <t>ALMA DEL MAR</t>
  </si>
  <si>
    <t>P R O J E C T E D     F Y 1 8    C h a r t e r   S c h o o l   F T E   a n d   T u i t i o n   (Q 1) (g)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</si>
</sst>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_);[Red]\(0\)"/>
    <numFmt numFmtId="166" formatCode="#,##0.0_);[Red]\(#,##0.0\)"/>
    <numFmt numFmtId="167" formatCode="0_);\(0\)"/>
    <numFmt numFmtId="168" formatCode="_(* #,##0_);_(* \(#,##0\);_(* &quot;-&quot;??_);_(@_)"/>
  </numFmts>
  <fonts count="48">
    <font>
      <sz val="11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8"/>
      <name val="Calibri"/>
      <family val="2"/>
    </font>
    <font>
      <sz val="12"/>
      <name val="Times New Roman"/>
      <family val="1"/>
    </font>
    <font>
      <sz val="14"/>
      <name val="Arial"/>
      <family val="2"/>
    </font>
    <font>
      <sz val="12"/>
      <name val="Calibri"/>
      <family val="2"/>
    </font>
    <font>
      <sz val="11"/>
      <color indexed="9"/>
      <name val="Calibri"/>
      <family val="2"/>
    </font>
    <font>
      <b/>
      <sz val="10"/>
      <name val="Calibri"/>
      <family val="2"/>
    </font>
    <font>
      <b/>
      <sz val="11"/>
      <name val="Arial"/>
      <family val="2"/>
    </font>
    <font>
      <b/>
      <sz val="12"/>
      <color theme="2" tint="-9.9978637043366805E-2"/>
      <name val="Calibri"/>
      <family val="2"/>
    </font>
    <font>
      <b/>
      <sz val="20"/>
      <color theme="2"/>
      <name val="Calibri"/>
      <family val="2"/>
    </font>
    <font>
      <b/>
      <sz val="12"/>
      <color indexed="23"/>
      <name val="Calibri"/>
      <family val="2"/>
    </font>
    <font>
      <b/>
      <sz val="14"/>
      <color indexed="9"/>
      <name val="Calibri"/>
      <family val="2"/>
    </font>
    <font>
      <b/>
      <sz val="14"/>
      <color theme="4" tint="0.79998168889431442"/>
      <name val="Calibri"/>
      <family val="2"/>
    </font>
    <font>
      <sz val="11"/>
      <color theme="4" tint="0.79998168889431442"/>
      <name val="Calibri"/>
      <family val="2"/>
    </font>
    <font>
      <sz val="14"/>
      <color indexed="9"/>
      <name val="Calibri"/>
      <family val="2"/>
    </font>
    <font>
      <sz val="11"/>
      <color theme="2"/>
      <name val="Calibri"/>
      <family val="2"/>
    </font>
    <font>
      <sz val="11"/>
      <name val="Arial"/>
      <family val="2"/>
    </font>
    <font>
      <sz val="12"/>
      <color indexed="9"/>
      <name val="Calibri"/>
      <family val="2"/>
    </font>
    <font>
      <sz val="11"/>
      <color indexed="63"/>
      <name val="Calibri"/>
      <family val="2"/>
    </font>
    <font>
      <sz val="12"/>
      <name val="Arial"/>
      <family val="2"/>
    </font>
    <font>
      <sz val="12"/>
      <color theme="2"/>
      <name val="Calibri"/>
      <family val="2"/>
    </font>
    <font>
      <sz val="1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color indexed="9"/>
      <name val="Geneva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4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6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8A8DA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0">
    <xf numFmtId="0" fontId="0" fillId="0" borderId="0"/>
    <xf numFmtId="43" fontId="8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8" fillId="0" borderId="0"/>
    <xf numFmtId="43" fontId="8" fillId="0" borderId="0" applyFont="0" applyFill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1" borderId="0" applyNumberFormat="0" applyBorder="0" applyAlignment="0" applyProtection="0"/>
    <xf numFmtId="0" fontId="30" fillId="13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3" borderId="0" applyNumberFormat="0" applyBorder="0" applyAlignment="0" applyProtection="0"/>
    <xf numFmtId="0" fontId="30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8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31" fillId="22" borderId="0" applyNumberFormat="0" applyBorder="0" applyAlignment="0" applyProtection="0"/>
    <xf numFmtId="0" fontId="32" fillId="23" borderId="17" applyNumberFormat="0" applyAlignment="0" applyProtection="0"/>
    <xf numFmtId="0" fontId="33" fillId="24" borderId="18" applyNumberFormat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4" fillId="0" borderId="0">
      <protection locked="0"/>
    </xf>
    <xf numFmtId="0" fontId="35" fillId="0" borderId="0" applyNumberFormat="0" applyFill="0" applyBorder="0" applyAlignment="0" applyProtection="0"/>
    <xf numFmtId="0" fontId="36" fillId="13" borderId="0" applyNumberFormat="0" applyBorder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9" fillId="0" borderId="21" applyNumberFormat="0" applyFill="0" applyAlignment="0" applyProtection="0"/>
    <xf numFmtId="0" fontId="39" fillId="0" borderId="0" applyNumberFormat="0" applyFill="0" applyBorder="0" applyAlignment="0" applyProtection="0"/>
    <xf numFmtId="0" fontId="40" fillId="14" borderId="17" applyNumberFormat="0" applyAlignment="0" applyProtection="0"/>
    <xf numFmtId="0" fontId="41" fillId="0" borderId="22" applyNumberFormat="0" applyFill="0" applyAlignment="0" applyProtection="0"/>
    <xf numFmtId="0" fontId="42" fillId="14" borderId="0" applyNumberFormat="0" applyBorder="0" applyAlignment="0" applyProtection="0"/>
    <xf numFmtId="0" fontId="2" fillId="0" borderId="0"/>
    <xf numFmtId="0" fontId="2" fillId="0" borderId="0"/>
    <xf numFmtId="0" fontId="25" fillId="0" borderId="0"/>
    <xf numFmtId="0" fontId="3" fillId="0" borderId="0"/>
    <xf numFmtId="0" fontId="1" fillId="0" borderId="0"/>
    <xf numFmtId="0" fontId="2" fillId="0" borderId="0"/>
    <xf numFmtId="0" fontId="10" fillId="0" borderId="0"/>
    <xf numFmtId="0" fontId="43" fillId="11" borderId="23" applyNumberFormat="0" applyFont="0" applyAlignment="0" applyProtection="0"/>
    <xf numFmtId="0" fontId="44" fillId="23" borderId="24" applyNumberFormat="0" applyAlignment="0" applyProtection="0"/>
    <xf numFmtId="9" fontId="10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5" applyNumberFormat="0" applyFill="0" applyAlignment="0" applyProtection="0"/>
    <xf numFmtId="0" fontId="41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3" applyFont="1"/>
    <xf numFmtId="0" fontId="2" fillId="0" borderId="0" xfId="3" applyFont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4" fillId="0" borderId="0" xfId="3" applyFont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Border="1"/>
    <xf numFmtId="0" fontId="6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/>
    </xf>
    <xf numFmtId="0" fontId="9" fillId="0" borderId="0" xfId="5" applyFont="1" applyBorder="1" applyAlignment="1">
      <alignment horizontal="center"/>
    </xf>
    <xf numFmtId="0" fontId="9" fillId="0" borderId="0" xfId="5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2" fillId="0" borderId="0" xfId="2" applyFont="1"/>
    <xf numFmtId="0" fontId="11" fillId="0" borderId="0" xfId="4" applyFont="1" applyFill="1" applyBorder="1" applyAlignment="1">
      <alignment horizontal="center" vertical="center"/>
    </xf>
    <xf numFmtId="0" fontId="12" fillId="0" borderId="0" xfId="3" applyFont="1"/>
    <xf numFmtId="0" fontId="13" fillId="0" borderId="0" xfId="3" applyFont="1"/>
    <xf numFmtId="0" fontId="12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4" fillId="3" borderId="6" xfId="2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3" fillId="0" borderId="7" xfId="3" applyFont="1" applyBorder="1" applyAlignment="1">
      <alignment horizontal="center" vertical="center"/>
    </xf>
    <xf numFmtId="0" fontId="18" fillId="5" borderId="4" xfId="0" applyFont="1" applyFill="1" applyBorder="1" applyAlignment="1">
      <alignment horizontal="left" vertical="center"/>
    </xf>
    <xf numFmtId="0" fontId="18" fillId="5" borderId="5" xfId="0" applyFont="1" applyFill="1" applyBorder="1" applyAlignment="1">
      <alignment horizontal="left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20" fillId="4" borderId="1" xfId="4" applyFont="1" applyFill="1" applyBorder="1" applyAlignment="1">
      <alignment horizontal="center" wrapText="1"/>
    </xf>
    <xf numFmtId="0" fontId="20" fillId="4" borderId="2" xfId="4" applyFont="1" applyFill="1" applyBorder="1" applyAlignment="1">
      <alignment horizontal="left"/>
    </xf>
    <xf numFmtId="0" fontId="11" fillId="4" borderId="1" xfId="4" applyFont="1" applyFill="1" applyBorder="1" applyAlignment="1">
      <alignment horizontal="right" wrapText="1"/>
    </xf>
    <xf numFmtId="0" fontId="11" fillId="4" borderId="2" xfId="4" applyFont="1" applyFill="1" applyBorder="1" applyAlignment="1">
      <alignment horizontal="right" wrapText="1"/>
    </xf>
    <xf numFmtId="0" fontId="11" fillId="4" borderId="3" xfId="4" applyFont="1" applyFill="1" applyBorder="1" applyAlignment="1">
      <alignment horizontal="right" wrapText="1" indent="1"/>
    </xf>
    <xf numFmtId="0" fontId="11" fillId="0" borderId="0" xfId="4" applyFont="1" applyFill="1" applyBorder="1" applyAlignment="1">
      <alignment horizontal="right" wrapText="1"/>
    </xf>
    <xf numFmtId="0" fontId="5" fillId="6" borderId="4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right" wrapText="1"/>
    </xf>
    <xf numFmtId="0" fontId="5" fillId="6" borderId="6" xfId="0" applyFont="1" applyFill="1" applyBorder="1" applyAlignment="1">
      <alignment horizontal="right" wrapText="1"/>
    </xf>
    <xf numFmtId="0" fontId="21" fillId="7" borderId="4" xfId="0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right" wrapText="1" indent="1"/>
    </xf>
    <xf numFmtId="0" fontId="21" fillId="8" borderId="8" xfId="0" applyFont="1" applyFill="1" applyBorder="1" applyAlignment="1">
      <alignment horizontal="right" wrapText="1" indent="1"/>
    </xf>
    <xf numFmtId="0" fontId="11" fillId="4" borderId="9" xfId="4" applyFont="1" applyFill="1" applyBorder="1" applyAlignment="1">
      <alignment horizontal="center" wrapText="1"/>
    </xf>
    <xf numFmtId="0" fontId="11" fillId="4" borderId="10" xfId="4" applyFont="1" applyFill="1" applyBorder="1"/>
    <xf numFmtId="0" fontId="11" fillId="4" borderId="9" xfId="4" applyFont="1" applyFill="1" applyBorder="1"/>
    <xf numFmtId="0" fontId="11" fillId="4" borderId="10" xfId="4" applyFont="1" applyFill="1" applyBorder="1" applyAlignment="1">
      <alignment horizontal="center"/>
    </xf>
    <xf numFmtId="0" fontId="11" fillId="4" borderId="11" xfId="4" applyFont="1" applyFill="1" applyBorder="1" applyAlignment="1">
      <alignment horizontal="right" indent="1"/>
    </xf>
    <xf numFmtId="0" fontId="11" fillId="0" borderId="0" xfId="4" applyFont="1" applyFill="1" applyBorder="1" applyAlignment="1">
      <alignment horizontal="center"/>
    </xf>
    <xf numFmtId="0" fontId="11" fillId="4" borderId="9" xfId="4" applyFont="1" applyFill="1" applyBorder="1" applyAlignment="1">
      <alignment horizontal="center"/>
    </xf>
    <xf numFmtId="0" fontId="22" fillId="0" borderId="0" xfId="3" applyFont="1"/>
    <xf numFmtId="0" fontId="22" fillId="0" borderId="0" xfId="3" applyFont="1" applyBorder="1"/>
    <xf numFmtId="0" fontId="22" fillId="0" borderId="12" xfId="3" applyFont="1" applyBorder="1"/>
    <xf numFmtId="0" fontId="22" fillId="0" borderId="0" xfId="3" applyFont="1" applyAlignment="1">
      <alignment horizontal="left"/>
    </xf>
    <xf numFmtId="0" fontId="22" fillId="0" borderId="0" xfId="3" applyFont="1" applyAlignment="1">
      <alignment horizontal="center"/>
    </xf>
    <xf numFmtId="0" fontId="5" fillId="0" borderId="0" xfId="4" applyFont="1" applyBorder="1" applyAlignment="1">
      <alignment horizontal="center"/>
    </xf>
    <xf numFmtId="0" fontId="5" fillId="0" borderId="0" xfId="4" applyFont="1" applyBorder="1"/>
    <xf numFmtId="164" fontId="5" fillId="0" borderId="13" xfId="4" applyNumberFormat="1" applyFont="1" applyBorder="1" applyAlignment="1">
      <alignment horizontal="right" indent="1"/>
    </xf>
    <xf numFmtId="164" fontId="5" fillId="0" borderId="0" xfId="4" applyNumberFormat="1" applyFont="1" applyBorder="1" applyAlignment="1">
      <alignment horizontal="right" indent="1"/>
    </xf>
    <xf numFmtId="164" fontId="5" fillId="0" borderId="12" xfId="4" applyNumberFormat="1" applyFont="1" applyBorder="1" applyAlignment="1">
      <alignment horizontal="right" indent="2"/>
    </xf>
    <xf numFmtId="40" fontId="5" fillId="0" borderId="0" xfId="4" applyNumberFormat="1" applyFont="1" applyFill="1" applyBorder="1" applyAlignment="1">
      <alignment horizontal="center"/>
    </xf>
    <xf numFmtId="38" fontId="5" fillId="0" borderId="13" xfId="4" applyNumberFormat="1" applyFont="1" applyBorder="1" applyAlignment="1">
      <alignment horizontal="right" indent="1"/>
    </xf>
    <xf numFmtId="38" fontId="5" fillId="0" borderId="0" xfId="4" applyNumberFormat="1" applyFont="1" applyBorder="1" applyAlignment="1">
      <alignment horizontal="right" indent="1"/>
    </xf>
    <xf numFmtId="38" fontId="5" fillId="0" borderId="12" xfId="4" applyNumberFormat="1" applyFont="1" applyBorder="1" applyAlignment="1">
      <alignment horizontal="right" indent="1"/>
    </xf>
    <xf numFmtId="165" fontId="5" fillId="0" borderId="13" xfId="0" applyNumberFormat="1" applyFont="1" applyBorder="1" applyAlignment="1">
      <alignment horizontal="center"/>
    </xf>
    <xf numFmtId="166" fontId="5" fillId="0" borderId="0" xfId="0" applyNumberFormat="1" applyFont="1" applyBorder="1"/>
    <xf numFmtId="38" fontId="5" fillId="0" borderId="0" xfId="0" applyNumberFormat="1" applyFont="1" applyBorder="1"/>
    <xf numFmtId="38" fontId="5" fillId="0" borderId="12" xfId="0" applyNumberFormat="1" applyFont="1" applyBorder="1"/>
    <xf numFmtId="0" fontId="5" fillId="0" borderId="13" xfId="0" applyNumberFormat="1" applyFont="1" applyBorder="1" applyAlignment="1">
      <alignment horizontal="center"/>
    </xf>
    <xf numFmtId="38" fontId="5" fillId="0" borderId="0" xfId="0" applyNumberFormat="1" applyFont="1" applyBorder="1" applyAlignment="1">
      <alignment horizontal="right" indent="1"/>
    </xf>
    <xf numFmtId="38" fontId="5" fillId="2" borderId="0" xfId="0" applyNumberFormat="1" applyFont="1" applyFill="1" applyBorder="1" applyAlignment="1">
      <alignment horizontal="right" indent="1"/>
    </xf>
    <xf numFmtId="38" fontId="5" fillId="2" borderId="7" xfId="0" applyNumberFormat="1" applyFont="1" applyFill="1" applyBorder="1" applyAlignment="1">
      <alignment horizontal="right" indent="1"/>
    </xf>
    <xf numFmtId="167" fontId="23" fillId="4" borderId="14" xfId="1" quotePrefix="1" applyNumberFormat="1" applyFont="1" applyFill="1" applyBorder="1" applyAlignment="1">
      <alignment horizontal="center"/>
    </xf>
    <xf numFmtId="0" fontId="23" fillId="4" borderId="15" xfId="4" applyFont="1" applyFill="1" applyBorder="1"/>
    <xf numFmtId="40" fontId="23" fillId="4" borderId="14" xfId="4" applyNumberFormat="1" applyFont="1" applyFill="1" applyBorder="1" applyAlignment="1">
      <alignment horizontal="right"/>
    </xf>
    <xf numFmtId="40" fontId="23" fillId="4" borderId="15" xfId="4" applyNumberFormat="1" applyFont="1" applyFill="1" applyBorder="1" applyAlignment="1">
      <alignment horizontal="right"/>
    </xf>
    <xf numFmtId="40" fontId="23" fillId="4" borderId="16" xfId="4" applyNumberFormat="1" applyFont="1" applyFill="1" applyBorder="1" applyAlignment="1">
      <alignment horizontal="right" indent="1"/>
    </xf>
    <xf numFmtId="40" fontId="23" fillId="0" borderId="0" xfId="4" applyNumberFormat="1" applyFont="1" applyFill="1" applyBorder="1" applyAlignment="1">
      <alignment horizontal="center"/>
    </xf>
    <xf numFmtId="38" fontId="23" fillId="4" borderId="14" xfId="4" applyNumberFormat="1" applyFont="1" applyFill="1" applyBorder="1" applyAlignment="1">
      <alignment horizontal="right"/>
    </xf>
    <xf numFmtId="38" fontId="23" fillId="4" borderId="15" xfId="4" applyNumberFormat="1" applyFont="1" applyFill="1" applyBorder="1" applyAlignment="1">
      <alignment horizontal="right"/>
    </xf>
    <xf numFmtId="38" fontId="23" fillId="4" borderId="16" xfId="4" applyNumberFormat="1" applyFont="1" applyFill="1" applyBorder="1" applyAlignment="1">
      <alignment horizontal="right" indent="1"/>
    </xf>
    <xf numFmtId="0" fontId="24" fillId="6" borderId="4" xfId="0" applyFont="1" applyFill="1" applyBorder="1" applyAlignment="1">
      <alignment horizontal="center"/>
    </xf>
    <xf numFmtId="40" fontId="24" fillId="6" borderId="5" xfId="0" applyNumberFormat="1" applyFont="1" applyFill="1" applyBorder="1" applyAlignment="1">
      <alignment horizontal="right"/>
    </xf>
    <xf numFmtId="38" fontId="24" fillId="6" borderId="5" xfId="0" applyNumberFormat="1" applyFont="1" applyFill="1" applyBorder="1" applyAlignment="1">
      <alignment horizontal="right"/>
    </xf>
    <xf numFmtId="38" fontId="24" fillId="6" borderId="6" xfId="0" applyNumberFormat="1" applyFont="1" applyFill="1" applyBorder="1" applyAlignment="1">
      <alignment horizontal="right"/>
    </xf>
    <xf numFmtId="0" fontId="25" fillId="0" borderId="12" xfId="3" applyFont="1" applyBorder="1"/>
    <xf numFmtId="0" fontId="26" fillId="7" borderId="1" xfId="6" applyNumberFormat="1" applyFont="1" applyFill="1" applyBorder="1" applyAlignment="1">
      <alignment horizontal="center" vertical="center"/>
    </xf>
    <xf numFmtId="43" fontId="26" fillId="7" borderId="2" xfId="6" applyNumberFormat="1" applyFont="1" applyFill="1" applyBorder="1"/>
    <xf numFmtId="168" fontId="26" fillId="7" borderId="2" xfId="6" applyNumberFormat="1" applyFont="1" applyFill="1" applyBorder="1"/>
    <xf numFmtId="168" fontId="26" fillId="7" borderId="5" xfId="6" applyNumberFormat="1" applyFont="1" applyFill="1" applyBorder="1"/>
    <xf numFmtId="168" fontId="26" fillId="8" borderId="8" xfId="6" applyNumberFormat="1" applyFont="1" applyFill="1" applyBorder="1"/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5" fillId="0" borderId="0" xfId="0" applyFont="1"/>
    <xf numFmtId="0" fontId="2" fillId="0" borderId="0" xfId="3" applyFont="1" applyBorder="1"/>
    <xf numFmtId="0" fontId="27" fillId="0" borderId="0" xfId="4" applyFont="1"/>
    <xf numFmtId="0" fontId="27" fillId="0" borderId="0" xfId="3" applyFont="1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Border="1" applyAlignment="1">
      <alignment horizontal="left"/>
    </xf>
    <xf numFmtId="0" fontId="7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47" fillId="0" borderId="0" xfId="4" applyFont="1" applyBorder="1" applyAlignment="1">
      <alignment horizontal="left" vertical="center"/>
    </xf>
  </cellXfs>
  <cellStyles count="60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2" xfId="25"/>
    <cellStyle name="Accent2 2" xfId="26"/>
    <cellStyle name="Accent3 2" xfId="27"/>
    <cellStyle name="Accent4 2" xfId="28"/>
    <cellStyle name="Accent5 2" xfId="29"/>
    <cellStyle name="Accent6 2" xfId="30"/>
    <cellStyle name="Bad 2" xfId="31"/>
    <cellStyle name="Calculation 2" xfId="32"/>
    <cellStyle name="Check Cell 2" xfId="33"/>
    <cellStyle name="Comma" xfId="1" builtinId="3"/>
    <cellStyle name="Comma 2" xfId="6"/>
    <cellStyle name="Comma 3" xfId="34"/>
    <cellStyle name="Comma 3 2" xfId="35"/>
    <cellStyle name="Currency 2" xfId="36"/>
    <cellStyle name="Default" xfId="37"/>
    <cellStyle name="Explanatory Text 2" xfId="38"/>
    <cellStyle name="Good 2" xfId="39"/>
    <cellStyle name="Heading 1 2" xfId="40"/>
    <cellStyle name="Heading 2 2" xfId="41"/>
    <cellStyle name="Heading 3 2" xfId="42"/>
    <cellStyle name="Heading 4 2" xfId="43"/>
    <cellStyle name="Input 2" xfId="44"/>
    <cellStyle name="Linked Cell 2" xfId="45"/>
    <cellStyle name="Neutral 2" xfId="46"/>
    <cellStyle name="Normal" xfId="0" builtinId="0"/>
    <cellStyle name="Normal 2" xfId="47"/>
    <cellStyle name="Normal 2 2" xfId="48"/>
    <cellStyle name="Normal 3" xfId="49"/>
    <cellStyle name="Normal 4" xfId="50"/>
    <cellStyle name="Normal 5" xfId="51"/>
    <cellStyle name="Normal 6" xfId="52"/>
    <cellStyle name="Normal 7" xfId="53"/>
    <cellStyle name="Normal_01 - FIN chasum" xfId="4"/>
    <cellStyle name="Normal_11 - Q2  chasum old" xfId="3"/>
    <cellStyle name="Normal_11 - Q2  summaries" xfId="2"/>
    <cellStyle name="Normal_CHA99OCT" xfId="5"/>
    <cellStyle name="Note 2" xfId="54"/>
    <cellStyle name="Output 2" xfId="55"/>
    <cellStyle name="Percent 2" xfId="56"/>
    <cellStyle name="Title 2" xfId="57"/>
    <cellStyle name="Total 2" xfId="58"/>
    <cellStyle name="Warning Text 2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%20-%20Charter/FY%202018/d/18%20-%20PROJd%20%20chasum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Q1f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odes"/>
      <sheetName val="charterinfo"/>
      <sheetName val="distsum"/>
      <sheetName val="distcheck"/>
      <sheetName val="distrev"/>
      <sheetName val="chasum"/>
      <sheetName val="chacheck"/>
      <sheetName val="charev"/>
      <sheetName val="chadetail"/>
      <sheetName val="statesum"/>
      <sheetName val="d17Q2"/>
      <sheetName val="dQ1a"/>
      <sheetName val="dQ1b"/>
      <sheetName val="dQ1c"/>
      <sheetName val="dQ1d"/>
      <sheetName val="dQx1"/>
      <sheetName val="dQx2"/>
      <sheetName val="dQxx1"/>
      <sheetName val="dQxx2"/>
      <sheetName val="dQxx3"/>
      <sheetName val="c17Q2"/>
      <sheetName val="cQ1a"/>
      <sheetName val="cQ1b"/>
      <sheetName val="cQ1c"/>
      <sheetName val="cQ1d"/>
      <sheetName val="cQ1e"/>
      <sheetName val="cQxx1"/>
      <sheetName val="cQxx2"/>
      <sheetName val="version notes"/>
      <sheetName val="files18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  <cell r="D10">
            <v>0</v>
          </cell>
          <cell r="F10">
            <v>409</v>
          </cell>
          <cell r="G10" t="str">
            <v>ALMA DEL MAR</v>
          </cell>
          <cell r="H10" t="str">
            <v>open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>
            <v>0</v>
          </cell>
          <cell r="F11">
            <v>410</v>
          </cell>
          <cell r="G11" t="str">
            <v>EXCEL ACADEMY</v>
          </cell>
          <cell r="H11" t="str">
            <v>open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D12">
            <v>0</v>
          </cell>
          <cell r="F12">
            <v>412</v>
          </cell>
          <cell r="G12" t="str">
            <v>ACADEMY OF THE PACIFIC RIM</v>
          </cell>
          <cell r="H12" t="str">
            <v>open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0</v>
          </cell>
          <cell r="F13">
            <v>413</v>
          </cell>
          <cell r="G13" t="str">
            <v>FOUR RIVERS</v>
          </cell>
          <cell r="H13" t="str">
            <v>open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D14">
            <v>0</v>
          </cell>
          <cell r="F14">
            <v>414</v>
          </cell>
          <cell r="G14" t="str">
            <v>BERKSHIRE ARTS AND TECHNOLOGY</v>
          </cell>
          <cell r="H14" t="str">
            <v>open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0</v>
          </cell>
          <cell r="F15">
            <v>416</v>
          </cell>
          <cell r="G15" t="str">
            <v>BOSTON PREPARATORY</v>
          </cell>
          <cell r="H15" t="str">
            <v>open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D16">
            <v>0</v>
          </cell>
          <cell r="F16">
            <v>417</v>
          </cell>
          <cell r="G16" t="str">
            <v>BRIDGE BOSTON</v>
          </cell>
          <cell r="H16" t="str">
            <v>open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D17">
            <v>0</v>
          </cell>
          <cell r="F17">
            <v>418</v>
          </cell>
          <cell r="G17" t="str">
            <v>CHRISTA MCAULIFFE</v>
          </cell>
          <cell r="H17" t="str">
            <v>open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D18">
            <v>0</v>
          </cell>
          <cell r="F18">
            <v>419</v>
          </cell>
          <cell r="G18" t="str">
            <v>HELEN Y. DAVIS LEADERSHIP ACADEMY</v>
          </cell>
          <cell r="H18" t="str">
            <v>open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D19">
            <v>0</v>
          </cell>
          <cell r="F19">
            <v>420</v>
          </cell>
          <cell r="G19" t="str">
            <v>BENJAMIN BANNEKER</v>
          </cell>
          <cell r="H19" t="str">
            <v>open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0</v>
          </cell>
          <cell r="F20">
            <v>426</v>
          </cell>
          <cell r="G20" t="str">
            <v>COMMUNITY DAY - GATEWAY</v>
          </cell>
          <cell r="H20" t="str">
            <v>open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0</v>
          </cell>
          <cell r="F21">
            <v>428</v>
          </cell>
          <cell r="G21" t="str">
            <v>BROOKE</v>
          </cell>
          <cell r="H21" t="str">
            <v>open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0</v>
          </cell>
          <cell r="F22">
            <v>429</v>
          </cell>
          <cell r="G22" t="str">
            <v>KIPP ACADEMY LYNN</v>
          </cell>
          <cell r="H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D23">
            <v>0</v>
          </cell>
          <cell r="F23">
            <v>430</v>
          </cell>
          <cell r="G23" t="str">
            <v>ADVANCED MATH AND SCIENCE ACADEMY</v>
          </cell>
          <cell r="H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0</v>
          </cell>
          <cell r="F24">
            <v>431</v>
          </cell>
          <cell r="G24" t="str">
            <v>COMMUNITY DAY - R. KINGMAN WEBSTER</v>
          </cell>
          <cell r="H24" t="str">
            <v>open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D25">
            <v>0</v>
          </cell>
          <cell r="F25">
            <v>432</v>
          </cell>
          <cell r="G25" t="str">
            <v>CAPE COD LIGHTHOUSE</v>
          </cell>
          <cell r="H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D26">
            <v>1</v>
          </cell>
          <cell r="F26">
            <v>435</v>
          </cell>
          <cell r="G26" t="str">
            <v>INNOVATION ACADEMY</v>
          </cell>
          <cell r="H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D27">
            <v>0</v>
          </cell>
          <cell r="F27">
            <v>436</v>
          </cell>
          <cell r="G27" t="str">
            <v>COMMUNITY CS OF CAMBRIDGE</v>
          </cell>
          <cell r="H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0</v>
          </cell>
          <cell r="F28">
            <v>437</v>
          </cell>
          <cell r="G28" t="str">
            <v>CITY ON A HILL - CIRCUIT ST</v>
          </cell>
          <cell r="H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D29">
            <v>0</v>
          </cell>
          <cell r="F29">
            <v>438</v>
          </cell>
          <cell r="G29" t="str">
            <v>CODMAN ACADEMY</v>
          </cell>
          <cell r="H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0</v>
          </cell>
          <cell r="F30">
            <v>439</v>
          </cell>
          <cell r="G30" t="str">
            <v>CONSERVATORY LAB</v>
          </cell>
          <cell r="H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0</v>
          </cell>
          <cell r="F31">
            <v>440</v>
          </cell>
          <cell r="G31" t="str">
            <v>COMMUNITY DAY - PROSPECT</v>
          </cell>
          <cell r="H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D32">
            <v>0</v>
          </cell>
          <cell r="F32">
            <v>441</v>
          </cell>
          <cell r="G32" t="str">
            <v>SABIS INTERNATIONAL</v>
          </cell>
          <cell r="H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D33">
            <v>0</v>
          </cell>
          <cell r="F33">
            <v>444</v>
          </cell>
          <cell r="G33" t="str">
            <v>NEIGHBORHOOD HOUSE</v>
          </cell>
          <cell r="H33" t="str">
            <v>open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D34">
            <v>0</v>
          </cell>
          <cell r="F34">
            <v>445</v>
          </cell>
          <cell r="G34" t="str">
            <v>ABBY KELLEY FOSTER</v>
          </cell>
          <cell r="H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D35">
            <v>0</v>
          </cell>
          <cell r="F35">
            <v>446</v>
          </cell>
          <cell r="G35" t="str">
            <v>FOXBOROUGH REGIONAL</v>
          </cell>
          <cell r="H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>
            <v>0</v>
          </cell>
          <cell r="F36">
            <v>447</v>
          </cell>
          <cell r="G36" t="str">
            <v>BENJAMIN FRANKLIN CLASSICAL</v>
          </cell>
          <cell r="H36" t="str">
            <v>open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D37">
            <v>0</v>
          </cell>
          <cell r="F37">
            <v>449</v>
          </cell>
          <cell r="G37" t="str">
            <v>BOSTON COLLEGIATE</v>
          </cell>
          <cell r="H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0</v>
          </cell>
          <cell r="F38">
            <v>450</v>
          </cell>
          <cell r="G38" t="str">
            <v>HILLTOWN COOPERATIVE</v>
          </cell>
          <cell r="H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D39">
            <v>0</v>
          </cell>
          <cell r="F39">
            <v>453</v>
          </cell>
          <cell r="G39" t="str">
            <v>HOLYOKE COMMUNITY</v>
          </cell>
          <cell r="H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D40">
            <v>0</v>
          </cell>
          <cell r="F40">
            <v>454</v>
          </cell>
          <cell r="G40" t="str">
            <v>LAWRENCE FAMILY DEVELOPMENT</v>
          </cell>
          <cell r="H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1</v>
          </cell>
          <cell r="F41">
            <v>455</v>
          </cell>
          <cell r="G41" t="str">
            <v>HILL VIEW MONTESSORI</v>
          </cell>
          <cell r="H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0</v>
          </cell>
          <cell r="F42">
            <v>456</v>
          </cell>
          <cell r="G42" t="str">
            <v>LOWELL COMMUNITY</v>
          </cell>
          <cell r="H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0</v>
          </cell>
          <cell r="F43">
            <v>458</v>
          </cell>
          <cell r="G43" t="str">
            <v>LOWELL MIDDLESEX ACADEMY</v>
          </cell>
          <cell r="H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D44">
            <v>0</v>
          </cell>
          <cell r="F44">
            <v>463</v>
          </cell>
          <cell r="G44" t="str">
            <v>KIPP ACADEMY BOSTON</v>
          </cell>
          <cell r="H44" t="str">
            <v>open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D45">
            <v>0</v>
          </cell>
          <cell r="F45">
            <v>464</v>
          </cell>
          <cell r="G45" t="str">
            <v>MARBLEHEAD COMMUNITY</v>
          </cell>
          <cell r="H45" t="str">
            <v>open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>
            <v>0</v>
          </cell>
          <cell r="F46">
            <v>466</v>
          </cell>
          <cell r="G46" t="str">
            <v>MARTHA'S VINEYARD</v>
          </cell>
          <cell r="H46" t="str">
            <v>open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D47">
            <v>0</v>
          </cell>
          <cell r="F47">
            <v>469</v>
          </cell>
          <cell r="G47" t="str">
            <v>MATCH</v>
          </cell>
          <cell r="H47" t="str">
            <v>open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D48">
            <v>0</v>
          </cell>
          <cell r="F48">
            <v>470</v>
          </cell>
          <cell r="G48" t="str">
            <v>MYSTIC VALLEY REGIONAL</v>
          </cell>
          <cell r="H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D49">
            <v>0</v>
          </cell>
          <cell r="F49">
            <v>474</v>
          </cell>
          <cell r="G49" t="str">
            <v>SIZER SCHOOL, A NORTH CENTRAL CHARTER ESSENTIAL SCHOOL</v>
          </cell>
          <cell r="H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D50">
            <v>0</v>
          </cell>
          <cell r="F50">
            <v>478</v>
          </cell>
          <cell r="G50" t="str">
            <v>FRANCIS W. PARKER CHARTER ESSENTIAL</v>
          </cell>
          <cell r="H50" t="str">
            <v>open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1</v>
          </cell>
          <cell r="F51">
            <v>479</v>
          </cell>
          <cell r="G51" t="str">
            <v>PIONEER VALLEY PERFORMING ARTS</v>
          </cell>
          <cell r="H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D52">
            <v>0</v>
          </cell>
          <cell r="F52">
            <v>481</v>
          </cell>
          <cell r="G52" t="str">
            <v>BOSTON RENAISSANCE</v>
          </cell>
          <cell r="H52" t="str">
            <v>open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D53">
            <v>0</v>
          </cell>
          <cell r="F53">
            <v>482</v>
          </cell>
          <cell r="G53" t="str">
            <v>RIVER VALLEY</v>
          </cell>
          <cell r="H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D54">
            <v>0</v>
          </cell>
          <cell r="F54">
            <v>483</v>
          </cell>
          <cell r="G54" t="str">
            <v>RISING TIDE</v>
          </cell>
          <cell r="H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D55">
            <v>0</v>
          </cell>
          <cell r="F55">
            <v>484</v>
          </cell>
          <cell r="G55" t="str">
            <v>ROXBURY PREPARATORY</v>
          </cell>
          <cell r="H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0</v>
          </cell>
          <cell r="F56">
            <v>485</v>
          </cell>
          <cell r="G56" t="str">
            <v>SALEM ACADEMY</v>
          </cell>
          <cell r="H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D57">
            <v>0</v>
          </cell>
          <cell r="F57">
            <v>486</v>
          </cell>
          <cell r="G57" t="str">
            <v>SEVEN HILLS</v>
          </cell>
          <cell r="H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D58">
            <v>1</v>
          </cell>
          <cell r="F58">
            <v>487</v>
          </cell>
          <cell r="G58" t="str">
            <v>PROSPECT HILL ACADEMY</v>
          </cell>
          <cell r="H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D59">
            <v>0</v>
          </cell>
          <cell r="F59">
            <v>488</v>
          </cell>
          <cell r="G59" t="str">
            <v>SOUTH SHORE</v>
          </cell>
          <cell r="H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D60">
            <v>0</v>
          </cell>
          <cell r="F60">
            <v>489</v>
          </cell>
          <cell r="G60" t="str">
            <v>STURGIS</v>
          </cell>
          <cell r="H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D61">
            <v>0</v>
          </cell>
          <cell r="F61">
            <v>491</v>
          </cell>
          <cell r="G61" t="str">
            <v>ATLANTIS</v>
          </cell>
          <cell r="H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0</v>
          </cell>
          <cell r="F62">
            <v>492</v>
          </cell>
          <cell r="G62" t="str">
            <v>MARTIN LUTHER KING JR CS OF EXCELLENCE</v>
          </cell>
          <cell r="H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0</v>
          </cell>
          <cell r="F63">
            <v>493</v>
          </cell>
          <cell r="G63" t="str">
            <v>PHOENIX CHARTER ACADEMY</v>
          </cell>
          <cell r="H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>
            <v>0</v>
          </cell>
          <cell r="F64">
            <v>494</v>
          </cell>
          <cell r="G64" t="str">
            <v>PIONEER CS OF SCIENCE</v>
          </cell>
          <cell r="H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D65">
            <v>0</v>
          </cell>
          <cell r="F65">
            <v>496</v>
          </cell>
          <cell r="G65" t="str">
            <v>GLOBAL LEARNING</v>
          </cell>
          <cell r="H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D66">
            <v>1</v>
          </cell>
          <cell r="F66">
            <v>497</v>
          </cell>
          <cell r="G66" t="str">
            <v>PIONEER VALLEY CHINESE IMMERSION</v>
          </cell>
          <cell r="H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0</v>
          </cell>
          <cell r="F67">
            <v>498</v>
          </cell>
          <cell r="G67" t="str">
            <v>VERITAS PREPARATORY</v>
          </cell>
          <cell r="H67" t="str">
            <v>open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0</v>
          </cell>
          <cell r="F68">
            <v>499</v>
          </cell>
          <cell r="G68" t="str">
            <v>HAMPDEN CS OF SCIENCE</v>
          </cell>
          <cell r="H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0</v>
          </cell>
          <cell r="F69">
            <v>3501</v>
          </cell>
          <cell r="G69" t="str">
            <v>PAULO FREIRE SOCIAL JUSTICE</v>
          </cell>
          <cell r="H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D70">
            <v>0</v>
          </cell>
          <cell r="F70">
            <v>3502</v>
          </cell>
          <cell r="G70" t="str">
            <v>BAYSTATE ACADEMY</v>
          </cell>
          <cell r="H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0</v>
          </cell>
          <cell r="F71">
            <v>3503</v>
          </cell>
          <cell r="G71" t="str">
            <v>LOWELL COLLEGIATE</v>
          </cell>
          <cell r="H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D72">
            <v>0</v>
          </cell>
          <cell r="F72">
            <v>3504</v>
          </cell>
          <cell r="G72" t="str">
            <v>CITY ON A HILL - DUDLEY SQUARE</v>
          </cell>
          <cell r="H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D73">
            <v>1</v>
          </cell>
          <cell r="F73">
            <v>3506</v>
          </cell>
          <cell r="G73" t="str">
            <v>PIONEER CS OF SCIENCE II</v>
          </cell>
          <cell r="H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D74">
            <v>0</v>
          </cell>
          <cell r="F74">
            <v>3507</v>
          </cell>
          <cell r="G74" t="str">
            <v>CITY ON A HILL NEW BEDFORD</v>
          </cell>
          <cell r="H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0</v>
          </cell>
          <cell r="F75">
            <v>3508</v>
          </cell>
          <cell r="G75" t="str">
            <v>PHOENIX CHARTER ACADEMY SPRINGFIELD</v>
          </cell>
          <cell r="H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D76">
            <v>0</v>
          </cell>
          <cell r="F76">
            <v>3509</v>
          </cell>
          <cell r="G76" t="str">
            <v>ARGOSY COLLEGIATE</v>
          </cell>
          <cell r="H76" t="str">
            <v>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D77">
            <v>0</v>
          </cell>
          <cell r="F77">
            <v>3510</v>
          </cell>
          <cell r="G77" t="str">
            <v>SPRINGFIELD PREPARATORY</v>
          </cell>
          <cell r="H77" t="str">
            <v>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D78">
            <v>0</v>
          </cell>
          <cell r="F78">
            <v>3513</v>
          </cell>
          <cell r="G78" t="str">
            <v>NEW HEIGHTS CS OF BROCKTON</v>
          </cell>
          <cell r="H78" t="str">
            <v>open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0</v>
          </cell>
          <cell r="F79">
            <v>3514</v>
          </cell>
          <cell r="G79" t="str">
            <v>LIBERTAS ACADEMY</v>
          </cell>
          <cell r="H79" t="str">
            <v>to open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D80">
            <v>0</v>
          </cell>
          <cell r="F80">
            <v>3515</v>
          </cell>
          <cell r="G80" t="str">
            <v xml:space="preserve">OLD STURBRUDGE ACADEMY </v>
          </cell>
          <cell r="H80" t="str">
            <v>to open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D81">
            <v>0</v>
          </cell>
          <cell r="F81">
            <v>3517</v>
          </cell>
          <cell r="G81" t="str">
            <v>MAP ACADEMY CHARTER SCHOOL</v>
          </cell>
          <cell r="H81" t="str">
            <v>to open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D82">
            <v>0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D83">
            <v>0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D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D86">
            <v>0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D87">
            <v>0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D88">
            <v>0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D91">
            <v>0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D92">
            <v>0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D94">
            <v>0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D95">
            <v>0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D96">
            <v>0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D97">
            <v>0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D98">
            <v>0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D100">
            <v>0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D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D103">
            <v>0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D104">
            <v>0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D105">
            <v>0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D106">
            <v>0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D107">
            <v>0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D108">
            <v>0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D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D110">
            <v>0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0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D112">
            <v>0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D114">
            <v>0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D116">
            <v>0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D119">
            <v>0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D120">
            <v>0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D123">
            <v>0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D126">
            <v>0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D127">
            <v>0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D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D130">
            <v>0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D131">
            <v>0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D134">
            <v>0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>
            <v>0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D136">
            <v>0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D137">
            <v>0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D140">
            <v>0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D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1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D144">
            <v>0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D145">
            <v>0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D146">
            <v>0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D147">
            <v>0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D148">
            <v>0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D150">
            <v>0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D151">
            <v>0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D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D153">
            <v>0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D154">
            <v>0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1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  <cell r="D157">
            <v>0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D158">
            <v>0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D159">
            <v>0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D160">
            <v>0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D161">
            <v>0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D162">
            <v>0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D163">
            <v>0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D164">
            <v>0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D166">
            <v>0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D167">
            <v>0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D168">
            <v>0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D169">
            <v>0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D170">
            <v>0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D171">
            <v>0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D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D173">
            <v>0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0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D176">
            <v>0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D177">
            <v>0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D178">
            <v>0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D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D180">
            <v>0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D181">
            <v>0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D182">
            <v>0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D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D184">
            <v>0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D185">
            <v>0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D186">
            <v>0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D187">
            <v>0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D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D191">
            <v>0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D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D193">
            <v>0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D194">
            <v>0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D195">
            <v>0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D196">
            <v>0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1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D198">
            <v>0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D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D200">
            <v>0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D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D205">
            <v>0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D206">
            <v>0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D207">
            <v>0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D208">
            <v>0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D210">
            <v>0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D213">
            <v>0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D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D217">
            <v>0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D218">
            <v>0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D219">
            <v>0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D220">
            <v>0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D221">
            <v>0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D222">
            <v>0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D223">
            <v>0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D224">
            <v>0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D226">
            <v>0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D227">
            <v>0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D228">
            <v>0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D229">
            <v>0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D230">
            <v>0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D232">
            <v>0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D233">
            <v>0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D235">
            <v>0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D236">
            <v>0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D238">
            <v>0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D239">
            <v>0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D240">
            <v>0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D243">
            <v>0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D245">
            <v>0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D247">
            <v>0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D248">
            <v>0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D249">
            <v>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D251">
            <v>0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D252">
            <v>0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D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D255">
            <v>0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D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D258">
            <v>0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D259">
            <v>0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D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D261">
            <v>0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D262">
            <v>0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D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D267">
            <v>0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D270">
            <v>0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D271">
            <v>0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D272">
            <v>0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D273">
            <v>0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D274">
            <v>0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D275">
            <v>0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D278">
            <v>0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D280">
            <v>0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D281">
            <v>0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D282">
            <v>0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D283">
            <v>0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D284">
            <v>0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D285">
            <v>0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D286">
            <v>0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D287">
            <v>0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D290">
            <v>0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D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D294">
            <v>0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D296">
            <v>0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D297">
            <v>0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D298">
            <v>0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D299">
            <v>0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D300">
            <v>0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D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D302">
            <v>0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D304">
            <v>0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D305">
            <v>0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D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D307">
            <v>0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D309">
            <v>0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D310">
            <v>0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D313">
            <v>0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D314">
            <v>0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D315">
            <v>0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D316">
            <v>0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D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D318">
            <v>0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D319">
            <v>0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D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D323">
            <v>0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D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D325">
            <v>0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D326">
            <v>0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D327">
            <v>0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D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D331">
            <v>0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D332">
            <v>0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D334">
            <v>0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D335">
            <v>0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D336">
            <v>0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D339">
            <v>0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D340">
            <v>0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D341">
            <v>0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D344">
            <v>0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D345">
            <v>0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D346">
            <v>0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D349">
            <v>0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  <cell r="D350">
            <v>0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D351">
            <v>0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D352">
            <v>0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D353">
            <v>0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D355">
            <v>0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D356">
            <v>0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D357">
            <v>0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  <cell r="D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D359">
            <v>0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D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>
            <v>0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  <cell r="D363">
            <v>0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  <cell r="D364">
            <v>0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  <cell r="D365">
            <v>0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  <cell r="D366">
            <v>0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  <cell r="D367">
            <v>0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  <cell r="D368">
            <v>0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  <cell r="D369">
            <v>0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  <cell r="D370">
            <v>0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  <cell r="D371">
            <v>0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  <cell r="D372">
            <v>0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  <cell r="D373">
            <v>0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  <cell r="D374">
            <v>0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  <cell r="D375">
            <v>0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  <cell r="D376">
            <v>0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  <cell r="D377">
            <v>0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  <cell r="D378">
            <v>0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  <cell r="D379">
            <v>0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  <cell r="D380">
            <v>0</v>
          </cell>
        </row>
        <row r="381">
          <cell r="A381">
            <v>660</v>
          </cell>
          <cell r="B381" t="str">
            <v>NAUSET</v>
          </cell>
          <cell r="C381">
            <v>1</v>
          </cell>
          <cell r="D381">
            <v>0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  <cell r="D382">
            <v>0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  <cell r="D383">
            <v>0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  <cell r="D384">
            <v>0</v>
          </cell>
        </row>
        <row r="385">
          <cell r="A385">
            <v>672</v>
          </cell>
          <cell r="B385" t="str">
            <v>GATEWAY</v>
          </cell>
          <cell r="C385">
            <v>1</v>
          </cell>
          <cell r="D385">
            <v>0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  <cell r="D386">
            <v>0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  <cell r="D387">
            <v>0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  <cell r="D388">
            <v>0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  <cell r="D389">
            <v>0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  <cell r="D390">
            <v>0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  <cell r="D391">
            <v>0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  <cell r="D392">
            <v>0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  <cell r="D393">
            <v>0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  <cell r="D394">
            <v>0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  <cell r="D395">
            <v>0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  <cell r="D396">
            <v>0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  <cell r="D397">
            <v>0</v>
          </cell>
        </row>
        <row r="398">
          <cell r="A398">
            <v>712</v>
          </cell>
          <cell r="B398" t="str">
            <v>MONOMOY</v>
          </cell>
          <cell r="C398">
            <v>1</v>
          </cell>
          <cell r="D398">
            <v>0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  <cell r="D399">
            <v>0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  <cell r="D400">
            <v>0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  <cell r="D401">
            <v>0</v>
          </cell>
        </row>
        <row r="402">
          <cell r="A402">
            <v>725</v>
          </cell>
          <cell r="B402" t="str">
            <v>NASHOBA</v>
          </cell>
          <cell r="C402">
            <v>1</v>
          </cell>
          <cell r="D402">
            <v>0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  <cell r="D403">
            <v>0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  <cell r="D404">
            <v>0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  <cell r="D405">
            <v>0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  <cell r="D406">
            <v>0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  <cell r="D407">
            <v>0</v>
          </cell>
        </row>
        <row r="408">
          <cell r="A408">
            <v>750</v>
          </cell>
          <cell r="B408" t="str">
            <v>PIONEER</v>
          </cell>
          <cell r="C408">
            <v>1</v>
          </cell>
          <cell r="D408">
            <v>0</v>
          </cell>
        </row>
        <row r="409">
          <cell r="A409">
            <v>753</v>
          </cell>
          <cell r="B409" t="str">
            <v>QUABBIN</v>
          </cell>
          <cell r="C409">
            <v>1</v>
          </cell>
          <cell r="D409">
            <v>0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  <cell r="D410">
            <v>0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  <cell r="D411">
            <v>0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D412">
            <v>0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  <cell r="D413">
            <v>0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  <cell r="D414">
            <v>0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  <cell r="D415">
            <v>0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  <cell r="D416">
            <v>0</v>
          </cell>
        </row>
        <row r="417">
          <cell r="A417">
            <v>773</v>
          </cell>
          <cell r="B417" t="str">
            <v>TRITON</v>
          </cell>
          <cell r="C417">
            <v>1</v>
          </cell>
          <cell r="D417">
            <v>0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  <cell r="D418">
            <v>0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  <cell r="D419">
            <v>1</v>
          </cell>
        </row>
        <row r="420">
          <cell r="A420">
            <v>778</v>
          </cell>
          <cell r="B420" t="str">
            <v>QUABOAG</v>
          </cell>
          <cell r="C420">
            <v>1</v>
          </cell>
          <cell r="D420">
            <v>0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  <cell r="D421">
            <v>0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  <cell r="D422">
            <v>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  <cell r="D423">
            <v>0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  <cell r="D424">
            <v>1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  <cell r="D425">
            <v>0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  <cell r="D426">
            <v>0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  <cell r="D427">
            <v>0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  <cell r="D428">
            <v>0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  <cell r="D429">
            <v>0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  <cell r="D430">
            <v>0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  <cell r="D431">
            <v>0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  <cell r="D432">
            <v>0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  <cell r="D433">
            <v>1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  <cell r="D434">
            <v>0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  <cell r="D435">
            <v>0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  <cell r="D436">
            <v>0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  <cell r="D437">
            <v>0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  <cell r="D438">
            <v>1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  <cell r="D439">
            <v>0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  <cell r="D440">
            <v>0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  <cell r="D441">
            <v>0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  <cell r="D442">
            <v>0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  <cell r="D443">
            <v>0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  <cell r="D444">
            <v>0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  <cell r="D445">
            <v>0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  <cell r="D446">
            <v>0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  <cell r="D447">
            <v>0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  <cell r="D448">
            <v>0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  <cell r="D449">
            <v>0</v>
          </cell>
        </row>
      </sheetData>
      <sheetData sheetId="2"/>
      <sheetData sheetId="3"/>
      <sheetData sheetId="4">
        <row r="10">
          <cell r="A10">
            <v>1</v>
          </cell>
          <cell r="B10" t="str">
            <v>ABINGTON</v>
          </cell>
          <cell r="C10">
            <v>34</v>
          </cell>
          <cell r="D10">
            <v>41.86760449030767</v>
          </cell>
          <cell r="E10">
            <v>41.86760449030767</v>
          </cell>
          <cell r="F10">
            <v>41.86760449030767</v>
          </cell>
          <cell r="G10">
            <v>38</v>
          </cell>
          <cell r="H10">
            <v>0</v>
          </cell>
          <cell r="I10">
            <v>0</v>
          </cell>
          <cell r="J10">
            <v>0</v>
          </cell>
          <cell r="L10">
            <v>-3.8676044903076701</v>
          </cell>
          <cell r="M10">
            <v>-9.2377018876325216</v>
          </cell>
          <cell r="P10">
            <v>414332</v>
          </cell>
          <cell r="Q10">
            <v>507741</v>
          </cell>
          <cell r="R10">
            <v>511435</v>
          </cell>
          <cell r="S10">
            <v>511435</v>
          </cell>
          <cell r="T10">
            <v>471878</v>
          </cell>
          <cell r="U10">
            <v>0</v>
          </cell>
          <cell r="V10">
            <v>0</v>
          </cell>
          <cell r="W10">
            <v>0</v>
          </cell>
          <cell r="Y10">
            <v>-39557</v>
          </cell>
          <cell r="Z10">
            <v>-7.7345117170314897</v>
          </cell>
          <cell r="AA10">
            <v>1.503190170601032</v>
          </cell>
          <cell r="AC10">
            <v>30296</v>
          </cell>
          <cell r="AD10">
            <v>183371.25</v>
          </cell>
          <cell r="AE10">
            <v>103094.34417359067</v>
          </cell>
          <cell r="AF10">
            <v>110509.2680665697</v>
          </cell>
          <cell r="AG10">
            <v>71216.514491316542</v>
          </cell>
          <cell r="AH10">
            <v>0</v>
          </cell>
          <cell r="AI10">
            <v>0</v>
          </cell>
          <cell r="AJ10">
            <v>0</v>
          </cell>
          <cell r="AL10">
            <v>-39292.753575253155</v>
          </cell>
          <cell r="AM10">
            <v>-35.556070782754247</v>
          </cell>
          <cell r="AP10">
            <v>384036</v>
          </cell>
          <cell r="AQ10">
            <v>324369.75</v>
          </cell>
          <cell r="AR10">
            <v>408340.65582640935</v>
          </cell>
          <cell r="AS10">
            <v>400925.7319334303</v>
          </cell>
          <cell r="AT10">
            <v>400661.48550868349</v>
          </cell>
          <cell r="AU10">
            <v>0</v>
          </cell>
          <cell r="AV10">
            <v>0</v>
          </cell>
          <cell r="AW10">
            <v>0</v>
          </cell>
          <cell r="AY10">
            <v>-264.24642474681605</v>
          </cell>
          <cell r="AZ10">
            <v>-6.5909070857717023E-2</v>
          </cell>
          <cell r="BB10">
            <v>-1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  <cell r="M11" t="str">
            <v>--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Z11" t="str">
            <v>--</v>
          </cell>
          <cell r="AA11" t="str">
            <v>--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L11">
            <v>0</v>
          </cell>
          <cell r="AM11" t="str">
            <v>--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 t="str">
            <v>--</v>
          </cell>
          <cell r="BB11">
            <v>-2</v>
          </cell>
        </row>
        <row r="12">
          <cell r="A12">
            <v>3</v>
          </cell>
          <cell r="B12" t="str">
            <v>ACUSHNET</v>
          </cell>
          <cell r="C12">
            <v>2</v>
          </cell>
          <cell r="D12">
            <v>2.3728813559322033</v>
          </cell>
          <cell r="E12">
            <v>2.3728813559322033</v>
          </cell>
          <cell r="F12">
            <v>2.3728813559322033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-2.3728813559322033</v>
          </cell>
          <cell r="M12">
            <v>-100</v>
          </cell>
          <cell r="P12">
            <v>23412</v>
          </cell>
          <cell r="Q12">
            <v>34076</v>
          </cell>
          <cell r="R12">
            <v>34260</v>
          </cell>
          <cell r="S12">
            <v>34260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Y12">
            <v>-34260</v>
          </cell>
          <cell r="Z12">
            <v>-100</v>
          </cell>
          <cell r="AA12">
            <v>0</v>
          </cell>
          <cell r="AC12">
            <v>21857.278888676206</v>
          </cell>
          <cell r="AD12">
            <v>18341.25</v>
          </cell>
          <cell r="AE12">
            <v>9795.3069166977584</v>
          </cell>
          <cell r="AF12">
            <v>10661.342351165449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L12">
            <v>-10661.342351165449</v>
          </cell>
          <cell r="AM12">
            <v>-100</v>
          </cell>
          <cell r="AP12">
            <v>1554.7211113237936</v>
          </cell>
          <cell r="AQ12">
            <v>15734.75</v>
          </cell>
          <cell r="AR12">
            <v>24464.693083302242</v>
          </cell>
          <cell r="AS12">
            <v>23598.657648834553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-23598.657648834553</v>
          </cell>
          <cell r="AZ12">
            <v>-100</v>
          </cell>
          <cell r="BB12">
            <v>-3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M13" t="str">
            <v>--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Z13" t="str">
            <v>--</v>
          </cell>
          <cell r="AA13" t="str">
            <v>--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0</v>
          </cell>
          <cell r="AM13" t="str">
            <v>--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Y13">
            <v>0</v>
          </cell>
          <cell r="AZ13" t="str">
            <v>--</v>
          </cell>
          <cell r="BB13">
            <v>-4</v>
          </cell>
        </row>
        <row r="14">
          <cell r="A14">
            <v>5</v>
          </cell>
          <cell r="B14" t="str">
            <v>AGAWAM</v>
          </cell>
          <cell r="C14">
            <v>13</v>
          </cell>
          <cell r="D14">
            <v>14.500531907755608</v>
          </cell>
          <cell r="E14">
            <v>14.500531907755608</v>
          </cell>
          <cell r="F14">
            <v>13.821126387585748</v>
          </cell>
          <cell r="G14">
            <v>14</v>
          </cell>
          <cell r="H14">
            <v>0</v>
          </cell>
          <cell r="I14">
            <v>0</v>
          </cell>
          <cell r="J14">
            <v>0</v>
          </cell>
          <cell r="L14">
            <v>0.17887361241425204</v>
          </cell>
          <cell r="M14">
            <v>1.2942043028773442</v>
          </cell>
          <cell r="P14">
            <v>184029</v>
          </cell>
          <cell r="Q14">
            <v>214609</v>
          </cell>
          <cell r="R14">
            <v>216055</v>
          </cell>
          <cell r="S14">
            <v>207267</v>
          </cell>
          <cell r="T14">
            <v>211748</v>
          </cell>
          <cell r="U14">
            <v>0</v>
          </cell>
          <cell r="V14">
            <v>0</v>
          </cell>
          <cell r="W14">
            <v>0</v>
          </cell>
          <cell r="Y14">
            <v>4481</v>
          </cell>
          <cell r="Z14">
            <v>2.1619457028856592</v>
          </cell>
          <cell r="AA14">
            <v>0.86774140000831501</v>
          </cell>
          <cell r="AC14">
            <v>11603</v>
          </cell>
          <cell r="AD14">
            <v>65560.25</v>
          </cell>
          <cell r="AE14">
            <v>35345.653624147541</v>
          </cell>
          <cell r="AF14">
            <v>30621.381346558013</v>
          </cell>
          <cell r="AG14">
            <v>31050.583487740405</v>
          </cell>
          <cell r="AH14">
            <v>0</v>
          </cell>
          <cell r="AI14">
            <v>0</v>
          </cell>
          <cell r="AJ14">
            <v>0</v>
          </cell>
          <cell r="AL14">
            <v>429.20214118239164</v>
          </cell>
          <cell r="AM14">
            <v>1.4016419975470429</v>
          </cell>
          <cell r="AP14">
            <v>172426</v>
          </cell>
          <cell r="AQ14">
            <v>149048.75</v>
          </cell>
          <cell r="AR14">
            <v>180709.34637585247</v>
          </cell>
          <cell r="AS14">
            <v>176645.61865344198</v>
          </cell>
          <cell r="AT14">
            <v>180697.4165122596</v>
          </cell>
          <cell r="AU14">
            <v>0</v>
          </cell>
          <cell r="AV14">
            <v>0</v>
          </cell>
          <cell r="AW14">
            <v>0</v>
          </cell>
          <cell r="AY14">
            <v>4051.7978588176193</v>
          </cell>
          <cell r="AZ14">
            <v>2.293743762061129</v>
          </cell>
          <cell r="BB14">
            <v>-5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 t="str">
            <v>--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Y15">
            <v>0</v>
          </cell>
          <cell r="Z15" t="str">
            <v>--</v>
          </cell>
          <cell r="AA15" t="str">
            <v>--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L15">
            <v>0</v>
          </cell>
          <cell r="AM15" t="str">
            <v>--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Y15">
            <v>0</v>
          </cell>
          <cell r="AZ15" t="str">
            <v>--</v>
          </cell>
          <cell r="BB15">
            <v>-6</v>
          </cell>
        </row>
        <row r="16">
          <cell r="A16">
            <v>7</v>
          </cell>
          <cell r="B16" t="str">
            <v>AMESBURY</v>
          </cell>
          <cell r="C16">
            <v>55</v>
          </cell>
          <cell r="D16">
            <v>55.000000000000007</v>
          </cell>
          <cell r="E16">
            <v>55.000000000000007</v>
          </cell>
          <cell r="F16">
            <v>55.000000000000007</v>
          </cell>
          <cell r="G16">
            <v>48</v>
          </cell>
          <cell r="H16">
            <v>0</v>
          </cell>
          <cell r="I16">
            <v>0</v>
          </cell>
          <cell r="J16">
            <v>0</v>
          </cell>
          <cell r="L16">
            <v>-7.0000000000000071</v>
          </cell>
          <cell r="M16">
            <v>-12.727272727272743</v>
          </cell>
          <cell r="P16">
            <v>654784</v>
          </cell>
          <cell r="Q16">
            <v>657288</v>
          </cell>
          <cell r="R16">
            <v>662787</v>
          </cell>
          <cell r="S16">
            <v>662787</v>
          </cell>
          <cell r="T16">
            <v>578092</v>
          </cell>
          <cell r="U16">
            <v>0</v>
          </cell>
          <cell r="V16">
            <v>0</v>
          </cell>
          <cell r="W16">
            <v>0</v>
          </cell>
          <cell r="Y16">
            <v>-84695</v>
          </cell>
          <cell r="Z16">
            <v>-12.778615150870486</v>
          </cell>
          <cell r="AA16">
            <v>-5.1342423597743547E-2</v>
          </cell>
          <cell r="AC16">
            <v>61788.32438846174</v>
          </cell>
          <cell r="AD16">
            <v>102683.5</v>
          </cell>
          <cell r="AE16">
            <v>54959.146101000122</v>
          </cell>
          <cell r="AF16">
            <v>55617.774532995907</v>
          </cell>
          <cell r="AG16">
            <v>42864</v>
          </cell>
          <cell r="AH16">
            <v>0</v>
          </cell>
          <cell r="AI16">
            <v>0</v>
          </cell>
          <cell r="AJ16">
            <v>0</v>
          </cell>
          <cell r="AL16">
            <v>-12753.774532995907</v>
          </cell>
          <cell r="AM16">
            <v>-22.931112652538044</v>
          </cell>
          <cell r="AP16">
            <v>592995.67561153823</v>
          </cell>
          <cell r="AQ16">
            <v>554604.5</v>
          </cell>
          <cell r="AR16">
            <v>607827.85389899986</v>
          </cell>
          <cell r="AS16">
            <v>607169.22546700411</v>
          </cell>
          <cell r="AT16">
            <v>535228</v>
          </cell>
          <cell r="AU16">
            <v>0</v>
          </cell>
          <cell r="AV16">
            <v>0</v>
          </cell>
          <cell r="AW16">
            <v>0</v>
          </cell>
          <cell r="AY16">
            <v>-71941.225467004115</v>
          </cell>
          <cell r="AZ16">
            <v>-11.848628430018094</v>
          </cell>
          <cell r="BB16">
            <v>-7</v>
          </cell>
        </row>
        <row r="17">
          <cell r="A17">
            <v>8</v>
          </cell>
          <cell r="B17" t="str">
            <v>AMHERST</v>
          </cell>
          <cell r="C17">
            <v>84</v>
          </cell>
          <cell r="D17">
            <v>102.11464968152868</v>
          </cell>
          <cell r="E17">
            <v>102.11464968152868</v>
          </cell>
          <cell r="F17">
            <v>91.380042462845026</v>
          </cell>
          <cell r="G17">
            <v>91</v>
          </cell>
          <cell r="H17">
            <v>0</v>
          </cell>
          <cell r="I17">
            <v>0</v>
          </cell>
          <cell r="J17">
            <v>0</v>
          </cell>
          <cell r="L17">
            <v>-0.38004246284502585</v>
          </cell>
          <cell r="M17">
            <v>-0.41589219330856464</v>
          </cell>
          <cell r="P17">
            <v>1592502</v>
          </cell>
          <cell r="Q17">
            <v>1963955</v>
          </cell>
          <cell r="R17">
            <v>1977563</v>
          </cell>
          <cell r="S17">
            <v>1768382</v>
          </cell>
          <cell r="T17">
            <v>1754949</v>
          </cell>
          <cell r="U17">
            <v>0</v>
          </cell>
          <cell r="V17">
            <v>0</v>
          </cell>
          <cell r="W17">
            <v>0</v>
          </cell>
          <cell r="Y17">
            <v>-13433</v>
          </cell>
          <cell r="Z17">
            <v>-0.75962094162912441</v>
          </cell>
          <cell r="AA17">
            <v>-0.34372874832055977</v>
          </cell>
          <cell r="AC17">
            <v>249422.18814205274</v>
          </cell>
          <cell r="AD17">
            <v>646153</v>
          </cell>
          <cell r="AE17">
            <v>360477.36947490356</v>
          </cell>
          <cell r="AF17">
            <v>219130.22306062339</v>
          </cell>
          <cell r="AG17">
            <v>189287.40516223342</v>
          </cell>
          <cell r="AH17">
            <v>0</v>
          </cell>
          <cell r="AI17">
            <v>0</v>
          </cell>
          <cell r="AJ17">
            <v>0</v>
          </cell>
          <cell r="AL17">
            <v>-29842.817898389971</v>
          </cell>
          <cell r="AM17">
            <v>-13.618759421485105</v>
          </cell>
          <cell r="AP17">
            <v>1343079.8118579471</v>
          </cell>
          <cell r="AQ17">
            <v>1317802</v>
          </cell>
          <cell r="AR17">
            <v>1617085.6305250963</v>
          </cell>
          <cell r="AS17">
            <v>1549251.7769393767</v>
          </cell>
          <cell r="AT17">
            <v>1565661.5948377666</v>
          </cell>
          <cell r="AU17">
            <v>0</v>
          </cell>
          <cell r="AV17">
            <v>0</v>
          </cell>
          <cell r="AW17">
            <v>0</v>
          </cell>
          <cell r="AY17">
            <v>16409.817898389883</v>
          </cell>
          <cell r="AZ17">
            <v>1.0592092352353699</v>
          </cell>
          <cell r="BB17">
            <v>-8</v>
          </cell>
        </row>
        <row r="18">
          <cell r="A18">
            <v>9</v>
          </cell>
          <cell r="B18" t="str">
            <v>ANDOVER</v>
          </cell>
          <cell r="C18">
            <v>8</v>
          </cell>
          <cell r="D18">
            <v>8.2688554832918726</v>
          </cell>
          <cell r="E18">
            <v>8.2688554832918726</v>
          </cell>
          <cell r="F18">
            <v>8.2688554832918726</v>
          </cell>
          <cell r="G18">
            <v>6</v>
          </cell>
          <cell r="H18">
            <v>0</v>
          </cell>
          <cell r="I18">
            <v>0</v>
          </cell>
          <cell r="J18">
            <v>0</v>
          </cell>
          <cell r="L18">
            <v>-2.2688554832918726</v>
          </cell>
          <cell r="M18">
            <v>-27.438567379443789</v>
          </cell>
          <cell r="P18">
            <v>139189</v>
          </cell>
          <cell r="Q18">
            <v>144442</v>
          </cell>
          <cell r="R18">
            <v>145409</v>
          </cell>
          <cell r="S18">
            <v>145409</v>
          </cell>
          <cell r="T18">
            <v>105183</v>
          </cell>
          <cell r="U18">
            <v>0</v>
          </cell>
          <cell r="V18">
            <v>0</v>
          </cell>
          <cell r="W18">
            <v>0</v>
          </cell>
          <cell r="Y18">
            <v>-40226</v>
          </cell>
          <cell r="Z18">
            <v>-27.664037301680089</v>
          </cell>
          <cell r="AA18">
            <v>-0.22546992223630014</v>
          </cell>
          <cell r="AC18">
            <v>7125</v>
          </cell>
          <cell r="AD18">
            <v>56121</v>
          </cell>
          <cell r="AE18">
            <v>11735.309286413547</v>
          </cell>
          <cell r="AF18">
            <v>12226.397669549973</v>
          </cell>
          <cell r="AG18">
            <v>5358</v>
          </cell>
          <cell r="AH18">
            <v>0</v>
          </cell>
          <cell r="AI18">
            <v>0</v>
          </cell>
          <cell r="AJ18">
            <v>0</v>
          </cell>
          <cell r="AL18">
            <v>-6868.3976695499732</v>
          </cell>
          <cell r="AM18">
            <v>-56.176789396077154</v>
          </cell>
          <cell r="AP18">
            <v>132064</v>
          </cell>
          <cell r="AQ18">
            <v>88321</v>
          </cell>
          <cell r="AR18">
            <v>133673.69071358646</v>
          </cell>
          <cell r="AS18">
            <v>133182.60233045003</v>
          </cell>
          <cell r="AT18">
            <v>99825</v>
          </cell>
          <cell r="AU18">
            <v>0</v>
          </cell>
          <cell r="AV18">
            <v>0</v>
          </cell>
          <cell r="AW18">
            <v>0</v>
          </cell>
          <cell r="AY18">
            <v>-33357.602330450027</v>
          </cell>
          <cell r="AZ18">
            <v>-25.046516396851747</v>
          </cell>
          <cell r="BB18">
            <v>-9</v>
          </cell>
        </row>
        <row r="19">
          <cell r="A19">
            <v>10</v>
          </cell>
          <cell r="B19" t="str">
            <v>ARLINGTON</v>
          </cell>
          <cell r="C19">
            <v>9</v>
          </cell>
          <cell r="D19">
            <v>9.3213025320162153</v>
          </cell>
          <cell r="E19">
            <v>9.3213025320162153</v>
          </cell>
          <cell r="F19">
            <v>9.3213025320162153</v>
          </cell>
          <cell r="G19">
            <v>14</v>
          </cell>
          <cell r="H19">
            <v>0</v>
          </cell>
          <cell r="I19">
            <v>0</v>
          </cell>
          <cell r="J19">
            <v>0</v>
          </cell>
          <cell r="L19">
            <v>4.6786974679837847</v>
          </cell>
          <cell r="M19">
            <v>50.193601719434525</v>
          </cell>
          <cell r="P19">
            <v>135314</v>
          </cell>
          <cell r="Q19">
            <v>126606</v>
          </cell>
          <cell r="R19">
            <v>127561</v>
          </cell>
          <cell r="S19">
            <v>127561</v>
          </cell>
          <cell r="T19">
            <v>190534</v>
          </cell>
          <cell r="U19">
            <v>0</v>
          </cell>
          <cell r="V19">
            <v>0</v>
          </cell>
          <cell r="W19">
            <v>0</v>
          </cell>
          <cell r="Y19">
            <v>62973</v>
          </cell>
          <cell r="Z19">
            <v>49.366969528304104</v>
          </cell>
          <cell r="AA19">
            <v>-0.82663219113042175</v>
          </cell>
          <cell r="AC19">
            <v>12572.45868543201</v>
          </cell>
          <cell r="AD19">
            <v>30767.25</v>
          </cell>
          <cell r="AE19">
            <v>8326</v>
          </cell>
          <cell r="AF19">
            <v>8326</v>
          </cell>
          <cell r="AG19">
            <v>47512.624231912101</v>
          </cell>
          <cell r="AH19">
            <v>0</v>
          </cell>
          <cell r="AI19">
            <v>0</v>
          </cell>
          <cell r="AJ19">
            <v>0</v>
          </cell>
          <cell r="AL19">
            <v>39186.624231912101</v>
          </cell>
          <cell r="AM19">
            <v>470.65366600903315</v>
          </cell>
          <cell r="AP19">
            <v>122741.54131456799</v>
          </cell>
          <cell r="AQ19">
            <v>95838.75</v>
          </cell>
          <cell r="AR19">
            <v>119235</v>
          </cell>
          <cell r="AS19">
            <v>119235</v>
          </cell>
          <cell r="AT19">
            <v>143021.37576808789</v>
          </cell>
          <cell r="AU19">
            <v>0</v>
          </cell>
          <cell r="AV19">
            <v>0</v>
          </cell>
          <cell r="AW19">
            <v>0</v>
          </cell>
          <cell r="AY19">
            <v>23786.375768087892</v>
          </cell>
          <cell r="AZ19">
            <v>19.949155674162689</v>
          </cell>
          <cell r="BB19">
            <v>-10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 t="str">
            <v>--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Y20">
            <v>0</v>
          </cell>
          <cell r="Z20" t="str">
            <v>--</v>
          </cell>
          <cell r="AA20" t="str">
            <v>--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L20">
            <v>0</v>
          </cell>
          <cell r="AM20" t="str">
            <v>--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AZ20" t="str">
            <v>--</v>
          </cell>
          <cell r="BB20">
            <v>-11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 t="str">
            <v>--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 t="str">
            <v>--</v>
          </cell>
          <cell r="AA21" t="str">
            <v>--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L21">
            <v>0</v>
          </cell>
          <cell r="AM21" t="str">
            <v>--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Y21">
            <v>0</v>
          </cell>
          <cell r="AZ21" t="str">
            <v>--</v>
          </cell>
          <cell r="BB21">
            <v>-12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 t="str">
            <v>--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Z22" t="str">
            <v>--</v>
          </cell>
          <cell r="AA22" t="str">
            <v>--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L22">
            <v>0</v>
          </cell>
          <cell r="AM22" t="str">
            <v>--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 t="str">
            <v>--</v>
          </cell>
          <cell r="BB22">
            <v>-13</v>
          </cell>
        </row>
        <row r="23">
          <cell r="A23">
            <v>14</v>
          </cell>
          <cell r="B23" t="str">
            <v>ASHLAND</v>
          </cell>
          <cell r="C23">
            <v>49</v>
          </cell>
          <cell r="D23">
            <v>49.408237842754154</v>
          </cell>
          <cell r="E23">
            <v>49.408237842754154</v>
          </cell>
          <cell r="F23">
            <v>49.408237842754154</v>
          </cell>
          <cell r="G23">
            <v>31</v>
          </cell>
          <cell r="H23">
            <v>0</v>
          </cell>
          <cell r="I23">
            <v>0</v>
          </cell>
          <cell r="J23">
            <v>0</v>
          </cell>
          <cell r="L23">
            <v>-18.408237842754154</v>
          </cell>
          <cell r="M23">
            <v>-37.257426385737361</v>
          </cell>
          <cell r="P23">
            <v>624141</v>
          </cell>
          <cell r="Q23">
            <v>630969</v>
          </cell>
          <cell r="R23">
            <v>635968</v>
          </cell>
          <cell r="S23">
            <v>635968</v>
          </cell>
          <cell r="T23">
            <v>397906</v>
          </cell>
          <cell r="U23">
            <v>0</v>
          </cell>
          <cell r="V23">
            <v>0</v>
          </cell>
          <cell r="W23">
            <v>0</v>
          </cell>
          <cell r="Y23">
            <v>-238062</v>
          </cell>
          <cell r="Z23">
            <v>-37.433015497635104</v>
          </cell>
          <cell r="AA23">
            <v>-0.17558911189774307</v>
          </cell>
          <cell r="AC23">
            <v>43757</v>
          </cell>
          <cell r="AD23">
            <v>104618.25</v>
          </cell>
          <cell r="AE23">
            <v>52489.354753584717</v>
          </cell>
          <cell r="AF23">
            <v>53433.476700500134</v>
          </cell>
          <cell r="AG23">
            <v>27683</v>
          </cell>
          <cell r="AH23">
            <v>0</v>
          </cell>
          <cell r="AI23">
            <v>0</v>
          </cell>
          <cell r="AJ23">
            <v>0</v>
          </cell>
          <cell r="AL23">
            <v>-25750.476700500134</v>
          </cell>
          <cell r="AM23">
            <v>-48.191654914828163</v>
          </cell>
          <cell r="AP23">
            <v>580384</v>
          </cell>
          <cell r="AQ23">
            <v>526350.75</v>
          </cell>
          <cell r="AR23">
            <v>583478.64524641528</v>
          </cell>
          <cell r="AS23">
            <v>582534.52329949988</v>
          </cell>
          <cell r="AT23">
            <v>370223</v>
          </cell>
          <cell r="AU23">
            <v>0</v>
          </cell>
          <cell r="AV23">
            <v>0</v>
          </cell>
          <cell r="AW23">
            <v>0</v>
          </cell>
          <cell r="AY23">
            <v>-212311.52329949988</v>
          </cell>
          <cell r="AZ23">
            <v>-36.446170107989232</v>
          </cell>
          <cell r="BB23">
            <v>-14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 t="str">
            <v>--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Z24" t="str">
            <v>--</v>
          </cell>
          <cell r="AA24" t="str">
            <v>--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L24">
            <v>0</v>
          </cell>
          <cell r="AM24" t="str">
            <v>--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 t="str">
            <v>--</v>
          </cell>
          <cell r="BB24">
            <v>-15</v>
          </cell>
        </row>
        <row r="25">
          <cell r="A25">
            <v>16</v>
          </cell>
          <cell r="B25" t="str">
            <v>ATTLEBORO</v>
          </cell>
          <cell r="C25">
            <v>303</v>
          </cell>
          <cell r="D25">
            <v>355.46308499439795</v>
          </cell>
          <cell r="E25">
            <v>355.46308499439795</v>
          </cell>
          <cell r="F25">
            <v>355.44529140009183</v>
          </cell>
          <cell r="G25">
            <v>336</v>
          </cell>
          <cell r="H25">
            <v>0</v>
          </cell>
          <cell r="I25">
            <v>0</v>
          </cell>
          <cell r="J25">
            <v>0</v>
          </cell>
          <cell r="L25">
            <v>-19.445291400091833</v>
          </cell>
          <cell r="M25">
            <v>-5.4706847637500662</v>
          </cell>
          <cell r="P25">
            <v>3145468</v>
          </cell>
          <cell r="Q25">
            <v>3775183</v>
          </cell>
          <cell r="R25">
            <v>3801840</v>
          </cell>
          <cell r="S25">
            <v>3801636</v>
          </cell>
          <cell r="T25">
            <v>3653788</v>
          </cell>
          <cell r="U25">
            <v>0</v>
          </cell>
          <cell r="V25">
            <v>0</v>
          </cell>
          <cell r="W25">
            <v>0</v>
          </cell>
          <cell r="Y25">
            <v>-147848</v>
          </cell>
          <cell r="Z25">
            <v>-3.8890624983559663</v>
          </cell>
          <cell r="AA25">
            <v>1.5816222653940999</v>
          </cell>
          <cell r="AC25">
            <v>324997.5102282117</v>
          </cell>
          <cell r="AD25">
            <v>1009176.25</v>
          </cell>
          <cell r="AE25">
            <v>762382.63875457668</v>
          </cell>
          <cell r="AF25">
            <v>812419.91492489493</v>
          </cell>
          <cell r="AG25">
            <v>631216.98232429218</v>
          </cell>
          <cell r="AH25">
            <v>0</v>
          </cell>
          <cell r="AI25">
            <v>0</v>
          </cell>
          <cell r="AJ25">
            <v>0</v>
          </cell>
          <cell r="AL25">
            <v>-181202.93260060274</v>
          </cell>
          <cell r="AM25">
            <v>-22.304097828196923</v>
          </cell>
          <cell r="AP25">
            <v>2820470.4897717885</v>
          </cell>
          <cell r="AQ25">
            <v>2766006.75</v>
          </cell>
          <cell r="AR25">
            <v>3039457.3612454236</v>
          </cell>
          <cell r="AS25">
            <v>2989216.0850751051</v>
          </cell>
          <cell r="AT25">
            <v>3022571.017675708</v>
          </cell>
          <cell r="AU25">
            <v>0</v>
          </cell>
          <cell r="AV25">
            <v>0</v>
          </cell>
          <cell r="AW25">
            <v>0</v>
          </cell>
          <cell r="AY25">
            <v>33354.932600602973</v>
          </cell>
          <cell r="AZ25">
            <v>1.1158421355733195</v>
          </cell>
          <cell r="BB25">
            <v>-16</v>
          </cell>
        </row>
        <row r="26">
          <cell r="A26">
            <v>17</v>
          </cell>
          <cell r="B26" t="str">
            <v>AUBURN</v>
          </cell>
          <cell r="C26">
            <v>12</v>
          </cell>
          <cell r="D26">
            <v>12.088800379326694</v>
          </cell>
          <cell r="E26">
            <v>12.088800379326694</v>
          </cell>
          <cell r="F26">
            <v>12.088800379326694</v>
          </cell>
          <cell r="G26">
            <v>16</v>
          </cell>
          <cell r="H26">
            <v>0</v>
          </cell>
          <cell r="I26">
            <v>0</v>
          </cell>
          <cell r="J26">
            <v>0</v>
          </cell>
          <cell r="L26">
            <v>3.9111996206733064</v>
          </cell>
          <cell r="M26">
            <v>32.35391021396903</v>
          </cell>
          <cell r="P26">
            <v>171678</v>
          </cell>
          <cell r="Q26">
            <v>180186</v>
          </cell>
          <cell r="R26">
            <v>181361</v>
          </cell>
          <cell r="S26">
            <v>181361</v>
          </cell>
          <cell r="T26">
            <v>237209</v>
          </cell>
          <cell r="U26">
            <v>0</v>
          </cell>
          <cell r="V26">
            <v>0</v>
          </cell>
          <cell r="W26">
            <v>0</v>
          </cell>
          <cell r="Y26">
            <v>55848</v>
          </cell>
          <cell r="Z26">
            <v>30.79383108827145</v>
          </cell>
          <cell r="AA26">
            <v>-1.5600791256975803</v>
          </cell>
          <cell r="AC26">
            <v>10716</v>
          </cell>
          <cell r="AD26">
            <v>34946.25</v>
          </cell>
          <cell r="AE26">
            <v>17805.72940221438</v>
          </cell>
          <cell r="AF26">
            <v>18596.890744050233</v>
          </cell>
          <cell r="AG26">
            <v>57138.54751368038</v>
          </cell>
          <cell r="AH26">
            <v>0</v>
          </cell>
          <cell r="AI26">
            <v>0</v>
          </cell>
          <cell r="AJ26">
            <v>0</v>
          </cell>
          <cell r="AL26">
            <v>38541.65676963015</v>
          </cell>
          <cell r="AM26">
            <v>207.24785288078823</v>
          </cell>
          <cell r="AP26">
            <v>160962</v>
          </cell>
          <cell r="AQ26">
            <v>145239.75</v>
          </cell>
          <cell r="AR26">
            <v>163555.27059778562</v>
          </cell>
          <cell r="AS26">
            <v>162764.10925594976</v>
          </cell>
          <cell r="AT26">
            <v>180070.45248631961</v>
          </cell>
          <cell r="AU26">
            <v>0</v>
          </cell>
          <cell r="AV26">
            <v>0</v>
          </cell>
          <cell r="AW26">
            <v>0</v>
          </cell>
          <cell r="AY26">
            <v>17306.34323036985</v>
          </cell>
          <cell r="AZ26">
            <v>10.632776052093451</v>
          </cell>
          <cell r="BB26">
            <v>-17</v>
          </cell>
        </row>
        <row r="27">
          <cell r="A27">
            <v>18</v>
          </cell>
          <cell r="B27" t="str">
            <v>AVON</v>
          </cell>
          <cell r="C27">
            <v>10</v>
          </cell>
          <cell r="D27">
            <v>11.736716891356069</v>
          </cell>
          <cell r="E27">
            <v>11.736716891356069</v>
          </cell>
          <cell r="F27">
            <v>11.736716891356069</v>
          </cell>
          <cell r="G27">
            <v>11</v>
          </cell>
          <cell r="H27">
            <v>0</v>
          </cell>
          <cell r="I27">
            <v>0</v>
          </cell>
          <cell r="J27">
            <v>0</v>
          </cell>
          <cell r="L27">
            <v>-0.73671689135606933</v>
          </cell>
          <cell r="M27">
            <v>-6.2770270270270494</v>
          </cell>
          <cell r="P27">
            <v>188510</v>
          </cell>
          <cell r="Q27">
            <v>223262</v>
          </cell>
          <cell r="R27">
            <v>224679</v>
          </cell>
          <cell r="S27">
            <v>224679</v>
          </cell>
          <cell r="T27">
            <v>211156</v>
          </cell>
          <cell r="U27">
            <v>0</v>
          </cell>
          <cell r="V27">
            <v>0</v>
          </cell>
          <cell r="W27">
            <v>0</v>
          </cell>
          <cell r="Y27">
            <v>-13523</v>
          </cell>
          <cell r="Z27">
            <v>-6.0188090564761261</v>
          </cell>
          <cell r="AA27">
            <v>0.25821797055092333</v>
          </cell>
          <cell r="AC27">
            <v>68069.086783799488</v>
          </cell>
          <cell r="AD27">
            <v>88888</v>
          </cell>
          <cell r="AE27">
            <v>35751.616203442376</v>
          </cell>
          <cell r="AF27">
            <v>38603.338932822808</v>
          </cell>
          <cell r="AG27">
            <v>24867.270567069987</v>
          </cell>
          <cell r="AH27">
            <v>0</v>
          </cell>
          <cell r="AI27">
            <v>0</v>
          </cell>
          <cell r="AJ27">
            <v>0</v>
          </cell>
          <cell r="AL27">
            <v>-13736.068365752821</v>
          </cell>
          <cell r="AM27">
            <v>-35.582591416913978</v>
          </cell>
          <cell r="AP27">
            <v>120440.91321620051</v>
          </cell>
          <cell r="AQ27">
            <v>134374</v>
          </cell>
          <cell r="AR27">
            <v>188927.38379655761</v>
          </cell>
          <cell r="AS27">
            <v>186075.66106717719</v>
          </cell>
          <cell r="AT27">
            <v>186288.72943293001</v>
          </cell>
          <cell r="AU27">
            <v>0</v>
          </cell>
          <cell r="AV27">
            <v>0</v>
          </cell>
          <cell r="AW27">
            <v>0</v>
          </cell>
          <cell r="AY27">
            <v>213.06836575281341</v>
          </cell>
          <cell r="AZ27">
            <v>0.11450630594609379</v>
          </cell>
          <cell r="BB27">
            <v>-18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 t="str">
            <v>--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Y28">
            <v>0</v>
          </cell>
          <cell r="Z28" t="str">
            <v>--</v>
          </cell>
          <cell r="AA28" t="str">
            <v>--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0</v>
          </cell>
          <cell r="AM28" t="str">
            <v>--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 t="str">
            <v>--</v>
          </cell>
          <cell r="BB28">
            <v>-19</v>
          </cell>
        </row>
        <row r="29">
          <cell r="A29">
            <v>20</v>
          </cell>
          <cell r="B29" t="str">
            <v>BARNSTABLE</v>
          </cell>
          <cell r="C29">
            <v>221</v>
          </cell>
          <cell r="D29">
            <v>225.52265799010141</v>
          </cell>
          <cell r="E29">
            <v>225.52265799010141</v>
          </cell>
          <cell r="F29">
            <v>225.52265799010141</v>
          </cell>
          <cell r="G29">
            <v>229</v>
          </cell>
          <cell r="H29">
            <v>0</v>
          </cell>
          <cell r="I29">
            <v>0</v>
          </cell>
          <cell r="J29">
            <v>0</v>
          </cell>
          <cell r="L29">
            <v>3.4773420098985923</v>
          </cell>
          <cell r="M29">
            <v>1.5419036122087615</v>
          </cell>
          <cell r="P29">
            <v>2941782</v>
          </cell>
          <cell r="Q29">
            <v>3027556</v>
          </cell>
          <cell r="R29">
            <v>3048128</v>
          </cell>
          <cell r="S29">
            <v>3048128</v>
          </cell>
          <cell r="T29">
            <v>3095125</v>
          </cell>
          <cell r="U29">
            <v>0</v>
          </cell>
          <cell r="V29">
            <v>0</v>
          </cell>
          <cell r="W29">
            <v>0</v>
          </cell>
          <cell r="Y29">
            <v>46997</v>
          </cell>
          <cell r="Z29">
            <v>1.5418315766267066</v>
          </cell>
          <cell r="AA29">
            <v>-7.2035582054930103E-5</v>
          </cell>
          <cell r="AC29">
            <v>335313.39478541329</v>
          </cell>
          <cell r="AD29">
            <v>601927.25</v>
          </cell>
          <cell r="AE29">
            <v>275604.9903573246</v>
          </cell>
          <cell r="AF29">
            <v>283978.28616204334</v>
          </cell>
          <cell r="AG29">
            <v>305159.37416942965</v>
          </cell>
          <cell r="AH29">
            <v>0</v>
          </cell>
          <cell r="AI29">
            <v>0</v>
          </cell>
          <cell r="AJ29">
            <v>0</v>
          </cell>
          <cell r="AL29">
            <v>21181.088007386308</v>
          </cell>
          <cell r="AM29">
            <v>7.458699851192141</v>
          </cell>
          <cell r="AP29">
            <v>2606468.6052145865</v>
          </cell>
          <cell r="AQ29">
            <v>2425628.75</v>
          </cell>
          <cell r="AR29">
            <v>2772523.0096426755</v>
          </cell>
          <cell r="AS29">
            <v>2764149.7138379565</v>
          </cell>
          <cell r="AT29">
            <v>2789965.6258305702</v>
          </cell>
          <cell r="AU29">
            <v>0</v>
          </cell>
          <cell r="AV29">
            <v>0</v>
          </cell>
          <cell r="AW29">
            <v>0</v>
          </cell>
          <cell r="AY29">
            <v>25815.911992613692</v>
          </cell>
          <cell r="AZ29">
            <v>0.93395491074066417</v>
          </cell>
          <cell r="BB29">
            <v>-20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 t="str">
            <v>--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Y30">
            <v>0</v>
          </cell>
          <cell r="Z30" t="str">
            <v>--</v>
          </cell>
          <cell r="AA30" t="str">
            <v>--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0</v>
          </cell>
          <cell r="AM30" t="str">
            <v>--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Y30">
            <v>0</v>
          </cell>
          <cell r="AZ30" t="str">
            <v>--</v>
          </cell>
          <cell r="BB30">
            <v>-21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 t="str">
            <v>--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Y31">
            <v>0</v>
          </cell>
          <cell r="Z31" t="str">
            <v>--</v>
          </cell>
          <cell r="AA31" t="str">
            <v>--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0</v>
          </cell>
          <cell r="AM31" t="str">
            <v>--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Y31">
            <v>0</v>
          </cell>
          <cell r="AZ31" t="str">
            <v>--</v>
          </cell>
          <cell r="BB31">
            <v>-22</v>
          </cell>
        </row>
        <row r="32">
          <cell r="A32">
            <v>23</v>
          </cell>
          <cell r="B32" t="str">
            <v>BEDFORD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 t="str">
            <v>--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Z32" t="str">
            <v>--</v>
          </cell>
          <cell r="AA32" t="str">
            <v>--</v>
          </cell>
          <cell r="AC32">
            <v>0</v>
          </cell>
          <cell r="AD32">
            <v>10449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0</v>
          </cell>
          <cell r="AM32" t="str">
            <v>--</v>
          </cell>
          <cell r="AP32">
            <v>0</v>
          </cell>
          <cell r="AQ32">
            <v>-10449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Y32">
            <v>0</v>
          </cell>
          <cell r="AZ32" t="str">
            <v>--</v>
          </cell>
          <cell r="BB32">
            <v>-23</v>
          </cell>
        </row>
        <row r="33">
          <cell r="A33">
            <v>24</v>
          </cell>
          <cell r="B33" t="str">
            <v>BELCHERTOWN</v>
          </cell>
          <cell r="C33">
            <v>51</v>
          </cell>
          <cell r="D33">
            <v>55.068943443331328</v>
          </cell>
          <cell r="E33">
            <v>55.068943443331328</v>
          </cell>
          <cell r="F33">
            <v>52.758964674753841</v>
          </cell>
          <cell r="G33">
            <v>53</v>
          </cell>
          <cell r="H33">
            <v>0</v>
          </cell>
          <cell r="I33">
            <v>0</v>
          </cell>
          <cell r="J33">
            <v>0</v>
          </cell>
          <cell r="L33">
            <v>0.241035325246159</v>
          </cell>
          <cell r="M33">
            <v>0.45686136324334381</v>
          </cell>
          <cell r="P33">
            <v>622965</v>
          </cell>
          <cell r="Q33">
            <v>680923</v>
          </cell>
          <cell r="R33">
            <v>685762</v>
          </cell>
          <cell r="S33">
            <v>657812</v>
          </cell>
          <cell r="T33">
            <v>660847</v>
          </cell>
          <cell r="U33">
            <v>0</v>
          </cell>
          <cell r="V33">
            <v>0</v>
          </cell>
          <cell r="W33">
            <v>0</v>
          </cell>
          <cell r="Y33">
            <v>3035</v>
          </cell>
          <cell r="Z33">
            <v>0.46137802290016072</v>
          </cell>
          <cell r="AA33">
            <v>4.5166596568169126E-3</v>
          </cell>
          <cell r="AC33">
            <v>95335.10399974983</v>
          </cell>
          <cell r="AD33">
            <v>187686.5</v>
          </cell>
          <cell r="AE33">
            <v>92368.369028359593</v>
          </cell>
          <cell r="AF33">
            <v>74147.253381237213</v>
          </cell>
          <cell r="AG33">
            <v>72292.820640323553</v>
          </cell>
          <cell r="AH33">
            <v>0</v>
          </cell>
          <cell r="AI33">
            <v>0</v>
          </cell>
          <cell r="AJ33">
            <v>0</v>
          </cell>
          <cell r="AL33">
            <v>-1854.4327409136604</v>
          </cell>
          <cell r="AM33">
            <v>-2.5010133974604165</v>
          </cell>
          <cell r="AP33">
            <v>527629.89600025013</v>
          </cell>
          <cell r="AQ33">
            <v>493236.5</v>
          </cell>
          <cell r="AR33">
            <v>593393.63097164035</v>
          </cell>
          <cell r="AS33">
            <v>583664.74661876285</v>
          </cell>
          <cell r="AT33">
            <v>588554.17935967643</v>
          </cell>
          <cell r="AU33">
            <v>0</v>
          </cell>
          <cell r="AV33">
            <v>0</v>
          </cell>
          <cell r="AW33">
            <v>0</v>
          </cell>
          <cell r="AY33">
            <v>4889.4327409135876</v>
          </cell>
          <cell r="AZ33">
            <v>0.83771253433391202</v>
          </cell>
          <cell r="BB33">
            <v>-24</v>
          </cell>
        </row>
        <row r="34">
          <cell r="A34">
            <v>25</v>
          </cell>
          <cell r="B34" t="str">
            <v>BELLINGHAM</v>
          </cell>
          <cell r="C34">
            <v>33</v>
          </cell>
          <cell r="D34">
            <v>33.22147651006712</v>
          </cell>
          <cell r="E34">
            <v>33.22147651006712</v>
          </cell>
          <cell r="F34">
            <v>33.22147651006712</v>
          </cell>
          <cell r="G34">
            <v>38</v>
          </cell>
          <cell r="H34">
            <v>0</v>
          </cell>
          <cell r="I34">
            <v>0</v>
          </cell>
          <cell r="J34">
            <v>0</v>
          </cell>
          <cell r="L34">
            <v>4.7785234899328799</v>
          </cell>
          <cell r="M34">
            <v>14.383838383838366</v>
          </cell>
          <cell r="P34">
            <v>422961</v>
          </cell>
          <cell r="Q34">
            <v>451845</v>
          </cell>
          <cell r="R34">
            <v>455067</v>
          </cell>
          <cell r="S34">
            <v>455067</v>
          </cell>
          <cell r="T34">
            <v>524628</v>
          </cell>
          <cell r="U34">
            <v>0</v>
          </cell>
          <cell r="V34">
            <v>0</v>
          </cell>
          <cell r="W34">
            <v>0</v>
          </cell>
          <cell r="Y34">
            <v>69561</v>
          </cell>
          <cell r="Z34">
            <v>15.28588098016337</v>
          </cell>
          <cell r="AA34">
            <v>0.90204259632500339</v>
          </cell>
          <cell r="AC34">
            <v>242050.44302661184</v>
          </cell>
          <cell r="AD34">
            <v>145489</v>
          </cell>
          <cell r="AE34">
            <v>52959.293800527128</v>
          </cell>
          <cell r="AF34">
            <v>55587.794537572823</v>
          </cell>
          <cell r="AG34">
            <v>101158.43744128796</v>
          </cell>
          <cell r="AH34">
            <v>0</v>
          </cell>
          <cell r="AI34">
            <v>0</v>
          </cell>
          <cell r="AJ34">
            <v>0</v>
          </cell>
          <cell r="AL34">
            <v>45570.642903715132</v>
          </cell>
          <cell r="AM34">
            <v>81.979584336473522</v>
          </cell>
          <cell r="AP34">
            <v>180910.55697338816</v>
          </cell>
          <cell r="AQ34">
            <v>306356</v>
          </cell>
          <cell r="AR34">
            <v>402107.70619947289</v>
          </cell>
          <cell r="AS34">
            <v>399479.20546242717</v>
          </cell>
          <cell r="AT34">
            <v>423469.56255871203</v>
          </cell>
          <cell r="AU34">
            <v>0</v>
          </cell>
          <cell r="AV34">
            <v>0</v>
          </cell>
          <cell r="AW34">
            <v>0</v>
          </cell>
          <cell r="AY34">
            <v>23990.357096284861</v>
          </cell>
          <cell r="AZ34">
            <v>6.0054082335810666</v>
          </cell>
          <cell r="BB34">
            <v>-25</v>
          </cell>
        </row>
        <row r="35">
          <cell r="A35">
            <v>26</v>
          </cell>
          <cell r="B35" t="str">
            <v>BELMONT</v>
          </cell>
          <cell r="C35">
            <v>3</v>
          </cell>
          <cell r="D35">
            <v>3.0868097828599619</v>
          </cell>
          <cell r="E35">
            <v>3.0868097828599619</v>
          </cell>
          <cell r="F35">
            <v>3.0868097828599619</v>
          </cell>
          <cell r="G35">
            <v>2</v>
          </cell>
          <cell r="H35">
            <v>0</v>
          </cell>
          <cell r="I35">
            <v>0</v>
          </cell>
          <cell r="J35">
            <v>0</v>
          </cell>
          <cell r="L35">
            <v>-1.0868097828599619</v>
          </cell>
          <cell r="M35">
            <v>-35.208187718422387</v>
          </cell>
          <cell r="P35">
            <v>48501</v>
          </cell>
          <cell r="Q35">
            <v>58198</v>
          </cell>
          <cell r="R35">
            <v>58465</v>
          </cell>
          <cell r="S35">
            <v>58465</v>
          </cell>
          <cell r="T35">
            <v>36688</v>
          </cell>
          <cell r="U35">
            <v>0</v>
          </cell>
          <cell r="V35">
            <v>0</v>
          </cell>
          <cell r="W35">
            <v>0</v>
          </cell>
          <cell r="Y35">
            <v>-21777</v>
          </cell>
          <cell r="Z35">
            <v>-37.247926109638243</v>
          </cell>
          <cell r="AA35">
            <v>-2.039738391215856</v>
          </cell>
          <cell r="AC35">
            <v>16297.550965205694</v>
          </cell>
          <cell r="AD35">
            <v>23166.75</v>
          </cell>
          <cell r="AE35">
            <v>9948.4214937042525</v>
          </cell>
          <cell r="AF35">
            <v>10760.422379473941</v>
          </cell>
          <cell r="AG35">
            <v>1786</v>
          </cell>
          <cell r="AH35">
            <v>0</v>
          </cell>
          <cell r="AI35">
            <v>0</v>
          </cell>
          <cell r="AJ35">
            <v>0</v>
          </cell>
          <cell r="AL35">
            <v>-8974.422379473941</v>
          </cell>
          <cell r="AM35">
            <v>-83.40213853122637</v>
          </cell>
          <cell r="AP35">
            <v>32203.449034794306</v>
          </cell>
          <cell r="AQ35">
            <v>35031.25</v>
          </cell>
          <cell r="AR35">
            <v>48516.578506295744</v>
          </cell>
          <cell r="AS35">
            <v>47704.577620526063</v>
          </cell>
          <cell r="AT35">
            <v>34902</v>
          </cell>
          <cell r="AU35">
            <v>0</v>
          </cell>
          <cell r="AV35">
            <v>0</v>
          </cell>
          <cell r="AW35">
            <v>0</v>
          </cell>
          <cell r="AY35">
            <v>-12802.577620526063</v>
          </cell>
          <cell r="AZ35">
            <v>-26.837209884481695</v>
          </cell>
          <cell r="BB35">
            <v>-26</v>
          </cell>
        </row>
        <row r="36">
          <cell r="A36">
            <v>27</v>
          </cell>
          <cell r="B36" t="str">
            <v>BERKLEY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 t="str">
            <v>--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Y36">
            <v>0</v>
          </cell>
          <cell r="Z36" t="str">
            <v>--</v>
          </cell>
          <cell r="AA36" t="str">
            <v>--</v>
          </cell>
          <cell r="AC36">
            <v>0</v>
          </cell>
          <cell r="AD36">
            <v>5373.75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L36">
            <v>0</v>
          </cell>
          <cell r="AM36" t="str">
            <v>--</v>
          </cell>
          <cell r="AP36">
            <v>0</v>
          </cell>
          <cell r="AQ36">
            <v>-5373.75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0</v>
          </cell>
          <cell r="AZ36" t="str">
            <v>--</v>
          </cell>
          <cell r="BB36">
            <v>-27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 t="str">
            <v>--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Z37" t="str">
            <v>--</v>
          </cell>
          <cell r="AA37" t="str">
            <v>--</v>
          </cell>
          <cell r="AC37">
            <v>0</v>
          </cell>
          <cell r="AD37">
            <v>12892.5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L37">
            <v>0</v>
          </cell>
          <cell r="AM37" t="str">
            <v>--</v>
          </cell>
          <cell r="AP37">
            <v>0</v>
          </cell>
          <cell r="AQ37">
            <v>-12892.5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 t="str">
            <v>--</v>
          </cell>
          <cell r="BB37">
            <v>-28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 t="str">
            <v>--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Z38" t="str">
            <v>--</v>
          </cell>
          <cell r="AA38" t="str">
            <v>--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L38">
            <v>0</v>
          </cell>
          <cell r="AM38" t="str">
            <v>--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 t="str">
            <v>--</v>
          </cell>
          <cell r="BB38">
            <v>-29</v>
          </cell>
        </row>
        <row r="39">
          <cell r="A39">
            <v>30</v>
          </cell>
          <cell r="B39" t="str">
            <v>BEVERLY</v>
          </cell>
          <cell r="C39">
            <v>8</v>
          </cell>
          <cell r="D39">
            <v>9.1699343886869666</v>
          </cell>
          <cell r="E39">
            <v>9.1699343886869666</v>
          </cell>
          <cell r="F39">
            <v>8.7275380753229097</v>
          </cell>
          <cell r="G39">
            <v>11</v>
          </cell>
          <cell r="H39">
            <v>0</v>
          </cell>
          <cell r="I39">
            <v>0</v>
          </cell>
          <cell r="J39">
            <v>0</v>
          </cell>
          <cell r="L39">
            <v>2.2724619246770903</v>
          </cell>
          <cell r="M39">
            <v>26.037834553852825</v>
          </cell>
          <cell r="P39">
            <v>123445</v>
          </cell>
          <cell r="Q39">
            <v>139156</v>
          </cell>
          <cell r="R39">
            <v>140001</v>
          </cell>
          <cell r="S39">
            <v>134943</v>
          </cell>
          <cell r="T39">
            <v>168473</v>
          </cell>
          <cell r="U39">
            <v>0</v>
          </cell>
          <cell r="V39">
            <v>0</v>
          </cell>
          <cell r="W39">
            <v>0</v>
          </cell>
          <cell r="Y39">
            <v>33530</v>
          </cell>
          <cell r="Z39">
            <v>24.847528215616954</v>
          </cell>
          <cell r="AA39">
            <v>-1.190306338235871</v>
          </cell>
          <cell r="AC39">
            <v>7080</v>
          </cell>
          <cell r="AD39">
            <v>36106.25</v>
          </cell>
          <cell r="AE39">
            <v>19464.087737950711</v>
          </cell>
          <cell r="AF39">
            <v>16553.558680718583</v>
          </cell>
          <cell r="AG39">
            <v>39067.103384754031</v>
          </cell>
          <cell r="AH39">
            <v>0</v>
          </cell>
          <cell r="AI39">
            <v>0</v>
          </cell>
          <cell r="AJ39">
            <v>0</v>
          </cell>
          <cell r="AL39">
            <v>22513.544704035448</v>
          </cell>
          <cell r="AM39">
            <v>136.00425828833406</v>
          </cell>
          <cell r="AP39">
            <v>116365</v>
          </cell>
          <cell r="AQ39">
            <v>103049.75</v>
          </cell>
          <cell r="AR39">
            <v>120536.91226204929</v>
          </cell>
          <cell r="AS39">
            <v>118389.44131928141</v>
          </cell>
          <cell r="AT39">
            <v>129405.89661524596</v>
          </cell>
          <cell r="AU39">
            <v>0</v>
          </cell>
          <cell r="AV39">
            <v>0</v>
          </cell>
          <cell r="AW39">
            <v>0</v>
          </cell>
          <cell r="AY39">
            <v>11016.455295964552</v>
          </cell>
          <cell r="AZ39">
            <v>9.3052684202255431</v>
          </cell>
          <cell r="BB39">
            <v>-30</v>
          </cell>
        </row>
        <row r="40">
          <cell r="A40">
            <v>31</v>
          </cell>
          <cell r="B40" t="str">
            <v>BILLERICA</v>
          </cell>
          <cell r="C40">
            <v>170</v>
          </cell>
          <cell r="D40">
            <v>171.90850964660328</v>
          </cell>
          <cell r="E40">
            <v>171.90850964660328</v>
          </cell>
          <cell r="F40">
            <v>171.90850964660328</v>
          </cell>
          <cell r="G40">
            <v>160</v>
          </cell>
          <cell r="H40">
            <v>0</v>
          </cell>
          <cell r="I40">
            <v>0</v>
          </cell>
          <cell r="J40">
            <v>0</v>
          </cell>
          <cell r="L40">
            <v>-11.908509646603278</v>
          </cell>
          <cell r="M40">
            <v>-6.9272368605160395</v>
          </cell>
          <cell r="P40">
            <v>2391261</v>
          </cell>
          <cell r="Q40">
            <v>2459797</v>
          </cell>
          <cell r="R40">
            <v>2477497</v>
          </cell>
          <cell r="S40">
            <v>2477497</v>
          </cell>
          <cell r="T40">
            <v>2293508</v>
          </cell>
          <cell r="U40">
            <v>0</v>
          </cell>
          <cell r="V40">
            <v>0</v>
          </cell>
          <cell r="W40">
            <v>0</v>
          </cell>
          <cell r="Y40">
            <v>-183989</v>
          </cell>
          <cell r="Z40">
            <v>-7.4264065708253169</v>
          </cell>
          <cell r="AA40">
            <v>-0.49916971030927737</v>
          </cell>
          <cell r="AC40">
            <v>151753</v>
          </cell>
          <cell r="AD40">
            <v>396160.5</v>
          </cell>
          <cell r="AE40">
            <v>215181.98831788186</v>
          </cell>
          <cell r="AF40">
            <v>222140.00726935506</v>
          </cell>
          <cell r="AG40">
            <v>142880</v>
          </cell>
          <cell r="AH40">
            <v>0</v>
          </cell>
          <cell r="AI40">
            <v>0</v>
          </cell>
          <cell r="AJ40">
            <v>0</v>
          </cell>
          <cell r="AL40">
            <v>-79260.007269355061</v>
          </cell>
          <cell r="AM40">
            <v>-35.680203779433853</v>
          </cell>
          <cell r="AP40">
            <v>2239508</v>
          </cell>
          <cell r="AQ40">
            <v>2063636.5</v>
          </cell>
          <cell r="AR40">
            <v>2262315.0116821183</v>
          </cell>
          <cell r="AS40">
            <v>2255356.992730645</v>
          </cell>
          <cell r="AT40">
            <v>2150628</v>
          </cell>
          <cell r="AU40">
            <v>0</v>
          </cell>
          <cell r="AV40">
            <v>0</v>
          </cell>
          <cell r="AW40">
            <v>0</v>
          </cell>
          <cell r="AY40">
            <v>-104728.992730645</v>
          </cell>
          <cell r="AZ40">
            <v>-4.6435660992118937</v>
          </cell>
          <cell r="BB40">
            <v>-31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 t="str">
            <v>--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Y41">
            <v>0</v>
          </cell>
          <cell r="Z41" t="str">
            <v>--</v>
          </cell>
          <cell r="AA41" t="str">
            <v>--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L41">
            <v>0</v>
          </cell>
          <cell r="AM41" t="str">
            <v>--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AZ41" t="str">
            <v>--</v>
          </cell>
          <cell r="BB41">
            <v>-32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 t="str">
            <v>--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Y42">
            <v>0</v>
          </cell>
          <cell r="Z42" t="str">
            <v>--</v>
          </cell>
          <cell r="AA42" t="str">
            <v>--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0</v>
          </cell>
          <cell r="AM42" t="str">
            <v>--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Y42">
            <v>0</v>
          </cell>
          <cell r="AZ42" t="str">
            <v>--</v>
          </cell>
          <cell r="BB42">
            <v>-33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 t="str">
            <v>--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Y43">
            <v>0</v>
          </cell>
          <cell r="Z43" t="str">
            <v>--</v>
          </cell>
          <cell r="AA43" t="str">
            <v>--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L43">
            <v>0</v>
          </cell>
          <cell r="AM43" t="str">
            <v>--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Y43">
            <v>0</v>
          </cell>
          <cell r="AZ43" t="str">
            <v>--</v>
          </cell>
          <cell r="BB43">
            <v>-34</v>
          </cell>
        </row>
        <row r="44">
          <cell r="A44">
            <v>35</v>
          </cell>
          <cell r="B44" t="str">
            <v>BOSTON</v>
          </cell>
          <cell r="C44">
            <v>9723</v>
          </cell>
          <cell r="D44">
            <v>10660.03375555849</v>
          </cell>
          <cell r="E44">
            <v>10660.03375555849</v>
          </cell>
          <cell r="F44">
            <v>10525.472854257772</v>
          </cell>
          <cell r="G44">
            <v>10599</v>
          </cell>
          <cell r="H44">
            <v>0</v>
          </cell>
          <cell r="I44">
            <v>0</v>
          </cell>
          <cell r="J44">
            <v>0</v>
          </cell>
          <cell r="L44">
            <v>73.527145742227731</v>
          </cell>
          <cell r="M44">
            <v>0.69856382473576506</v>
          </cell>
          <cell r="P44">
            <v>153847062</v>
          </cell>
          <cell r="Q44">
            <v>173406767</v>
          </cell>
          <cell r="R44">
            <v>174366619</v>
          </cell>
          <cell r="S44">
            <v>172130333</v>
          </cell>
          <cell r="T44">
            <v>173701990</v>
          </cell>
          <cell r="U44">
            <v>0</v>
          </cell>
          <cell r="V44">
            <v>0</v>
          </cell>
          <cell r="W44">
            <v>0</v>
          </cell>
          <cell r="Y44">
            <v>1571657</v>
          </cell>
          <cell r="Z44">
            <v>0.91306219688775947</v>
          </cell>
          <cell r="AA44">
            <v>0.21449837215199441</v>
          </cell>
          <cell r="AC44">
            <v>18418230.31919387</v>
          </cell>
          <cell r="AD44">
            <v>46938424.75</v>
          </cell>
          <cell r="AE44">
            <v>23643117.999636553</v>
          </cell>
          <cell r="AF44">
            <v>23397496.702943169</v>
          </cell>
          <cell r="AG44">
            <v>22423464.046156079</v>
          </cell>
          <cell r="AH44">
            <v>0</v>
          </cell>
          <cell r="AI44">
            <v>0</v>
          </cell>
          <cell r="AJ44">
            <v>0</v>
          </cell>
          <cell r="AL44">
            <v>-974032.65678709</v>
          </cell>
          <cell r="AM44">
            <v>-4.1629780704897641</v>
          </cell>
          <cell r="AP44">
            <v>135428831.68080613</v>
          </cell>
          <cell r="AQ44">
            <v>126468342.25</v>
          </cell>
          <cell r="AR44">
            <v>150723501.00036344</v>
          </cell>
          <cell r="AS44">
            <v>148732836.29705682</v>
          </cell>
          <cell r="AT44">
            <v>151278525.95384392</v>
          </cell>
          <cell r="AU44">
            <v>0</v>
          </cell>
          <cell r="AV44">
            <v>0</v>
          </cell>
          <cell r="AW44">
            <v>0</v>
          </cell>
          <cell r="AY44">
            <v>2545689.6567870975</v>
          </cell>
          <cell r="AZ44">
            <v>1.7115854979748546</v>
          </cell>
          <cell r="BB44">
            <v>-35</v>
          </cell>
        </row>
        <row r="45">
          <cell r="A45">
            <v>36</v>
          </cell>
          <cell r="B45" t="str">
            <v>BOURNE</v>
          </cell>
          <cell r="C45">
            <v>131</v>
          </cell>
          <cell r="D45">
            <v>134.77080807786925</v>
          </cell>
          <cell r="E45">
            <v>134.77080807786925</v>
          </cell>
          <cell r="F45">
            <v>134.77080807786925</v>
          </cell>
          <cell r="G45">
            <v>143</v>
          </cell>
          <cell r="H45">
            <v>0</v>
          </cell>
          <cell r="I45">
            <v>0</v>
          </cell>
          <cell r="J45">
            <v>0</v>
          </cell>
          <cell r="L45">
            <v>8.2291919221307523</v>
          </cell>
          <cell r="M45">
            <v>6.106064094663588</v>
          </cell>
          <cell r="P45">
            <v>1972803</v>
          </cell>
          <cell r="Q45">
            <v>2066980</v>
          </cell>
          <cell r="R45">
            <v>2080107</v>
          </cell>
          <cell r="S45">
            <v>2080107</v>
          </cell>
          <cell r="T45">
            <v>2216625</v>
          </cell>
          <cell r="U45">
            <v>0</v>
          </cell>
          <cell r="V45">
            <v>0</v>
          </cell>
          <cell r="W45">
            <v>0</v>
          </cell>
          <cell r="Y45">
            <v>136518</v>
          </cell>
          <cell r="Z45">
            <v>6.5630277673215831</v>
          </cell>
          <cell r="AA45">
            <v>0.45696367265799509</v>
          </cell>
          <cell r="AC45">
            <v>585825.52046467783</v>
          </cell>
          <cell r="AD45">
            <v>495524.25</v>
          </cell>
          <cell r="AE45">
            <v>195885.87539455813</v>
          </cell>
          <cell r="AF45">
            <v>204409.00175427942</v>
          </cell>
          <cell r="AG45">
            <v>288593.09245916863</v>
          </cell>
          <cell r="AH45">
            <v>0</v>
          </cell>
          <cell r="AI45">
            <v>0</v>
          </cell>
          <cell r="AJ45">
            <v>0</v>
          </cell>
          <cell r="AL45">
            <v>84184.090704889211</v>
          </cell>
          <cell r="AM45">
            <v>41.184140611423324</v>
          </cell>
          <cell r="AP45">
            <v>1386977.4795353222</v>
          </cell>
          <cell r="AQ45">
            <v>1571455.75</v>
          </cell>
          <cell r="AR45">
            <v>1884221.1246054419</v>
          </cell>
          <cell r="AS45">
            <v>1875697.9982457205</v>
          </cell>
          <cell r="AT45">
            <v>1928031.9075408312</v>
          </cell>
          <cell r="AU45">
            <v>0</v>
          </cell>
          <cell r="AV45">
            <v>0</v>
          </cell>
          <cell r="AW45">
            <v>0</v>
          </cell>
          <cell r="AY45">
            <v>52333.90929511073</v>
          </cell>
          <cell r="AZ45">
            <v>2.7901031692765477</v>
          </cell>
          <cell r="BB45">
            <v>-36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 t="str">
            <v>--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Z46" t="str">
            <v>--</v>
          </cell>
          <cell r="AA46" t="str">
            <v>--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L46">
            <v>0</v>
          </cell>
          <cell r="AM46" t="str">
            <v>--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AZ46" t="str">
            <v>--</v>
          </cell>
          <cell r="BB46">
            <v>-37</v>
          </cell>
        </row>
        <row r="47">
          <cell r="A47">
            <v>38</v>
          </cell>
          <cell r="B47" t="str">
            <v>BOXFORD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  <cell r="M47" t="str">
            <v>--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Z47" t="str">
            <v>--</v>
          </cell>
          <cell r="AA47" t="str">
            <v>--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L47">
            <v>0</v>
          </cell>
          <cell r="AM47" t="str">
            <v>--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AZ47" t="str">
            <v>--</v>
          </cell>
          <cell r="BB47">
            <v>-38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 t="str">
            <v>--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Z48" t="str">
            <v>--</v>
          </cell>
          <cell r="AA48" t="str">
            <v>--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L48">
            <v>0</v>
          </cell>
          <cell r="AM48" t="str">
            <v>--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 t="str">
            <v>--</v>
          </cell>
          <cell r="BB48">
            <v>-39</v>
          </cell>
        </row>
        <row r="49">
          <cell r="A49">
            <v>40</v>
          </cell>
          <cell r="B49" t="str">
            <v>BRAINTREE</v>
          </cell>
          <cell r="C49">
            <v>20</v>
          </cell>
          <cell r="D49">
            <v>24.37951325487856</v>
          </cell>
          <cell r="E49">
            <v>24.37951325487856</v>
          </cell>
          <cell r="F49">
            <v>24.37951325487856</v>
          </cell>
          <cell r="G49">
            <v>24</v>
          </cell>
          <cell r="H49">
            <v>0</v>
          </cell>
          <cell r="I49">
            <v>0</v>
          </cell>
          <cell r="J49">
            <v>0</v>
          </cell>
          <cell r="L49">
            <v>-0.37951325487856025</v>
          </cell>
          <cell r="M49">
            <v>-1.5566892206209881</v>
          </cell>
          <cell r="P49">
            <v>281547</v>
          </cell>
          <cell r="Q49">
            <v>352459</v>
          </cell>
          <cell r="R49">
            <v>354636</v>
          </cell>
          <cell r="S49">
            <v>354636</v>
          </cell>
          <cell r="T49">
            <v>348185</v>
          </cell>
          <cell r="U49">
            <v>0</v>
          </cell>
          <cell r="V49">
            <v>0</v>
          </cell>
          <cell r="W49">
            <v>0</v>
          </cell>
          <cell r="Y49">
            <v>-6451</v>
          </cell>
          <cell r="Z49">
            <v>-1.8190482635716654</v>
          </cell>
          <cell r="AA49">
            <v>-0.26235904295067725</v>
          </cell>
          <cell r="AC49">
            <v>57386.502791950326</v>
          </cell>
          <cell r="AD49">
            <v>128784</v>
          </cell>
          <cell r="AE49">
            <v>72263.131828211655</v>
          </cell>
          <cell r="AF49">
            <v>77960.811405251705</v>
          </cell>
          <cell r="AG49">
            <v>65041.227457231886</v>
          </cell>
          <cell r="AH49">
            <v>0</v>
          </cell>
          <cell r="AI49">
            <v>0</v>
          </cell>
          <cell r="AJ49">
            <v>0</v>
          </cell>
          <cell r="AL49">
            <v>-12919.583948019819</v>
          </cell>
          <cell r="AM49">
            <v>-16.571895180595199</v>
          </cell>
          <cell r="AP49">
            <v>224160.49720804967</v>
          </cell>
          <cell r="AQ49">
            <v>223675</v>
          </cell>
          <cell r="AR49">
            <v>282372.86817178834</v>
          </cell>
          <cell r="AS49">
            <v>276675.18859474827</v>
          </cell>
          <cell r="AT49">
            <v>283143.7725427681</v>
          </cell>
          <cell r="AU49">
            <v>0</v>
          </cell>
          <cell r="AV49">
            <v>0</v>
          </cell>
          <cell r="AW49">
            <v>0</v>
          </cell>
          <cell r="AY49">
            <v>6468.5839480198338</v>
          </cell>
          <cell r="AZ49">
            <v>2.3379703763370285</v>
          </cell>
          <cell r="BB49">
            <v>-40</v>
          </cell>
        </row>
        <row r="50">
          <cell r="A50">
            <v>41</v>
          </cell>
          <cell r="B50" t="str">
            <v>BREWSTER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 t="str">
            <v>--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Z50" t="str">
            <v>--</v>
          </cell>
          <cell r="AA50" t="str">
            <v>--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L50">
            <v>0</v>
          </cell>
          <cell r="AM50" t="str">
            <v>--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AZ50" t="str">
            <v>--</v>
          </cell>
          <cell r="BB50">
            <v>-41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 t="str">
            <v>--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Z51" t="str">
            <v>--</v>
          </cell>
          <cell r="AA51" t="str">
            <v>--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L51">
            <v>0</v>
          </cell>
          <cell r="AM51" t="str">
            <v>--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 t="str">
            <v>--</v>
          </cell>
          <cell r="BB51">
            <v>-42</v>
          </cell>
        </row>
        <row r="52">
          <cell r="A52">
            <v>43</v>
          </cell>
          <cell r="B52" t="str">
            <v>BRIMFIELD</v>
          </cell>
          <cell r="C52">
            <v>0</v>
          </cell>
          <cell r="D52">
            <v>14.545454545454545</v>
          </cell>
          <cell r="E52">
            <v>14.545454545454545</v>
          </cell>
          <cell r="F52">
            <v>14.545454545454545</v>
          </cell>
          <cell r="G52">
            <v>3</v>
          </cell>
          <cell r="H52">
            <v>0</v>
          </cell>
          <cell r="I52">
            <v>0</v>
          </cell>
          <cell r="J52">
            <v>0</v>
          </cell>
          <cell r="L52">
            <v>-11.545454545454545</v>
          </cell>
          <cell r="M52">
            <v>-79.375</v>
          </cell>
          <cell r="P52">
            <v>0</v>
          </cell>
          <cell r="Q52">
            <v>224044</v>
          </cell>
          <cell r="R52">
            <v>222180</v>
          </cell>
          <cell r="S52">
            <v>222180</v>
          </cell>
          <cell r="T52">
            <v>45579</v>
          </cell>
          <cell r="U52">
            <v>0</v>
          </cell>
          <cell r="V52">
            <v>0</v>
          </cell>
          <cell r="W52">
            <v>0</v>
          </cell>
          <cell r="Y52">
            <v>-176601</v>
          </cell>
          <cell r="Z52">
            <v>-79.485552254928436</v>
          </cell>
          <cell r="AA52">
            <v>-0.1105522549284359</v>
          </cell>
          <cell r="AC52">
            <v>0</v>
          </cell>
          <cell r="AD52">
            <v>224044</v>
          </cell>
          <cell r="AE52">
            <v>165699.88933972205</v>
          </cell>
          <cell r="AF52">
            <v>182930.97975318649</v>
          </cell>
          <cell r="AG52">
            <v>32348.434437884542</v>
          </cell>
          <cell r="AH52">
            <v>0</v>
          </cell>
          <cell r="AI52">
            <v>0</v>
          </cell>
          <cell r="AJ52">
            <v>0</v>
          </cell>
          <cell r="AL52">
            <v>-150582.54531530195</v>
          </cell>
          <cell r="AM52">
            <v>-82.316590398449961</v>
          </cell>
          <cell r="AP52">
            <v>0</v>
          </cell>
          <cell r="AQ52">
            <v>0</v>
          </cell>
          <cell r="AR52">
            <v>56480.110660277947</v>
          </cell>
          <cell r="AS52">
            <v>39249.02024681351</v>
          </cell>
          <cell r="AT52">
            <v>13230.565562115458</v>
          </cell>
          <cell r="AU52">
            <v>0</v>
          </cell>
          <cell r="AV52">
            <v>0</v>
          </cell>
          <cell r="AW52">
            <v>0</v>
          </cell>
          <cell r="AY52">
            <v>-26018.454684698052</v>
          </cell>
          <cell r="AZ52">
            <v>-66.290711261284031</v>
          </cell>
          <cell r="BB52">
            <v>-43</v>
          </cell>
        </row>
        <row r="53">
          <cell r="A53">
            <v>44</v>
          </cell>
          <cell r="B53" t="str">
            <v>BROCKTON</v>
          </cell>
          <cell r="C53">
            <v>710</v>
          </cell>
          <cell r="D53">
            <v>878.37778329720913</v>
          </cell>
          <cell r="E53">
            <v>878.37778329720913</v>
          </cell>
          <cell r="F53">
            <v>875.63405478755249</v>
          </cell>
          <cell r="G53">
            <v>854</v>
          </cell>
          <cell r="H53">
            <v>0</v>
          </cell>
          <cell r="I53">
            <v>0</v>
          </cell>
          <cell r="J53">
            <v>0</v>
          </cell>
          <cell r="L53">
            <v>-21.634054787552486</v>
          </cell>
          <cell r="M53">
            <v>-2.4706730704759261</v>
          </cell>
          <cell r="P53">
            <v>8910295</v>
          </cell>
          <cell r="Q53">
            <v>10824105</v>
          </cell>
          <cell r="R53">
            <v>10892093</v>
          </cell>
          <cell r="S53">
            <v>10859902</v>
          </cell>
          <cell r="T53">
            <v>10634615</v>
          </cell>
          <cell r="U53">
            <v>0</v>
          </cell>
          <cell r="V53">
            <v>0</v>
          </cell>
          <cell r="W53">
            <v>0</v>
          </cell>
          <cell r="Y53">
            <v>-225287</v>
          </cell>
          <cell r="Z53">
            <v>-2.0744846500456493</v>
          </cell>
          <cell r="AA53">
            <v>0.3961884204302768</v>
          </cell>
          <cell r="AC53">
            <v>4473182.5417180024</v>
          </cell>
          <cell r="AD53">
            <v>4012408.25</v>
          </cell>
          <cell r="AE53">
            <v>2121196.6582863741</v>
          </cell>
          <cell r="AF53">
            <v>2245423.1667114883</v>
          </cell>
          <cell r="AG53">
            <v>1866070.454052635</v>
          </cell>
          <cell r="AH53">
            <v>0</v>
          </cell>
          <cell r="AI53">
            <v>0</v>
          </cell>
          <cell r="AJ53">
            <v>0</v>
          </cell>
          <cell r="AL53">
            <v>-379352.71265885327</v>
          </cell>
          <cell r="AM53">
            <v>-16.894486450606561</v>
          </cell>
          <cell r="AP53">
            <v>4437112.4582819976</v>
          </cell>
          <cell r="AQ53">
            <v>6811696.75</v>
          </cell>
          <cell r="AR53">
            <v>8770896.3417136259</v>
          </cell>
          <cell r="AS53">
            <v>8614478.8332885113</v>
          </cell>
          <cell r="AT53">
            <v>8768544.5459473655</v>
          </cell>
          <cell r="AU53">
            <v>0</v>
          </cell>
          <cell r="AV53">
            <v>0</v>
          </cell>
          <cell r="AW53">
            <v>0</v>
          </cell>
          <cell r="AY53">
            <v>154065.7126588542</v>
          </cell>
          <cell r="AZ53">
            <v>1.7884507657445869</v>
          </cell>
          <cell r="BB53">
            <v>-44</v>
          </cell>
        </row>
        <row r="54">
          <cell r="A54">
            <v>45</v>
          </cell>
          <cell r="B54" t="str">
            <v>BROOKFIELD</v>
          </cell>
          <cell r="C54">
            <v>0</v>
          </cell>
          <cell r="D54">
            <v>14.545454545454545</v>
          </cell>
          <cell r="E54">
            <v>14.545454545454545</v>
          </cell>
          <cell r="F54">
            <v>14.545454545454545</v>
          </cell>
          <cell r="G54">
            <v>2</v>
          </cell>
          <cell r="H54">
            <v>0</v>
          </cell>
          <cell r="I54">
            <v>0</v>
          </cell>
          <cell r="J54">
            <v>0</v>
          </cell>
          <cell r="L54">
            <v>-12.545454545454545</v>
          </cell>
          <cell r="M54">
            <v>-86.25</v>
          </cell>
          <cell r="P54">
            <v>0</v>
          </cell>
          <cell r="Q54">
            <v>208740</v>
          </cell>
          <cell r="R54">
            <v>209048</v>
          </cell>
          <cell r="S54">
            <v>209048</v>
          </cell>
          <cell r="T54">
            <v>28822</v>
          </cell>
          <cell r="U54">
            <v>0</v>
          </cell>
          <cell r="V54">
            <v>0</v>
          </cell>
          <cell r="W54">
            <v>0</v>
          </cell>
          <cell r="Y54">
            <v>-180226</v>
          </cell>
          <cell r="Z54">
            <v>-86.212735831005318</v>
          </cell>
          <cell r="AA54">
            <v>3.7264168994681768E-2</v>
          </cell>
          <cell r="AC54">
            <v>0</v>
          </cell>
          <cell r="AD54">
            <v>208740</v>
          </cell>
          <cell r="AE54">
            <v>156113.42078065083</v>
          </cell>
          <cell r="AF54">
            <v>172262.83178328877</v>
          </cell>
          <cell r="AG54">
            <v>20483.968052742344</v>
          </cell>
          <cell r="AH54">
            <v>0</v>
          </cell>
          <cell r="AI54">
            <v>0</v>
          </cell>
          <cell r="AJ54">
            <v>0</v>
          </cell>
          <cell r="AL54">
            <v>-151778.86373054644</v>
          </cell>
          <cell r="AM54">
            <v>-88.108886960298122</v>
          </cell>
          <cell r="AP54">
            <v>0</v>
          </cell>
          <cell r="AQ54">
            <v>0</v>
          </cell>
          <cell r="AR54">
            <v>52934.579219349165</v>
          </cell>
          <cell r="AS54">
            <v>36785.16821671123</v>
          </cell>
          <cell r="AT54">
            <v>8338.0319472576557</v>
          </cell>
          <cell r="AU54">
            <v>0</v>
          </cell>
          <cell r="AV54">
            <v>0</v>
          </cell>
          <cell r="AW54">
            <v>0</v>
          </cell>
          <cell r="AY54">
            <v>-28447.136269453575</v>
          </cell>
          <cell r="AZ54">
            <v>-77.333168906184994</v>
          </cell>
          <cell r="BB54">
            <v>-45</v>
          </cell>
        </row>
        <row r="55">
          <cell r="A55">
            <v>46</v>
          </cell>
          <cell r="B55" t="str">
            <v>BROOKLINE</v>
          </cell>
          <cell r="C55">
            <v>5</v>
          </cell>
          <cell r="D55">
            <v>5.0887199220729986</v>
          </cell>
          <cell r="E55">
            <v>5.0887199220729986</v>
          </cell>
          <cell r="F55">
            <v>5.0887199220729986</v>
          </cell>
          <cell r="G55">
            <v>4</v>
          </cell>
          <cell r="H55">
            <v>0</v>
          </cell>
          <cell r="I55">
            <v>0</v>
          </cell>
          <cell r="J55">
            <v>0</v>
          </cell>
          <cell r="L55">
            <v>-1.0887199220729986</v>
          </cell>
          <cell r="M55">
            <v>-21.394769976444007</v>
          </cell>
          <cell r="P55">
            <v>96207</v>
          </cell>
          <cell r="Q55">
            <v>95947</v>
          </cell>
          <cell r="R55">
            <v>96626</v>
          </cell>
          <cell r="S55">
            <v>96626</v>
          </cell>
          <cell r="T55">
            <v>73984</v>
          </cell>
          <cell r="U55">
            <v>0</v>
          </cell>
          <cell r="V55">
            <v>0</v>
          </cell>
          <cell r="W55">
            <v>0</v>
          </cell>
          <cell r="Y55">
            <v>-22642</v>
          </cell>
          <cell r="Z55">
            <v>-23.43261648003643</v>
          </cell>
          <cell r="AA55">
            <v>-2.0378465035924229</v>
          </cell>
          <cell r="AC55">
            <v>49207.022940892188</v>
          </cell>
          <cell r="AD55">
            <v>19090.5</v>
          </cell>
          <cell r="AE55">
            <v>4748.8124552272429</v>
          </cell>
          <cell r="AF55">
            <v>4773.2762676713082</v>
          </cell>
          <cell r="AG55">
            <v>3572</v>
          </cell>
          <cell r="AH55">
            <v>0</v>
          </cell>
          <cell r="AI55">
            <v>0</v>
          </cell>
          <cell r="AJ55">
            <v>0</v>
          </cell>
          <cell r="AL55">
            <v>-1201.2762676713082</v>
          </cell>
          <cell r="AM55">
            <v>-25.166703126055666</v>
          </cell>
          <cell r="AP55">
            <v>46999.977059107812</v>
          </cell>
          <cell r="AQ55">
            <v>76856.5</v>
          </cell>
          <cell r="AR55">
            <v>91877.187544772751</v>
          </cell>
          <cell r="AS55">
            <v>91852.723732328697</v>
          </cell>
          <cell r="AT55">
            <v>70412</v>
          </cell>
          <cell r="AU55">
            <v>0</v>
          </cell>
          <cell r="AV55">
            <v>0</v>
          </cell>
          <cell r="AW55">
            <v>0</v>
          </cell>
          <cell r="AY55">
            <v>-21440.723732328697</v>
          </cell>
          <cell r="AZ55">
            <v>-23.342501845465002</v>
          </cell>
          <cell r="BB55">
            <v>-46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 t="str">
            <v>--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Y56">
            <v>0</v>
          </cell>
          <cell r="Z56" t="str">
            <v>--</v>
          </cell>
          <cell r="AA56" t="str">
            <v>--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L56">
            <v>0</v>
          </cell>
          <cell r="AM56" t="str">
            <v>--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AZ56" t="str">
            <v>--</v>
          </cell>
          <cell r="BB56">
            <v>-47</v>
          </cell>
        </row>
        <row r="57">
          <cell r="A57">
            <v>48</v>
          </cell>
          <cell r="B57" t="str">
            <v>BURLINGTON</v>
          </cell>
          <cell r="C57">
            <v>4</v>
          </cell>
          <cell r="D57">
            <v>4.2117707501760897</v>
          </cell>
          <cell r="E57">
            <v>4.2117707501760897</v>
          </cell>
          <cell r="F57">
            <v>4.2117707501760897</v>
          </cell>
          <cell r="G57">
            <v>4</v>
          </cell>
          <cell r="H57">
            <v>0</v>
          </cell>
          <cell r="I57">
            <v>0</v>
          </cell>
          <cell r="J57">
            <v>0</v>
          </cell>
          <cell r="L57">
            <v>-0.21177075017608971</v>
          </cell>
          <cell r="M57">
            <v>-5.0280692548908545</v>
          </cell>
          <cell r="P57">
            <v>68929</v>
          </cell>
          <cell r="Q57">
            <v>69900</v>
          </cell>
          <cell r="R57">
            <v>70424</v>
          </cell>
          <cell r="S57">
            <v>70424</v>
          </cell>
          <cell r="T57">
            <v>67278</v>
          </cell>
          <cell r="U57">
            <v>0</v>
          </cell>
          <cell r="V57">
            <v>0</v>
          </cell>
          <cell r="W57">
            <v>0</v>
          </cell>
          <cell r="Y57">
            <v>-3146</v>
          </cell>
          <cell r="Z57">
            <v>-4.4672270816767057</v>
          </cell>
          <cell r="AA57">
            <v>0.56084217321414886</v>
          </cell>
          <cell r="AC57">
            <v>10572.72397379472</v>
          </cell>
          <cell r="AD57">
            <v>16426.5</v>
          </cell>
          <cell r="AE57">
            <v>4714.3907963864631</v>
          </cell>
          <cell r="AF57">
            <v>4821.9656753492563</v>
          </cell>
          <cell r="AG57">
            <v>3572</v>
          </cell>
          <cell r="AH57">
            <v>0</v>
          </cell>
          <cell r="AI57">
            <v>0</v>
          </cell>
          <cell r="AJ57">
            <v>0</v>
          </cell>
          <cell r="AL57">
            <v>-1249.9656753492563</v>
          </cell>
          <cell r="AM57">
            <v>-25.922326277420481</v>
          </cell>
          <cell r="AP57">
            <v>58356.276026205276</v>
          </cell>
          <cell r="AQ57">
            <v>53473.5</v>
          </cell>
          <cell r="AR57">
            <v>65709.609203613538</v>
          </cell>
          <cell r="AS57">
            <v>65602.03432465074</v>
          </cell>
          <cell r="AT57">
            <v>63706</v>
          </cell>
          <cell r="AU57">
            <v>0</v>
          </cell>
          <cell r="AV57">
            <v>0</v>
          </cell>
          <cell r="AW57">
            <v>0</v>
          </cell>
          <cell r="AY57">
            <v>-1896.03432465074</v>
          </cell>
          <cell r="AZ57">
            <v>-2.8902065982705061</v>
          </cell>
          <cell r="BB57">
            <v>-48</v>
          </cell>
        </row>
        <row r="58">
          <cell r="A58">
            <v>49</v>
          </cell>
          <cell r="B58" t="str">
            <v>CAMBRIDGE</v>
          </cell>
          <cell r="C58">
            <v>475</v>
          </cell>
          <cell r="D58">
            <v>492.9708236131421</v>
          </cell>
          <cell r="E58">
            <v>492.9708236131421</v>
          </cell>
          <cell r="F58">
            <v>490.75884204632183</v>
          </cell>
          <cell r="G58">
            <v>536</v>
          </cell>
          <cell r="H58">
            <v>0</v>
          </cell>
          <cell r="I58">
            <v>0</v>
          </cell>
          <cell r="J58">
            <v>0</v>
          </cell>
          <cell r="L58">
            <v>45.241157953678169</v>
          </cell>
          <cell r="M58">
            <v>9.2186129067049816</v>
          </cell>
          <cell r="P58">
            <v>12928931</v>
          </cell>
          <cell r="Q58">
            <v>13713622</v>
          </cell>
          <cell r="R58">
            <v>13792531</v>
          </cell>
          <cell r="S58">
            <v>13739320</v>
          </cell>
          <cell r="T58">
            <v>15073046</v>
          </cell>
          <cell r="U58">
            <v>0</v>
          </cell>
          <cell r="V58">
            <v>0</v>
          </cell>
          <cell r="W58">
            <v>0</v>
          </cell>
          <cell r="Y58">
            <v>1333726</v>
          </cell>
          <cell r="Z58">
            <v>9.7073654300212873</v>
          </cell>
          <cell r="AA58">
            <v>0.4887525233163057</v>
          </cell>
          <cell r="AC58">
            <v>1430862.7783784093</v>
          </cell>
          <cell r="AD58">
            <v>2085580.25</v>
          </cell>
          <cell r="AE58">
            <v>1055228.2244298104</v>
          </cell>
          <cell r="AF58">
            <v>1081023.2246364788</v>
          </cell>
          <cell r="AG58">
            <v>1920314.8663355603</v>
          </cell>
          <cell r="AH58">
            <v>0</v>
          </cell>
          <cell r="AI58">
            <v>0</v>
          </cell>
          <cell r="AJ58">
            <v>0</v>
          </cell>
          <cell r="AL58">
            <v>839291.64169908152</v>
          </cell>
          <cell r="AM58">
            <v>77.638631860228017</v>
          </cell>
          <cell r="AP58">
            <v>11498068.221621592</v>
          </cell>
          <cell r="AQ58">
            <v>11628041.75</v>
          </cell>
          <cell r="AR58">
            <v>12737302.77557019</v>
          </cell>
          <cell r="AS58">
            <v>12658296.775363522</v>
          </cell>
          <cell r="AT58">
            <v>13152731.13366444</v>
          </cell>
          <cell r="AU58">
            <v>0</v>
          </cell>
          <cell r="AV58">
            <v>0</v>
          </cell>
          <cell r="AW58">
            <v>0</v>
          </cell>
          <cell r="AY58">
            <v>494434.35830091871</v>
          </cell>
          <cell r="AZ58">
            <v>3.9060101613608955</v>
          </cell>
          <cell r="BB58">
            <v>-49</v>
          </cell>
        </row>
        <row r="59">
          <cell r="A59">
            <v>50</v>
          </cell>
          <cell r="B59" t="str">
            <v>CANTON</v>
          </cell>
          <cell r="C59">
            <v>8</v>
          </cell>
          <cell r="D59">
            <v>9.1997085625047053</v>
          </cell>
          <cell r="E59">
            <v>9.1997085625047053</v>
          </cell>
          <cell r="F59">
            <v>9.1997085625047053</v>
          </cell>
          <cell r="G59">
            <v>11</v>
          </cell>
          <cell r="H59">
            <v>0</v>
          </cell>
          <cell r="I59">
            <v>0</v>
          </cell>
          <cell r="J59">
            <v>0</v>
          </cell>
          <cell r="L59">
            <v>1.8002914374952947</v>
          </cell>
          <cell r="M59">
            <v>19.569005096886993</v>
          </cell>
          <cell r="P59">
            <v>115190</v>
          </cell>
          <cell r="Q59">
            <v>139436</v>
          </cell>
          <cell r="R59">
            <v>140320</v>
          </cell>
          <cell r="S59">
            <v>140320</v>
          </cell>
          <cell r="T59">
            <v>166455</v>
          </cell>
          <cell r="U59">
            <v>0</v>
          </cell>
          <cell r="V59">
            <v>0</v>
          </cell>
          <cell r="W59">
            <v>0</v>
          </cell>
          <cell r="Y59">
            <v>26135</v>
          </cell>
          <cell r="Z59">
            <v>18.625285062713793</v>
          </cell>
          <cell r="AA59">
            <v>-0.94372003417320016</v>
          </cell>
          <cell r="AC59">
            <v>56472.258842228206</v>
          </cell>
          <cell r="AD59">
            <v>60023.25</v>
          </cell>
          <cell r="AE59">
            <v>25767.728906473731</v>
          </cell>
          <cell r="AF59">
            <v>27749.627193398504</v>
          </cell>
          <cell r="AG59">
            <v>43417.928840435423</v>
          </cell>
          <cell r="AH59">
            <v>0</v>
          </cell>
          <cell r="AI59">
            <v>0</v>
          </cell>
          <cell r="AJ59">
            <v>0</v>
          </cell>
          <cell r="AL59">
            <v>15668.301647036918</v>
          </cell>
          <cell r="AM59">
            <v>56.463106829645369</v>
          </cell>
          <cell r="AP59">
            <v>58717.741157771794</v>
          </cell>
          <cell r="AQ59">
            <v>79412.75</v>
          </cell>
          <cell r="AR59">
            <v>114552.27109352627</v>
          </cell>
          <cell r="AS59">
            <v>112570.37280660149</v>
          </cell>
          <cell r="AT59">
            <v>123037.07115956457</v>
          </cell>
          <cell r="AU59">
            <v>0</v>
          </cell>
          <cell r="AV59">
            <v>0</v>
          </cell>
          <cell r="AW59">
            <v>0</v>
          </cell>
          <cell r="AY59">
            <v>10466.698352963082</v>
          </cell>
          <cell r="AZ59">
            <v>9.2979156877672544</v>
          </cell>
          <cell r="BB59">
            <v>-50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D60">
            <v>1.0126582278481013</v>
          </cell>
          <cell r="E60">
            <v>1.0126582278481013</v>
          </cell>
          <cell r="F60">
            <v>1.0126582278481013</v>
          </cell>
          <cell r="G60">
            <v>1</v>
          </cell>
          <cell r="H60">
            <v>0</v>
          </cell>
          <cell r="I60">
            <v>0</v>
          </cell>
          <cell r="J60">
            <v>0</v>
          </cell>
          <cell r="L60">
            <v>-1.2658227848101333E-2</v>
          </cell>
          <cell r="M60">
            <v>-1.2500000000000067</v>
          </cell>
          <cell r="P60">
            <v>19433</v>
          </cell>
          <cell r="Q60">
            <v>17862</v>
          </cell>
          <cell r="R60">
            <v>18048</v>
          </cell>
          <cell r="S60">
            <v>18048</v>
          </cell>
          <cell r="T60">
            <v>17919</v>
          </cell>
          <cell r="U60">
            <v>0</v>
          </cell>
          <cell r="V60">
            <v>0</v>
          </cell>
          <cell r="W60">
            <v>0</v>
          </cell>
          <cell r="Y60">
            <v>-129</v>
          </cell>
          <cell r="Z60">
            <v>-0.71476063829787329</v>
          </cell>
          <cell r="AA60">
            <v>0.53523936170213338</v>
          </cell>
          <cell r="AC60">
            <v>18100.135420145052</v>
          </cell>
          <cell r="AD60">
            <v>5869.25</v>
          </cell>
          <cell r="AE60">
            <v>904</v>
          </cell>
          <cell r="AF60">
            <v>904</v>
          </cell>
          <cell r="AG60">
            <v>893</v>
          </cell>
          <cell r="AH60">
            <v>0</v>
          </cell>
          <cell r="AI60">
            <v>0</v>
          </cell>
          <cell r="AJ60">
            <v>0</v>
          </cell>
          <cell r="AL60">
            <v>-11</v>
          </cell>
          <cell r="AM60">
            <v>-1.2168141592920345</v>
          </cell>
          <cell r="AP60">
            <v>1332.8645798549478</v>
          </cell>
          <cell r="AQ60">
            <v>11992.75</v>
          </cell>
          <cell r="AR60">
            <v>17144</v>
          </cell>
          <cell r="AS60">
            <v>17144</v>
          </cell>
          <cell r="AT60">
            <v>17026</v>
          </cell>
          <cell r="AU60">
            <v>0</v>
          </cell>
          <cell r="AV60">
            <v>0</v>
          </cell>
          <cell r="AW60">
            <v>0</v>
          </cell>
          <cell r="AY60">
            <v>-118</v>
          </cell>
          <cell r="AZ60">
            <v>-0.68828744750349946</v>
          </cell>
          <cell r="BB60">
            <v>-51</v>
          </cell>
        </row>
        <row r="61">
          <cell r="A61">
            <v>52</v>
          </cell>
          <cell r="B61" t="str">
            <v>CARVER</v>
          </cell>
          <cell r="C61">
            <v>36</v>
          </cell>
          <cell r="D61">
            <v>80.962948415815674</v>
          </cell>
          <cell r="E61">
            <v>80.962948415815674</v>
          </cell>
          <cell r="F61">
            <v>37.629615082482324</v>
          </cell>
          <cell r="G61">
            <v>42</v>
          </cell>
          <cell r="H61">
            <v>0</v>
          </cell>
          <cell r="I61">
            <v>0</v>
          </cell>
          <cell r="J61">
            <v>0</v>
          </cell>
          <cell r="L61">
            <v>4.3703849175176757</v>
          </cell>
          <cell r="M61">
            <v>11.614216377015808</v>
          </cell>
          <cell r="P61">
            <v>477862</v>
          </cell>
          <cell r="Q61">
            <v>1145012</v>
          </cell>
          <cell r="R61">
            <v>1149024</v>
          </cell>
          <cell r="S61">
            <v>537244</v>
          </cell>
          <cell r="T61">
            <v>603813</v>
          </cell>
          <cell r="U61">
            <v>0</v>
          </cell>
          <cell r="V61">
            <v>0</v>
          </cell>
          <cell r="W61">
            <v>0</v>
          </cell>
          <cell r="Y61">
            <v>66569</v>
          </cell>
          <cell r="Z61">
            <v>12.390831726366415</v>
          </cell>
          <cell r="AA61">
            <v>0.77661534935060672</v>
          </cell>
          <cell r="AC61">
            <v>107418.45288739212</v>
          </cell>
          <cell r="AD61">
            <v>795771.75</v>
          </cell>
          <cell r="AE61">
            <v>532913.31607654411</v>
          </cell>
          <cell r="AF61">
            <v>80629.313233741981</v>
          </cell>
          <cell r="AG61">
            <v>120879.87715128894</v>
          </cell>
          <cell r="AH61">
            <v>0</v>
          </cell>
          <cell r="AI61">
            <v>0</v>
          </cell>
          <cell r="AJ61">
            <v>0</v>
          </cell>
          <cell r="AL61">
            <v>40250.563917546955</v>
          </cell>
          <cell r="AM61">
            <v>49.920509431677495</v>
          </cell>
          <cell r="AP61">
            <v>370443.54711260786</v>
          </cell>
          <cell r="AQ61">
            <v>349240.25</v>
          </cell>
          <cell r="AR61">
            <v>616110.68392345589</v>
          </cell>
          <cell r="AS61">
            <v>456614.68676625803</v>
          </cell>
          <cell r="AT61">
            <v>482933.12284871109</v>
          </cell>
          <cell r="AU61">
            <v>0</v>
          </cell>
          <cell r="AV61">
            <v>0</v>
          </cell>
          <cell r="AW61">
            <v>0</v>
          </cell>
          <cell r="AY61">
            <v>26318.436082453059</v>
          </cell>
          <cell r="AZ61">
            <v>5.7638172501283336</v>
          </cell>
          <cell r="BB61">
            <v>-52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  <cell r="M62" t="str">
            <v>--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Y62">
            <v>0</v>
          </cell>
          <cell r="Z62" t="str">
            <v>--</v>
          </cell>
          <cell r="AA62" t="str">
            <v>--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L62">
            <v>0</v>
          </cell>
          <cell r="AM62" t="str">
            <v>--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 t="str">
            <v>--</v>
          </cell>
          <cell r="BB62">
            <v>-53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>
            <v>0</v>
          </cell>
          <cell r="M63" t="str">
            <v>--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Y63">
            <v>0</v>
          </cell>
          <cell r="Z63" t="str">
            <v>--</v>
          </cell>
          <cell r="AA63" t="str">
            <v>--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L63">
            <v>0</v>
          </cell>
          <cell r="AM63" t="str">
            <v>--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Y63">
            <v>0</v>
          </cell>
          <cell r="AZ63" t="str">
            <v>--</v>
          </cell>
          <cell r="BB63">
            <v>-54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L64">
            <v>0</v>
          </cell>
          <cell r="M64" t="str">
            <v>--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Y64">
            <v>0</v>
          </cell>
          <cell r="Z64" t="str">
            <v>--</v>
          </cell>
          <cell r="AA64" t="str">
            <v>--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L64">
            <v>0</v>
          </cell>
          <cell r="AM64" t="str">
            <v>--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Y64">
            <v>0</v>
          </cell>
          <cell r="AZ64" t="str">
            <v>--</v>
          </cell>
          <cell r="BB64">
            <v>-55</v>
          </cell>
        </row>
        <row r="65">
          <cell r="A65">
            <v>56</v>
          </cell>
          <cell r="B65" t="str">
            <v>CHELMSFORD</v>
          </cell>
          <cell r="C65">
            <v>111</v>
          </cell>
          <cell r="D65">
            <v>113.03312428477757</v>
          </cell>
          <cell r="E65">
            <v>113.03312428477757</v>
          </cell>
          <cell r="F65">
            <v>113.03312428477757</v>
          </cell>
          <cell r="G65">
            <v>111</v>
          </cell>
          <cell r="H65">
            <v>0</v>
          </cell>
          <cell r="I65">
            <v>0</v>
          </cell>
          <cell r="J65">
            <v>0</v>
          </cell>
          <cell r="L65">
            <v>-2.0331242847775712</v>
          </cell>
          <cell r="M65">
            <v>-1.7986977690320982</v>
          </cell>
          <cell r="P65">
            <v>1420471</v>
          </cell>
          <cell r="Q65">
            <v>1472532</v>
          </cell>
          <cell r="R65">
            <v>1483150</v>
          </cell>
          <cell r="S65">
            <v>1483150</v>
          </cell>
          <cell r="T65">
            <v>1504128</v>
          </cell>
          <cell r="U65">
            <v>0</v>
          </cell>
          <cell r="V65">
            <v>0</v>
          </cell>
          <cell r="W65">
            <v>0</v>
          </cell>
          <cell r="Y65">
            <v>20978</v>
          </cell>
          <cell r="Z65">
            <v>1.4144220072143776</v>
          </cell>
          <cell r="AA65">
            <v>3.2131197762464758</v>
          </cell>
          <cell r="AC65">
            <v>99032</v>
          </cell>
          <cell r="AD65">
            <v>245262.5</v>
          </cell>
          <cell r="AE65">
            <v>145303.33237917439</v>
          </cell>
          <cell r="AF65">
            <v>150309.02377997676</v>
          </cell>
          <cell r="AG65">
            <v>156916.8451803324</v>
          </cell>
          <cell r="AH65">
            <v>0</v>
          </cell>
          <cell r="AI65">
            <v>0</v>
          </cell>
          <cell r="AJ65">
            <v>0</v>
          </cell>
          <cell r="AL65">
            <v>6607.821400355635</v>
          </cell>
          <cell r="AM65">
            <v>4.3961574855467145</v>
          </cell>
          <cell r="AP65">
            <v>1321439</v>
          </cell>
          <cell r="AQ65">
            <v>1227269.5</v>
          </cell>
          <cell r="AR65">
            <v>1337846.6676208256</v>
          </cell>
          <cell r="AS65">
            <v>1332840.9762200234</v>
          </cell>
          <cell r="AT65">
            <v>1347211.1548196676</v>
          </cell>
          <cell r="AU65">
            <v>0</v>
          </cell>
          <cell r="AV65">
            <v>0</v>
          </cell>
          <cell r="AW65">
            <v>0</v>
          </cell>
          <cell r="AY65">
            <v>14370.17859964422</v>
          </cell>
          <cell r="AZ65">
            <v>1.0781615253455445</v>
          </cell>
          <cell r="BB65">
            <v>-56</v>
          </cell>
        </row>
        <row r="66">
          <cell r="A66">
            <v>57</v>
          </cell>
          <cell r="B66" t="str">
            <v>CHELSEA</v>
          </cell>
          <cell r="C66">
            <v>793</v>
          </cell>
          <cell r="D66">
            <v>920.86757892321737</v>
          </cell>
          <cell r="E66">
            <v>920.86757892321737</v>
          </cell>
          <cell r="F66">
            <v>920.84978532891125</v>
          </cell>
          <cell r="G66">
            <v>911</v>
          </cell>
          <cell r="H66">
            <v>0</v>
          </cell>
          <cell r="I66">
            <v>0</v>
          </cell>
          <cell r="J66">
            <v>0</v>
          </cell>
          <cell r="L66">
            <v>-9.8497853289112527</v>
          </cell>
          <cell r="M66">
            <v>-1.069640834568153</v>
          </cell>
          <cell r="P66">
            <v>10574349</v>
          </cell>
          <cell r="Q66">
            <v>12088655</v>
          </cell>
          <cell r="R66">
            <v>12156976</v>
          </cell>
          <cell r="S66">
            <v>12156764</v>
          </cell>
          <cell r="T66">
            <v>12059154</v>
          </cell>
          <cell r="U66">
            <v>0</v>
          </cell>
          <cell r="V66">
            <v>0</v>
          </cell>
          <cell r="W66">
            <v>0</v>
          </cell>
          <cell r="Y66">
            <v>-97610</v>
          </cell>
          <cell r="Z66">
            <v>-0.80292748958522564</v>
          </cell>
          <cell r="AA66">
            <v>0.26671334498292731</v>
          </cell>
          <cell r="AC66">
            <v>2228784.4440748943</v>
          </cell>
          <cell r="AD66">
            <v>3997284</v>
          </cell>
          <cell r="AE66">
            <v>1894003.1459071932</v>
          </cell>
          <cell r="AF66">
            <v>2014749.7441579842</v>
          </cell>
          <cell r="AG66">
            <v>1767243.8578273612</v>
          </cell>
          <cell r="AH66">
            <v>0</v>
          </cell>
          <cell r="AI66">
            <v>0</v>
          </cell>
          <cell r="AJ66">
            <v>0</v>
          </cell>
          <cell r="AL66">
            <v>-247505.88633062295</v>
          </cell>
          <cell r="AM66">
            <v>-12.284696253135008</v>
          </cell>
          <cell r="AP66">
            <v>8345564.5559251057</v>
          </cell>
          <cell r="AQ66">
            <v>8091371</v>
          </cell>
          <cell r="AR66">
            <v>10262972.854092807</v>
          </cell>
          <cell r="AS66">
            <v>10142014.255842015</v>
          </cell>
          <cell r="AT66">
            <v>10291910.142172638</v>
          </cell>
          <cell r="AU66">
            <v>0</v>
          </cell>
          <cell r="AV66">
            <v>0</v>
          </cell>
          <cell r="AW66">
            <v>0</v>
          </cell>
          <cell r="AY66">
            <v>149895.88633062318</v>
          </cell>
          <cell r="AZ66">
            <v>1.4779695881839139</v>
          </cell>
          <cell r="BB66">
            <v>-57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  <cell r="M67" t="str">
            <v>--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 t="str">
            <v>--</v>
          </cell>
          <cell r="AA67" t="str">
            <v>--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L67">
            <v>0</v>
          </cell>
          <cell r="AM67" t="str">
            <v>--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Y67">
            <v>0</v>
          </cell>
          <cell r="AZ67" t="str">
            <v>--</v>
          </cell>
          <cell r="BB67">
            <v>-58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 t="str">
            <v>--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Z68" t="str">
            <v>--</v>
          </cell>
          <cell r="AA68" t="str">
            <v>--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  <cell r="AM68" t="str">
            <v>--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Y68">
            <v>0</v>
          </cell>
          <cell r="AZ68" t="str">
            <v>--</v>
          </cell>
          <cell r="BB68">
            <v>-59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 t="str">
            <v>--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Z69" t="str">
            <v>--</v>
          </cell>
          <cell r="AA69" t="str">
            <v>--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L69">
            <v>0</v>
          </cell>
          <cell r="AM69" t="str">
            <v>--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Y69">
            <v>0</v>
          </cell>
          <cell r="AZ69" t="str">
            <v>--</v>
          </cell>
          <cell r="BB69">
            <v>-60</v>
          </cell>
        </row>
        <row r="70">
          <cell r="A70">
            <v>61</v>
          </cell>
          <cell r="B70" t="str">
            <v>CHICOPEE</v>
          </cell>
          <cell r="C70">
            <v>232</v>
          </cell>
          <cell r="D70">
            <v>245.46078547163745</v>
          </cell>
          <cell r="E70">
            <v>245.46078547163745</v>
          </cell>
          <cell r="F70">
            <v>243.28668780709395</v>
          </cell>
          <cell r="G70">
            <v>251</v>
          </cell>
          <cell r="H70">
            <v>0</v>
          </cell>
          <cell r="I70">
            <v>0</v>
          </cell>
          <cell r="J70">
            <v>0</v>
          </cell>
          <cell r="L70">
            <v>7.7133121929060451</v>
          </cell>
          <cell r="M70">
            <v>3.1704620842312847</v>
          </cell>
          <cell r="P70">
            <v>2731253</v>
          </cell>
          <cell r="Q70">
            <v>3001166</v>
          </cell>
          <cell r="R70">
            <v>3020121</v>
          </cell>
          <cell r="S70">
            <v>2994784</v>
          </cell>
          <cell r="T70">
            <v>3116869</v>
          </cell>
          <cell r="U70">
            <v>0</v>
          </cell>
          <cell r="V70">
            <v>0</v>
          </cell>
          <cell r="W70">
            <v>0</v>
          </cell>
          <cell r="Y70">
            <v>122085</v>
          </cell>
          <cell r="Z70">
            <v>4.0765878273691936</v>
          </cell>
          <cell r="AA70">
            <v>0.90612574313790883</v>
          </cell>
          <cell r="AC70">
            <v>695778.63408309198</v>
          </cell>
          <cell r="AD70">
            <v>824026.5</v>
          </cell>
          <cell r="AE70">
            <v>419968.1435156269</v>
          </cell>
          <cell r="AF70">
            <v>421674.74139793601</v>
          </cell>
          <cell r="AG70">
            <v>477838.10389537143</v>
          </cell>
          <cell r="AH70">
            <v>0</v>
          </cell>
          <cell r="AI70">
            <v>0</v>
          </cell>
          <cell r="AJ70">
            <v>0</v>
          </cell>
          <cell r="AL70">
            <v>56163.362497435417</v>
          </cell>
          <cell r="AM70">
            <v>13.319119450039295</v>
          </cell>
          <cell r="AP70">
            <v>2035474.365916908</v>
          </cell>
          <cell r="AQ70">
            <v>2177139.5</v>
          </cell>
          <cell r="AR70">
            <v>2600152.8564843731</v>
          </cell>
          <cell r="AS70">
            <v>2573109.2586020641</v>
          </cell>
          <cell r="AT70">
            <v>2639030.8961046287</v>
          </cell>
          <cell r="AU70">
            <v>0</v>
          </cell>
          <cell r="AV70">
            <v>0</v>
          </cell>
          <cell r="AW70">
            <v>0</v>
          </cell>
          <cell r="AY70">
            <v>65921.637502564583</v>
          </cell>
          <cell r="AZ70">
            <v>2.5619447476699531</v>
          </cell>
          <cell r="BB70">
            <v>-61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 t="str">
            <v>--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Z71" t="str">
            <v>--</v>
          </cell>
          <cell r="AA71" t="str">
            <v>--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L71">
            <v>0</v>
          </cell>
          <cell r="AM71" t="str">
            <v>--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Y71">
            <v>0</v>
          </cell>
          <cell r="AZ71" t="str">
            <v>--</v>
          </cell>
          <cell r="BB71">
            <v>-62</v>
          </cell>
        </row>
        <row r="72">
          <cell r="A72">
            <v>63</v>
          </cell>
          <cell r="B72" t="str">
            <v>CLARKSBURG</v>
          </cell>
          <cell r="C72">
            <v>2</v>
          </cell>
          <cell r="D72">
            <v>2.0393258426966292</v>
          </cell>
          <cell r="E72">
            <v>2.0393258426966292</v>
          </cell>
          <cell r="F72">
            <v>2.0393258426966292</v>
          </cell>
          <cell r="G72">
            <v>2</v>
          </cell>
          <cell r="H72">
            <v>0</v>
          </cell>
          <cell r="I72">
            <v>0</v>
          </cell>
          <cell r="J72">
            <v>0</v>
          </cell>
          <cell r="L72">
            <v>-3.9325842696629199E-2</v>
          </cell>
          <cell r="M72">
            <v>-1.9283746556473802</v>
          </cell>
          <cell r="P72">
            <v>28316</v>
          </cell>
          <cell r="Q72">
            <v>28308</v>
          </cell>
          <cell r="R72">
            <v>28539</v>
          </cell>
          <cell r="S72">
            <v>28539</v>
          </cell>
          <cell r="T72">
            <v>28624</v>
          </cell>
          <cell r="U72">
            <v>0</v>
          </cell>
          <cell r="V72">
            <v>0</v>
          </cell>
          <cell r="W72">
            <v>0</v>
          </cell>
          <cell r="Y72">
            <v>85</v>
          </cell>
          <cell r="Z72">
            <v>0.29783804618241927</v>
          </cell>
          <cell r="AA72">
            <v>2.2262127018297995</v>
          </cell>
          <cell r="AC72">
            <v>1786</v>
          </cell>
          <cell r="AD72">
            <v>5583.75</v>
          </cell>
          <cell r="AE72">
            <v>1957.9715624173366</v>
          </cell>
          <cell r="AF72">
            <v>1973.5394430635599</v>
          </cell>
          <cell r="AG72">
            <v>1999.0113241694276</v>
          </cell>
          <cell r="AH72">
            <v>0</v>
          </cell>
          <cell r="AI72">
            <v>0</v>
          </cell>
          <cell r="AJ72">
            <v>0</v>
          </cell>
          <cell r="AL72">
            <v>25.471881105867624</v>
          </cell>
          <cell r="AM72">
            <v>1.2906699785197651</v>
          </cell>
          <cell r="AP72">
            <v>26530</v>
          </cell>
          <cell r="AQ72">
            <v>22724.25</v>
          </cell>
          <cell r="AR72">
            <v>26581.028437582663</v>
          </cell>
          <cell r="AS72">
            <v>26565.460556936439</v>
          </cell>
          <cell r="AT72">
            <v>26624.988675830573</v>
          </cell>
          <cell r="AU72">
            <v>0</v>
          </cell>
          <cell r="AV72">
            <v>0</v>
          </cell>
          <cell r="AW72">
            <v>0</v>
          </cell>
          <cell r="AY72">
            <v>59.528118894133513</v>
          </cell>
          <cell r="AZ72">
            <v>0.22408088414860305</v>
          </cell>
          <cell r="BB72">
            <v>-63</v>
          </cell>
        </row>
        <row r="73">
          <cell r="A73">
            <v>64</v>
          </cell>
          <cell r="B73" t="str">
            <v>CLINTON</v>
          </cell>
          <cell r="C73">
            <v>61</v>
          </cell>
          <cell r="D73">
            <v>61.93133045731394</v>
          </cell>
          <cell r="E73">
            <v>61.93133045731394</v>
          </cell>
          <cell r="F73">
            <v>61.93133045731394</v>
          </cell>
          <cell r="G73">
            <v>70</v>
          </cell>
          <cell r="H73">
            <v>0</v>
          </cell>
          <cell r="I73">
            <v>0</v>
          </cell>
          <cell r="J73">
            <v>0</v>
          </cell>
          <cell r="L73">
            <v>8.0686695426860595</v>
          </cell>
          <cell r="M73">
            <v>13.028413055403965</v>
          </cell>
          <cell r="P73">
            <v>687347</v>
          </cell>
          <cell r="Q73">
            <v>704617</v>
          </cell>
          <cell r="R73">
            <v>709980</v>
          </cell>
          <cell r="S73">
            <v>709980</v>
          </cell>
          <cell r="T73">
            <v>809296</v>
          </cell>
          <cell r="U73">
            <v>0</v>
          </cell>
          <cell r="V73">
            <v>0</v>
          </cell>
          <cell r="W73">
            <v>0</v>
          </cell>
          <cell r="Y73">
            <v>99316</v>
          </cell>
          <cell r="Z73">
            <v>13.988563058114313</v>
          </cell>
          <cell r="AA73">
            <v>0.96015000271034801</v>
          </cell>
          <cell r="AC73">
            <v>172360.43980212536</v>
          </cell>
          <cell r="AD73">
            <v>155551.25</v>
          </cell>
          <cell r="AE73">
            <v>71217.480298000592</v>
          </cell>
          <cell r="AF73">
            <v>73013.964302731445</v>
          </cell>
          <cell r="AG73">
            <v>141290.99337268772</v>
          </cell>
          <cell r="AH73">
            <v>0</v>
          </cell>
          <cell r="AI73">
            <v>0</v>
          </cell>
          <cell r="AJ73">
            <v>0</v>
          </cell>
          <cell r="AL73">
            <v>68277.029069956276</v>
          </cell>
          <cell r="AM73">
            <v>93.512288672431438</v>
          </cell>
          <cell r="AP73">
            <v>514986.56019787467</v>
          </cell>
          <cell r="AQ73">
            <v>549065.75</v>
          </cell>
          <cell r="AR73">
            <v>638762.51970199938</v>
          </cell>
          <cell r="AS73">
            <v>636966.03569726855</v>
          </cell>
          <cell r="AT73">
            <v>668005.00662731228</v>
          </cell>
          <cell r="AU73">
            <v>0</v>
          </cell>
          <cell r="AV73">
            <v>0</v>
          </cell>
          <cell r="AW73">
            <v>0</v>
          </cell>
          <cell r="AY73">
            <v>31038.970930043724</v>
          </cell>
          <cell r="AZ73">
            <v>4.8729397158619792</v>
          </cell>
          <cell r="BB73">
            <v>-64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D74">
            <v>1.2427440633245384</v>
          </cell>
          <cell r="E74">
            <v>1.2427440633245384</v>
          </cell>
          <cell r="F74">
            <v>1.2427440633245384</v>
          </cell>
          <cell r="G74">
            <v>1</v>
          </cell>
          <cell r="H74">
            <v>0</v>
          </cell>
          <cell r="I74">
            <v>0</v>
          </cell>
          <cell r="J74">
            <v>0</v>
          </cell>
          <cell r="L74">
            <v>-0.24274406332453835</v>
          </cell>
          <cell r="M74">
            <v>-19.532908704883233</v>
          </cell>
          <cell r="P74">
            <v>15589</v>
          </cell>
          <cell r="Q74">
            <v>19604</v>
          </cell>
          <cell r="R74">
            <v>19721</v>
          </cell>
          <cell r="S74">
            <v>19721</v>
          </cell>
          <cell r="T74">
            <v>15935</v>
          </cell>
          <cell r="U74">
            <v>0</v>
          </cell>
          <cell r="V74">
            <v>0</v>
          </cell>
          <cell r="W74">
            <v>0</v>
          </cell>
          <cell r="Y74">
            <v>-3786</v>
          </cell>
          <cell r="Z74">
            <v>-19.197809441711875</v>
          </cell>
          <cell r="AA74">
            <v>0.33509926317135807</v>
          </cell>
          <cell r="AC74">
            <v>893</v>
          </cell>
          <cell r="AD74">
            <v>13834.5</v>
          </cell>
          <cell r="AE74">
            <v>3966.6324056929066</v>
          </cell>
          <cell r="AF74">
            <v>4289.5217820590224</v>
          </cell>
          <cell r="AG74">
            <v>1132.2919420864348</v>
          </cell>
          <cell r="AH74">
            <v>0</v>
          </cell>
          <cell r="AI74">
            <v>0</v>
          </cell>
          <cell r="AJ74">
            <v>0</v>
          </cell>
          <cell r="AL74">
            <v>-3157.2298399725878</v>
          </cell>
          <cell r="AM74">
            <v>-73.603305925097288</v>
          </cell>
          <cell r="AP74">
            <v>14696</v>
          </cell>
          <cell r="AQ74">
            <v>5769.5</v>
          </cell>
          <cell r="AR74">
            <v>15754.367594307094</v>
          </cell>
          <cell r="AS74">
            <v>15431.478217940978</v>
          </cell>
          <cell r="AT74">
            <v>14802.708057913565</v>
          </cell>
          <cell r="AU74">
            <v>0</v>
          </cell>
          <cell r="AV74">
            <v>0</v>
          </cell>
          <cell r="AW74">
            <v>0</v>
          </cell>
          <cell r="AY74">
            <v>-628.7701600274122</v>
          </cell>
          <cell r="AZ74">
            <v>-4.0745944824416735</v>
          </cell>
          <cell r="BB74">
            <v>-65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 t="str">
            <v>--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Y75">
            <v>0</v>
          </cell>
          <cell r="Z75" t="str">
            <v>--</v>
          </cell>
          <cell r="AA75" t="str">
            <v>--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L75">
            <v>0</v>
          </cell>
          <cell r="AM75" t="str">
            <v>--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Y75">
            <v>0</v>
          </cell>
          <cell r="AZ75" t="str">
            <v>--</v>
          </cell>
          <cell r="BB75">
            <v>-66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D76">
            <v>1.0126582278481013</v>
          </cell>
          <cell r="E76">
            <v>1.0126582278481013</v>
          </cell>
          <cell r="F76">
            <v>1.0126582278481013</v>
          </cell>
          <cell r="G76">
            <v>1</v>
          </cell>
          <cell r="H76">
            <v>0</v>
          </cell>
          <cell r="I76">
            <v>0</v>
          </cell>
          <cell r="J76">
            <v>0</v>
          </cell>
          <cell r="L76">
            <v>-1.2658227848101333E-2</v>
          </cell>
          <cell r="M76">
            <v>-1.2500000000000067</v>
          </cell>
          <cell r="P76">
            <v>15725</v>
          </cell>
          <cell r="Q76">
            <v>16078</v>
          </cell>
          <cell r="R76">
            <v>16242</v>
          </cell>
          <cell r="S76">
            <v>16242</v>
          </cell>
          <cell r="T76">
            <v>19637</v>
          </cell>
          <cell r="U76">
            <v>0</v>
          </cell>
          <cell r="V76">
            <v>0</v>
          </cell>
          <cell r="W76">
            <v>0</v>
          </cell>
          <cell r="Y76">
            <v>3395</v>
          </cell>
          <cell r="Z76">
            <v>20.902598202191847</v>
          </cell>
          <cell r="AA76">
            <v>22.152598202191854</v>
          </cell>
          <cell r="AC76">
            <v>893</v>
          </cell>
          <cell r="AD76">
            <v>5315.5</v>
          </cell>
          <cell r="AE76">
            <v>1273.3841829797475</v>
          </cell>
          <cell r="AF76">
            <v>1315.0632708474145</v>
          </cell>
          <cell r="AG76">
            <v>3598.5204550350659</v>
          </cell>
          <cell r="AH76">
            <v>0</v>
          </cell>
          <cell r="AI76">
            <v>0</v>
          </cell>
          <cell r="AJ76">
            <v>0</v>
          </cell>
          <cell r="AL76">
            <v>2283.4571841876514</v>
          </cell>
          <cell r="AM76">
            <v>173.63857958835797</v>
          </cell>
          <cell r="AP76">
            <v>14832</v>
          </cell>
          <cell r="AQ76">
            <v>10762.5</v>
          </cell>
          <cell r="AR76">
            <v>14968.615817020253</v>
          </cell>
          <cell r="AS76">
            <v>14926.936729152585</v>
          </cell>
          <cell r="AT76">
            <v>16038.479544964934</v>
          </cell>
          <cell r="AU76">
            <v>0</v>
          </cell>
          <cell r="AV76">
            <v>0</v>
          </cell>
          <cell r="AW76">
            <v>0</v>
          </cell>
          <cell r="AY76">
            <v>1111.5428158123486</v>
          </cell>
          <cell r="AZ76">
            <v>7.4465567583031689</v>
          </cell>
          <cell r="BB76">
            <v>-67</v>
          </cell>
        </row>
        <row r="77">
          <cell r="A77">
            <v>68</v>
          </cell>
          <cell r="B77" t="str">
            <v>CONWAY</v>
          </cell>
          <cell r="C77">
            <v>2</v>
          </cell>
          <cell r="D77">
            <v>2.4585987261146496</v>
          </cell>
          <cell r="E77">
            <v>2.4585987261146496</v>
          </cell>
          <cell r="F77">
            <v>2.1868365180467091</v>
          </cell>
          <cell r="G77">
            <v>5</v>
          </cell>
          <cell r="H77">
            <v>0</v>
          </cell>
          <cell r="I77">
            <v>0</v>
          </cell>
          <cell r="J77">
            <v>0</v>
          </cell>
          <cell r="L77">
            <v>2.8131634819532909</v>
          </cell>
          <cell r="M77">
            <v>128.64077669902915</v>
          </cell>
          <cell r="P77">
            <v>29690</v>
          </cell>
          <cell r="Q77">
            <v>37485</v>
          </cell>
          <cell r="R77">
            <v>37772</v>
          </cell>
          <cell r="S77">
            <v>33593</v>
          </cell>
          <cell r="T77">
            <v>76885</v>
          </cell>
          <cell r="U77">
            <v>0</v>
          </cell>
          <cell r="V77">
            <v>0</v>
          </cell>
          <cell r="W77">
            <v>0</v>
          </cell>
          <cell r="Y77">
            <v>43292</v>
          </cell>
          <cell r="Z77">
            <v>128.87208644658114</v>
          </cell>
          <cell r="AA77">
            <v>0.23130974755198963</v>
          </cell>
          <cell r="AC77">
            <v>1786</v>
          </cell>
          <cell r="AD77">
            <v>14083.5</v>
          </cell>
          <cell r="AE77">
            <v>7797.163406036886</v>
          </cell>
          <cell r="AF77">
            <v>4988.0442290235987</v>
          </cell>
          <cell r="AG77">
            <v>35252.052294565699</v>
          </cell>
          <cell r="AH77">
            <v>0</v>
          </cell>
          <cell r="AI77">
            <v>0</v>
          </cell>
          <cell r="AJ77">
            <v>0</v>
          </cell>
          <cell r="AL77">
            <v>30264.008065542101</v>
          </cell>
          <cell r="AM77">
            <v>606.73094856390696</v>
          </cell>
          <cell r="AP77">
            <v>27904</v>
          </cell>
          <cell r="AQ77">
            <v>23401.5</v>
          </cell>
          <cell r="AR77">
            <v>29974.836593963115</v>
          </cell>
          <cell r="AS77">
            <v>28604.955770976401</v>
          </cell>
          <cell r="AT77">
            <v>41632.947705434301</v>
          </cell>
          <cell r="AU77">
            <v>0</v>
          </cell>
          <cell r="AV77">
            <v>0</v>
          </cell>
          <cell r="AW77">
            <v>0</v>
          </cell>
          <cell r="AY77">
            <v>13027.991934457899</v>
          </cell>
          <cell r="AZ77">
            <v>45.544527454492908</v>
          </cell>
          <cell r="BB77">
            <v>-68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  <cell r="M78" t="str">
            <v>--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Y78">
            <v>0</v>
          </cell>
          <cell r="Z78" t="str">
            <v>--</v>
          </cell>
          <cell r="AA78" t="str">
            <v>--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L78">
            <v>0</v>
          </cell>
          <cell r="AM78" t="str">
            <v>--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Y78">
            <v>0</v>
          </cell>
          <cell r="AZ78" t="str">
            <v>--</v>
          </cell>
          <cell r="BB78">
            <v>-69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 t="str">
            <v>--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Y79">
            <v>0</v>
          </cell>
          <cell r="Z79" t="str">
            <v>--</v>
          </cell>
          <cell r="AA79" t="str">
            <v>--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L79">
            <v>0</v>
          </cell>
          <cell r="AM79" t="str">
            <v>--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Y79">
            <v>0</v>
          </cell>
          <cell r="AZ79" t="str">
            <v>--</v>
          </cell>
          <cell r="BB79">
            <v>-70</v>
          </cell>
        </row>
        <row r="80">
          <cell r="A80">
            <v>71</v>
          </cell>
          <cell r="B80" t="str">
            <v>DANVERS</v>
          </cell>
          <cell r="C80">
            <v>4</v>
          </cell>
          <cell r="D80">
            <v>4.4079705460779612</v>
          </cell>
          <cell r="E80">
            <v>4.4079705460779612</v>
          </cell>
          <cell r="F80">
            <v>4.4079705460779612</v>
          </cell>
          <cell r="G80">
            <v>5</v>
          </cell>
          <cell r="H80">
            <v>0</v>
          </cell>
          <cell r="I80">
            <v>0</v>
          </cell>
          <cell r="J80">
            <v>0</v>
          </cell>
          <cell r="L80">
            <v>0.59202945392203876</v>
          </cell>
          <cell r="M80">
            <v>13.430884978321899</v>
          </cell>
          <cell r="P80">
            <v>68856</v>
          </cell>
          <cell r="Q80">
            <v>80393</v>
          </cell>
          <cell r="R80">
            <v>80834</v>
          </cell>
          <cell r="S80">
            <v>80834</v>
          </cell>
          <cell r="T80">
            <v>89761</v>
          </cell>
          <cell r="U80">
            <v>0</v>
          </cell>
          <cell r="V80">
            <v>0</v>
          </cell>
          <cell r="W80">
            <v>0</v>
          </cell>
          <cell r="Y80">
            <v>8927</v>
          </cell>
          <cell r="Z80">
            <v>11.04362025880199</v>
          </cell>
          <cell r="AA80">
            <v>-2.3872647195199086</v>
          </cell>
          <cell r="AC80">
            <v>26896.299905267813</v>
          </cell>
          <cell r="AD80">
            <v>32382.75</v>
          </cell>
          <cell r="AE80">
            <v>12414.586001865235</v>
          </cell>
          <cell r="AF80">
            <v>13371.145779349854</v>
          </cell>
          <cell r="AG80">
            <v>18305.203309346049</v>
          </cell>
          <cell r="AH80">
            <v>0</v>
          </cell>
          <cell r="AI80">
            <v>0</v>
          </cell>
          <cell r="AJ80">
            <v>0</v>
          </cell>
          <cell r="AL80">
            <v>4934.0575299961947</v>
          </cell>
          <cell r="AM80">
            <v>36.900783309207966</v>
          </cell>
          <cell r="AP80">
            <v>41959.700094732187</v>
          </cell>
          <cell r="AQ80">
            <v>48010.25</v>
          </cell>
          <cell r="AR80">
            <v>68419.413998134769</v>
          </cell>
          <cell r="AS80">
            <v>67462.854220650144</v>
          </cell>
          <cell r="AT80">
            <v>71455.796690653951</v>
          </cell>
          <cell r="AU80">
            <v>0</v>
          </cell>
          <cell r="AV80">
            <v>0</v>
          </cell>
          <cell r="AW80">
            <v>0</v>
          </cell>
          <cell r="AY80">
            <v>3992.9424700038071</v>
          </cell>
          <cell r="AZ80">
            <v>5.9187274480621888</v>
          </cell>
          <cell r="BB80">
            <v>-71</v>
          </cell>
        </row>
        <row r="81">
          <cell r="A81">
            <v>72</v>
          </cell>
          <cell r="B81" t="str">
            <v>DARTMOUTH</v>
          </cell>
          <cell r="C81">
            <v>8</v>
          </cell>
          <cell r="D81">
            <v>8.5048732533467977</v>
          </cell>
          <cell r="E81">
            <v>8.5048732533467977</v>
          </cell>
          <cell r="F81">
            <v>8.5048732533467977</v>
          </cell>
          <cell r="G81">
            <v>11</v>
          </cell>
          <cell r="H81">
            <v>0</v>
          </cell>
          <cell r="I81">
            <v>0</v>
          </cell>
          <cell r="J81">
            <v>0</v>
          </cell>
          <cell r="L81">
            <v>2.4951267466532023</v>
          </cell>
          <cell r="M81">
            <v>29.337612358553745</v>
          </cell>
          <cell r="P81">
            <v>95666</v>
          </cell>
          <cell r="Q81">
            <v>107005</v>
          </cell>
          <cell r="R81">
            <v>107742</v>
          </cell>
          <cell r="S81">
            <v>107742</v>
          </cell>
          <cell r="T81">
            <v>143918</v>
          </cell>
          <cell r="U81">
            <v>0</v>
          </cell>
          <cell r="V81">
            <v>0</v>
          </cell>
          <cell r="W81">
            <v>0</v>
          </cell>
          <cell r="Y81">
            <v>36176</v>
          </cell>
          <cell r="Z81">
            <v>33.576506840415064</v>
          </cell>
          <cell r="AA81">
            <v>4.238894481861319</v>
          </cell>
          <cell r="AC81">
            <v>7096</v>
          </cell>
          <cell r="AD81">
            <v>39080</v>
          </cell>
          <cell r="AE81">
            <v>16044.955745595726</v>
          </cell>
          <cell r="AF81">
            <v>16998.962061175407</v>
          </cell>
          <cell r="AG81">
            <v>41307.871859783074</v>
          </cell>
          <cell r="AH81">
            <v>0</v>
          </cell>
          <cell r="AI81">
            <v>0</v>
          </cell>
          <cell r="AJ81">
            <v>0</v>
          </cell>
          <cell r="AL81">
            <v>24308.909798607667</v>
          </cell>
          <cell r="AM81">
            <v>143.00231808933637</v>
          </cell>
          <cell r="AP81">
            <v>88570</v>
          </cell>
          <cell r="AQ81">
            <v>67925</v>
          </cell>
          <cell r="AR81">
            <v>91697.044254404274</v>
          </cell>
          <cell r="AS81">
            <v>90743.037938824593</v>
          </cell>
          <cell r="AT81">
            <v>102610.12814021693</v>
          </cell>
          <cell r="AU81">
            <v>0</v>
          </cell>
          <cell r="AV81">
            <v>0</v>
          </cell>
          <cell r="AW81">
            <v>0</v>
          </cell>
          <cell r="AY81">
            <v>11867.090201392333</v>
          </cell>
          <cell r="AZ81">
            <v>13.07768669745515</v>
          </cell>
          <cell r="BB81">
            <v>-72</v>
          </cell>
        </row>
        <row r="82">
          <cell r="A82">
            <v>73</v>
          </cell>
          <cell r="B82" t="str">
            <v>DEDHAM</v>
          </cell>
          <cell r="C82">
            <v>11</v>
          </cell>
          <cell r="D82">
            <v>11.846508696346689</v>
          </cell>
          <cell r="E82">
            <v>11.846508696346689</v>
          </cell>
          <cell r="F82">
            <v>11.995906286708134</v>
          </cell>
          <cell r="G82">
            <v>16</v>
          </cell>
          <cell r="H82">
            <v>0</v>
          </cell>
          <cell r="I82">
            <v>0</v>
          </cell>
          <cell r="J82">
            <v>0</v>
          </cell>
          <cell r="L82">
            <v>4.0040937132918657</v>
          </cell>
          <cell r="M82">
            <v>33.378834558990647</v>
          </cell>
          <cell r="P82">
            <v>167249</v>
          </cell>
          <cell r="Q82">
            <v>197129</v>
          </cell>
          <cell r="R82">
            <v>198598</v>
          </cell>
          <cell r="S82">
            <v>201132</v>
          </cell>
          <cell r="T82">
            <v>279210</v>
          </cell>
          <cell r="U82">
            <v>0</v>
          </cell>
          <cell r="V82">
            <v>0</v>
          </cell>
          <cell r="W82">
            <v>0</v>
          </cell>
          <cell r="Y82">
            <v>78078</v>
          </cell>
          <cell r="Z82">
            <v>38.819282859017967</v>
          </cell>
          <cell r="AA82">
            <v>5.4404483000273203</v>
          </cell>
          <cell r="AC82">
            <v>23165.948658211353</v>
          </cell>
          <cell r="AD82">
            <v>48875.5</v>
          </cell>
          <cell r="AE82">
            <v>32851.632185731578</v>
          </cell>
          <cell r="AF82">
            <v>37447.923031177619</v>
          </cell>
          <cell r="AG82">
            <v>88573.624518462806</v>
          </cell>
          <cell r="AH82">
            <v>0</v>
          </cell>
          <cell r="AI82">
            <v>0</v>
          </cell>
          <cell r="AJ82">
            <v>0</v>
          </cell>
          <cell r="AL82">
            <v>51125.701487285187</v>
          </cell>
          <cell r="AM82">
            <v>136.52479857085802</v>
          </cell>
          <cell r="AP82">
            <v>144083.05134178864</v>
          </cell>
          <cell r="AQ82">
            <v>148253.5</v>
          </cell>
          <cell r="AR82">
            <v>165746.36781426842</v>
          </cell>
          <cell r="AS82">
            <v>163684.0769688224</v>
          </cell>
          <cell r="AT82">
            <v>190636.37548153719</v>
          </cell>
          <cell r="AU82">
            <v>0</v>
          </cell>
          <cell r="AV82">
            <v>0</v>
          </cell>
          <cell r="AW82">
            <v>0</v>
          </cell>
          <cell r="AY82">
            <v>26952.298512714799</v>
          </cell>
          <cell r="AZ82">
            <v>16.466047896551661</v>
          </cell>
          <cell r="BB82">
            <v>-73</v>
          </cell>
        </row>
        <row r="83">
          <cell r="A83">
            <v>74</v>
          </cell>
          <cell r="B83" t="str">
            <v>DEERFIELD</v>
          </cell>
          <cell r="C83">
            <v>4</v>
          </cell>
          <cell r="D83">
            <v>4.9171974522292992</v>
          </cell>
          <cell r="E83">
            <v>4.9171974522292992</v>
          </cell>
          <cell r="F83">
            <v>4.3736730360934182</v>
          </cell>
          <cell r="G83">
            <v>8</v>
          </cell>
          <cell r="H83">
            <v>0</v>
          </cell>
          <cell r="I83">
            <v>0</v>
          </cell>
          <cell r="J83">
            <v>0</v>
          </cell>
          <cell r="L83">
            <v>3.6263269639065818</v>
          </cell>
          <cell r="M83">
            <v>82.912621359223309</v>
          </cell>
          <cell r="P83">
            <v>52832</v>
          </cell>
          <cell r="Q83">
            <v>64918</v>
          </cell>
          <cell r="R83">
            <v>65450</v>
          </cell>
          <cell r="S83">
            <v>58219</v>
          </cell>
          <cell r="T83">
            <v>118616</v>
          </cell>
          <cell r="U83">
            <v>0</v>
          </cell>
          <cell r="V83">
            <v>0</v>
          </cell>
          <cell r="W83">
            <v>0</v>
          </cell>
          <cell r="Y83">
            <v>60397</v>
          </cell>
          <cell r="Z83">
            <v>103.74104673731944</v>
          </cell>
          <cell r="AA83">
            <v>20.828425378096128</v>
          </cell>
          <cell r="AC83">
            <v>13353.337658732939</v>
          </cell>
          <cell r="AD83">
            <v>27751.25</v>
          </cell>
          <cell r="AE83">
            <v>13003.827556015813</v>
          </cell>
          <cell r="AF83">
            <v>8010.9460624347557</v>
          </cell>
          <cell r="AG83">
            <v>50169.521101390987</v>
          </cell>
          <cell r="AH83">
            <v>0</v>
          </cell>
          <cell r="AI83">
            <v>0</v>
          </cell>
          <cell r="AJ83">
            <v>0</v>
          </cell>
          <cell r="AL83">
            <v>42158.575038956231</v>
          </cell>
          <cell r="AM83">
            <v>526.26212572629697</v>
          </cell>
          <cell r="AP83">
            <v>39478.66234126706</v>
          </cell>
          <cell r="AQ83">
            <v>37166.75</v>
          </cell>
          <cell r="AR83">
            <v>52446.172443984186</v>
          </cell>
          <cell r="AS83">
            <v>50208.053937565244</v>
          </cell>
          <cell r="AT83">
            <v>68446.478898609013</v>
          </cell>
          <cell r="AU83">
            <v>0</v>
          </cell>
          <cell r="AV83">
            <v>0</v>
          </cell>
          <cell r="AW83">
            <v>0</v>
          </cell>
          <cell r="AY83">
            <v>18238.424961043769</v>
          </cell>
          <cell r="AZ83">
            <v>36.325695840997206</v>
          </cell>
          <cell r="BB83">
            <v>-74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 t="str">
            <v>--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Y84">
            <v>0</v>
          </cell>
          <cell r="Z84" t="str">
            <v>--</v>
          </cell>
          <cell r="AA84" t="str">
            <v>--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L84">
            <v>0</v>
          </cell>
          <cell r="AM84" t="str">
            <v>--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Y84">
            <v>0</v>
          </cell>
          <cell r="AZ84" t="str">
            <v>--</v>
          </cell>
          <cell r="BB84">
            <v>-75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 t="str">
            <v>--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Z85" t="str">
            <v>--</v>
          </cell>
          <cell r="AA85" t="str">
            <v>--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L85">
            <v>0</v>
          </cell>
          <cell r="AM85" t="str">
            <v>--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Y85">
            <v>0</v>
          </cell>
          <cell r="AZ85" t="str">
            <v>--</v>
          </cell>
          <cell r="BB85">
            <v>-76</v>
          </cell>
        </row>
        <row r="86">
          <cell r="A86">
            <v>77</v>
          </cell>
          <cell r="B86" t="str">
            <v>DOUGLAS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 t="str">
            <v>--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Y86">
            <v>0</v>
          </cell>
          <cell r="Z86" t="str">
            <v>--</v>
          </cell>
          <cell r="AA86" t="str">
            <v>--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L86">
            <v>0</v>
          </cell>
          <cell r="AM86" t="str">
            <v>--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Y86">
            <v>0</v>
          </cell>
          <cell r="AZ86" t="str">
            <v>--</v>
          </cell>
          <cell r="BB86">
            <v>-77</v>
          </cell>
        </row>
        <row r="87">
          <cell r="A87">
            <v>78</v>
          </cell>
          <cell r="B87" t="str">
            <v>DOVER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 t="str">
            <v>--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Y87">
            <v>0</v>
          </cell>
          <cell r="Z87" t="str">
            <v>--</v>
          </cell>
          <cell r="AA87" t="str">
            <v>--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L87">
            <v>0</v>
          </cell>
          <cell r="AM87" t="str">
            <v>--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Y87">
            <v>0</v>
          </cell>
          <cell r="AZ87" t="str">
            <v>--</v>
          </cell>
          <cell r="BB87">
            <v>-78</v>
          </cell>
        </row>
        <row r="88">
          <cell r="A88">
            <v>79</v>
          </cell>
          <cell r="B88" t="str">
            <v>DRACUT</v>
          </cell>
          <cell r="C88">
            <v>221</v>
          </cell>
          <cell r="D88">
            <v>237.3743592502214</v>
          </cell>
          <cell r="E88">
            <v>237.3743592502214</v>
          </cell>
          <cell r="F88">
            <v>237.3743592502214</v>
          </cell>
          <cell r="G88">
            <v>261</v>
          </cell>
          <cell r="H88">
            <v>0</v>
          </cell>
          <cell r="I88">
            <v>0</v>
          </cell>
          <cell r="J88">
            <v>0</v>
          </cell>
          <cell r="L88">
            <v>23.625640749778597</v>
          </cell>
          <cell r="M88">
            <v>9.9529034325372514</v>
          </cell>
          <cell r="P88">
            <v>2370824</v>
          </cell>
          <cell r="Q88">
            <v>2613686</v>
          </cell>
          <cell r="R88">
            <v>2632092</v>
          </cell>
          <cell r="S88">
            <v>2632092</v>
          </cell>
          <cell r="T88">
            <v>2906483</v>
          </cell>
          <cell r="U88">
            <v>0</v>
          </cell>
          <cell r="V88">
            <v>0</v>
          </cell>
          <cell r="W88">
            <v>0</v>
          </cell>
          <cell r="Y88">
            <v>274391</v>
          </cell>
          <cell r="Z88">
            <v>10.424825576005702</v>
          </cell>
          <cell r="AA88">
            <v>0.47192214346845063</v>
          </cell>
          <cell r="AC88">
            <v>484084.95168854191</v>
          </cell>
          <cell r="AD88">
            <v>869974.75</v>
          </cell>
          <cell r="AE88">
            <v>391683.21499484696</v>
          </cell>
          <cell r="AF88">
            <v>411959.84413325036</v>
          </cell>
          <cell r="AG88">
            <v>578499.90913947707</v>
          </cell>
          <cell r="AH88">
            <v>0</v>
          </cell>
          <cell r="AI88">
            <v>0</v>
          </cell>
          <cell r="AJ88">
            <v>0</v>
          </cell>
          <cell r="AL88">
            <v>166540.06500622671</v>
          </cell>
          <cell r="AM88">
            <v>40.426286051404212</v>
          </cell>
          <cell r="AP88">
            <v>1886739.048311458</v>
          </cell>
          <cell r="AQ88">
            <v>1743711.25</v>
          </cell>
          <cell r="AR88">
            <v>2240408.7850051532</v>
          </cell>
          <cell r="AS88">
            <v>2220132.1558667496</v>
          </cell>
          <cell r="AT88">
            <v>2327983.0908605228</v>
          </cell>
          <cell r="AU88">
            <v>0</v>
          </cell>
          <cell r="AV88">
            <v>0</v>
          </cell>
          <cell r="AW88">
            <v>0</v>
          </cell>
          <cell r="AY88">
            <v>107850.93499377323</v>
          </cell>
          <cell r="AZ88">
            <v>4.8578610380816567</v>
          </cell>
          <cell r="BB88">
            <v>-79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 t="str">
            <v>--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Y89">
            <v>0</v>
          </cell>
          <cell r="Z89" t="str">
            <v>--</v>
          </cell>
          <cell r="AA89" t="str">
            <v>--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L89">
            <v>0</v>
          </cell>
          <cell r="AM89" t="str">
            <v>--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Y89">
            <v>0</v>
          </cell>
          <cell r="AZ89" t="str">
            <v>--</v>
          </cell>
          <cell r="BB89">
            <v>-80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 t="str">
            <v>--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Z90" t="str">
            <v>--</v>
          </cell>
          <cell r="AA90" t="str">
            <v>--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L90">
            <v>0</v>
          </cell>
          <cell r="AM90" t="str">
            <v>--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Y90">
            <v>0</v>
          </cell>
          <cell r="AZ90" t="str">
            <v>--</v>
          </cell>
          <cell r="BB90">
            <v>-81</v>
          </cell>
        </row>
        <row r="91">
          <cell r="A91">
            <v>82</v>
          </cell>
          <cell r="B91" t="str">
            <v>DUXBURY</v>
          </cell>
          <cell r="C91">
            <v>13</v>
          </cell>
          <cell r="D91">
            <v>15.368710709748028</v>
          </cell>
          <cell r="E91">
            <v>15.368710709748028</v>
          </cell>
          <cell r="F91">
            <v>15.368710709748028</v>
          </cell>
          <cell r="G91">
            <v>11</v>
          </cell>
          <cell r="H91">
            <v>0</v>
          </cell>
          <cell r="I91">
            <v>0</v>
          </cell>
          <cell r="J91">
            <v>0</v>
          </cell>
          <cell r="L91">
            <v>-4.3687107097480276</v>
          </cell>
          <cell r="M91">
            <v>-28.426006528817361</v>
          </cell>
          <cell r="P91">
            <v>172831</v>
          </cell>
          <cell r="Q91">
            <v>216470</v>
          </cell>
          <cell r="R91">
            <v>217746</v>
          </cell>
          <cell r="S91">
            <v>217746</v>
          </cell>
          <cell r="T91">
            <v>169370</v>
          </cell>
          <cell r="U91">
            <v>0</v>
          </cell>
          <cell r="V91">
            <v>0</v>
          </cell>
          <cell r="W91">
            <v>0</v>
          </cell>
          <cell r="Y91">
            <v>-48376</v>
          </cell>
          <cell r="Z91">
            <v>-22.216711213983263</v>
          </cell>
          <cell r="AA91">
            <v>6.2092953148340975</v>
          </cell>
          <cell r="AC91">
            <v>27070.075377879017</v>
          </cell>
          <cell r="AD91">
            <v>99108.25</v>
          </cell>
          <cell r="AE91">
            <v>44965.433784192253</v>
          </cell>
          <cell r="AF91">
            <v>48490.529128826005</v>
          </cell>
          <cell r="AG91">
            <v>9823</v>
          </cell>
          <cell r="AH91">
            <v>0</v>
          </cell>
          <cell r="AI91">
            <v>0</v>
          </cell>
          <cell r="AJ91">
            <v>0</v>
          </cell>
          <cell r="AL91">
            <v>-38667.529128826005</v>
          </cell>
          <cell r="AM91">
            <v>-79.742435942691017</v>
          </cell>
          <cell r="AP91">
            <v>145760.92462212098</v>
          </cell>
          <cell r="AQ91">
            <v>117361.75</v>
          </cell>
          <cell r="AR91">
            <v>172780.56621580775</v>
          </cell>
          <cell r="AS91">
            <v>169255.47087117401</v>
          </cell>
          <cell r="AT91">
            <v>159547</v>
          </cell>
          <cell r="AU91">
            <v>0</v>
          </cell>
          <cell r="AV91">
            <v>0</v>
          </cell>
          <cell r="AW91">
            <v>0</v>
          </cell>
          <cell r="AY91">
            <v>-9708.4708711740095</v>
          </cell>
          <cell r="AZ91">
            <v>-5.7359864477074751</v>
          </cell>
          <cell r="BB91">
            <v>-82</v>
          </cell>
        </row>
        <row r="92">
          <cell r="A92">
            <v>83</v>
          </cell>
          <cell r="B92" t="str">
            <v>EAST BRIDGEWATER</v>
          </cell>
          <cell r="C92">
            <v>6</v>
          </cell>
          <cell r="D92">
            <v>7.0762394111928879</v>
          </cell>
          <cell r="E92">
            <v>7.0762394111928879</v>
          </cell>
          <cell r="F92">
            <v>7.0762394111928879</v>
          </cell>
          <cell r="G92">
            <v>5</v>
          </cell>
          <cell r="H92">
            <v>0</v>
          </cell>
          <cell r="I92">
            <v>0</v>
          </cell>
          <cell r="J92">
            <v>0</v>
          </cell>
          <cell r="L92">
            <v>-2.0762394111928879</v>
          </cell>
          <cell r="M92">
            <v>-29.341000078499079</v>
          </cell>
          <cell r="P92">
            <v>66962</v>
          </cell>
          <cell r="Q92">
            <v>79579</v>
          </cell>
          <cell r="R92">
            <v>80129</v>
          </cell>
          <cell r="S92">
            <v>80129</v>
          </cell>
          <cell r="T92">
            <v>54820</v>
          </cell>
          <cell r="U92">
            <v>0</v>
          </cell>
          <cell r="V92">
            <v>0</v>
          </cell>
          <cell r="W92">
            <v>0</v>
          </cell>
          <cell r="Y92">
            <v>-25309</v>
          </cell>
          <cell r="Z92">
            <v>-31.585318673638763</v>
          </cell>
          <cell r="AA92">
            <v>-2.2443185951396849</v>
          </cell>
          <cell r="AC92">
            <v>19622.102711553896</v>
          </cell>
          <cell r="AD92">
            <v>33155</v>
          </cell>
          <cell r="AE92">
            <v>15227.860953653513</v>
          </cell>
          <cell r="AF92">
            <v>16233.760204720607</v>
          </cell>
          <cell r="AG92">
            <v>4465</v>
          </cell>
          <cell r="AH92">
            <v>0</v>
          </cell>
          <cell r="AI92">
            <v>0</v>
          </cell>
          <cell r="AJ92">
            <v>0</v>
          </cell>
          <cell r="AL92">
            <v>-11768.760204720607</v>
          </cell>
          <cell r="AM92">
            <v>-72.495589785158799</v>
          </cell>
          <cell r="AP92">
            <v>47339.897288446104</v>
          </cell>
          <cell r="AQ92">
            <v>46424</v>
          </cell>
          <cell r="AR92">
            <v>64901.139046346485</v>
          </cell>
          <cell r="AS92">
            <v>63895.239795279391</v>
          </cell>
          <cell r="AT92">
            <v>50355</v>
          </cell>
          <cell r="AU92">
            <v>0</v>
          </cell>
          <cell r="AV92">
            <v>0</v>
          </cell>
          <cell r="AW92">
            <v>0</v>
          </cell>
          <cell r="AY92">
            <v>-13540.239795279391</v>
          </cell>
          <cell r="AZ92">
            <v>-21.191312277193695</v>
          </cell>
          <cell r="BB92">
            <v>-83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 t="str">
            <v>--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Z93" t="str">
            <v>--</v>
          </cell>
          <cell r="AA93" t="str">
            <v>--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L93">
            <v>0</v>
          </cell>
          <cell r="AM93" t="str">
            <v>--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Y93">
            <v>0</v>
          </cell>
          <cell r="AZ93" t="str">
            <v>--</v>
          </cell>
          <cell r="BB93">
            <v>-84</v>
          </cell>
        </row>
        <row r="94">
          <cell r="A94">
            <v>85</v>
          </cell>
          <cell r="B94" t="str">
            <v>EASTHAM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 t="str">
            <v>--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Y94">
            <v>0</v>
          </cell>
          <cell r="Z94" t="str">
            <v>--</v>
          </cell>
          <cell r="AA94" t="str">
            <v>--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L94">
            <v>0</v>
          </cell>
          <cell r="AM94" t="str">
            <v>--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Y94">
            <v>0</v>
          </cell>
          <cell r="AZ94" t="str">
            <v>--</v>
          </cell>
          <cell r="BB94">
            <v>-85</v>
          </cell>
        </row>
        <row r="95">
          <cell r="A95">
            <v>86</v>
          </cell>
          <cell r="B95" t="str">
            <v>EASTHAMPTON</v>
          </cell>
          <cell r="C95">
            <v>104</v>
          </cell>
          <cell r="D95">
            <v>110.93954548257837</v>
          </cell>
          <cell r="E95">
            <v>110.93954548257837</v>
          </cell>
          <cell r="F95">
            <v>106.99899346559326</v>
          </cell>
          <cell r="G95">
            <v>108</v>
          </cell>
          <cell r="H95">
            <v>0</v>
          </cell>
          <cell r="I95">
            <v>0</v>
          </cell>
          <cell r="J95">
            <v>0</v>
          </cell>
          <cell r="L95">
            <v>1.0010065344067414</v>
          </cell>
          <cell r="M95">
            <v>0.93552892600679005</v>
          </cell>
          <cell r="P95">
            <v>1142319</v>
          </cell>
          <cell r="Q95">
            <v>1233672</v>
          </cell>
          <cell r="R95">
            <v>1243199</v>
          </cell>
          <cell r="S95">
            <v>1200351</v>
          </cell>
          <cell r="T95">
            <v>1208718</v>
          </cell>
          <cell r="U95">
            <v>0</v>
          </cell>
          <cell r="V95">
            <v>0</v>
          </cell>
          <cell r="W95">
            <v>0</v>
          </cell>
          <cell r="Y95">
            <v>8367</v>
          </cell>
          <cell r="Z95">
            <v>0.69704611401164573</v>
          </cell>
          <cell r="AA95">
            <v>-0.23848281199514432</v>
          </cell>
          <cell r="AC95">
            <v>201109.89357972794</v>
          </cell>
          <cell r="AD95">
            <v>329202.5</v>
          </cell>
          <cell r="AE95">
            <v>168187.56274628534</v>
          </cell>
          <cell r="AF95">
            <v>140517.05876953306</v>
          </cell>
          <cell r="AG95">
            <v>139894.8521545215</v>
          </cell>
          <cell r="AH95">
            <v>0</v>
          </cell>
          <cell r="AI95">
            <v>0</v>
          </cell>
          <cell r="AJ95">
            <v>0</v>
          </cell>
          <cell r="AL95">
            <v>-622.20661501155701</v>
          </cell>
          <cell r="AM95">
            <v>-0.44279792109230831</v>
          </cell>
          <cell r="AP95">
            <v>941209.10642027203</v>
          </cell>
          <cell r="AQ95">
            <v>904469.5</v>
          </cell>
          <cell r="AR95">
            <v>1075011.4372537145</v>
          </cell>
          <cell r="AS95">
            <v>1059833.9412304671</v>
          </cell>
          <cell r="AT95">
            <v>1068823.1478454785</v>
          </cell>
          <cell r="AU95">
            <v>0</v>
          </cell>
          <cell r="AV95">
            <v>0</v>
          </cell>
          <cell r="AW95">
            <v>0</v>
          </cell>
          <cell r="AY95">
            <v>8989.2066150114406</v>
          </cell>
          <cell r="AZ95">
            <v>0.84817123374771874</v>
          </cell>
          <cell r="BB95">
            <v>-86</v>
          </cell>
        </row>
        <row r="96">
          <cell r="A96">
            <v>87</v>
          </cell>
          <cell r="B96" t="str">
            <v>EAST LONGMEADOW</v>
          </cell>
          <cell r="C96">
            <v>12</v>
          </cell>
          <cell r="D96">
            <v>12.918415471258456</v>
          </cell>
          <cell r="E96">
            <v>12.918415471258456</v>
          </cell>
          <cell r="F96">
            <v>12.374891055122573</v>
          </cell>
          <cell r="G96">
            <v>12</v>
          </cell>
          <cell r="H96">
            <v>0</v>
          </cell>
          <cell r="I96">
            <v>0</v>
          </cell>
          <cell r="J96">
            <v>0</v>
          </cell>
          <cell r="L96">
            <v>-0.37489105512257304</v>
          </cell>
          <cell r="M96">
            <v>-3.0294493377974963</v>
          </cell>
          <cell r="P96">
            <v>160781</v>
          </cell>
          <cell r="Q96">
            <v>193213</v>
          </cell>
          <cell r="R96">
            <v>194439</v>
          </cell>
          <cell r="S96">
            <v>187276</v>
          </cell>
          <cell r="T96">
            <v>165132</v>
          </cell>
          <cell r="U96">
            <v>0</v>
          </cell>
          <cell r="V96">
            <v>0</v>
          </cell>
          <cell r="W96">
            <v>0</v>
          </cell>
          <cell r="Y96">
            <v>-22144</v>
          </cell>
          <cell r="Z96">
            <v>-11.82425938187488</v>
          </cell>
          <cell r="AA96">
            <v>-8.7948100440773835</v>
          </cell>
          <cell r="AC96">
            <v>57314.266266499631</v>
          </cell>
          <cell r="AD96">
            <v>73512.75</v>
          </cell>
          <cell r="AE96">
            <v>35508.25136461106</v>
          </cell>
          <cell r="AF96">
            <v>32300.371493193328</v>
          </cell>
          <cell r="AG96">
            <v>13723.055965872307</v>
          </cell>
          <cell r="AH96">
            <v>0</v>
          </cell>
          <cell r="AI96">
            <v>0</v>
          </cell>
          <cell r="AJ96">
            <v>0</v>
          </cell>
          <cell r="AL96">
            <v>-18577.315527321021</v>
          </cell>
          <cell r="AM96">
            <v>-57.514247262561135</v>
          </cell>
          <cell r="AP96">
            <v>103466.73373350037</v>
          </cell>
          <cell r="AQ96">
            <v>119700.25</v>
          </cell>
          <cell r="AR96">
            <v>158930.74863538894</v>
          </cell>
          <cell r="AS96">
            <v>154975.62850680668</v>
          </cell>
          <cell r="AT96">
            <v>151408.94403412769</v>
          </cell>
          <cell r="AU96">
            <v>0</v>
          </cell>
          <cell r="AV96">
            <v>0</v>
          </cell>
          <cell r="AW96">
            <v>0</v>
          </cell>
          <cell r="AY96">
            <v>-3566.6844726789859</v>
          </cell>
          <cell r="AZ96">
            <v>-2.3014486258543077</v>
          </cell>
          <cell r="BB96">
            <v>-87</v>
          </cell>
        </row>
        <row r="97">
          <cell r="A97">
            <v>88</v>
          </cell>
          <cell r="B97" t="str">
            <v>EASTON</v>
          </cell>
          <cell r="C97">
            <v>13</v>
          </cell>
          <cell r="D97">
            <v>15.257731958762884</v>
          </cell>
          <cell r="E97">
            <v>15.257731958762884</v>
          </cell>
          <cell r="F97">
            <v>15.257731958762884</v>
          </cell>
          <cell r="G97">
            <v>11</v>
          </cell>
          <cell r="H97">
            <v>0</v>
          </cell>
          <cell r="I97">
            <v>0</v>
          </cell>
          <cell r="J97">
            <v>0</v>
          </cell>
          <cell r="L97">
            <v>-4.2577319587628839</v>
          </cell>
          <cell r="M97">
            <v>-27.905405405405393</v>
          </cell>
          <cell r="P97">
            <v>166335</v>
          </cell>
          <cell r="Q97">
            <v>207168</v>
          </cell>
          <cell r="R97">
            <v>208429</v>
          </cell>
          <cell r="S97">
            <v>208429</v>
          </cell>
          <cell r="T97">
            <v>150832</v>
          </cell>
          <cell r="U97">
            <v>0</v>
          </cell>
          <cell r="V97">
            <v>0</v>
          </cell>
          <cell r="W97">
            <v>0</v>
          </cell>
          <cell r="Y97">
            <v>-57597</v>
          </cell>
          <cell r="Z97">
            <v>-27.633870526654157</v>
          </cell>
          <cell r="AA97">
            <v>0.27153487875123616</v>
          </cell>
          <cell r="AC97">
            <v>28224.002065341785</v>
          </cell>
          <cell r="AD97">
            <v>77137.25</v>
          </cell>
          <cell r="AE97">
            <v>42882.001323409691</v>
          </cell>
          <cell r="AF97">
            <v>46183.298087536619</v>
          </cell>
          <cell r="AG97">
            <v>9823</v>
          </cell>
          <cell r="AH97">
            <v>0</v>
          </cell>
          <cell r="AI97">
            <v>0</v>
          </cell>
          <cell r="AJ97">
            <v>0</v>
          </cell>
          <cell r="AL97">
            <v>-36360.298087536619</v>
          </cell>
          <cell r="AM97">
            <v>-78.73040599789708</v>
          </cell>
          <cell r="AP97">
            <v>138110.99793465823</v>
          </cell>
          <cell r="AQ97">
            <v>130030.75</v>
          </cell>
          <cell r="AR97">
            <v>165546.9986765903</v>
          </cell>
          <cell r="AS97">
            <v>162245.70191246338</v>
          </cell>
          <cell r="AT97">
            <v>141009</v>
          </cell>
          <cell r="AU97">
            <v>0</v>
          </cell>
          <cell r="AV97">
            <v>0</v>
          </cell>
          <cell r="AW97">
            <v>0</v>
          </cell>
          <cell r="AY97">
            <v>-21236.701912463381</v>
          </cell>
          <cell r="AZ97">
            <v>-13.089223111698356</v>
          </cell>
          <cell r="BB97">
            <v>-88</v>
          </cell>
        </row>
        <row r="98">
          <cell r="A98">
            <v>89</v>
          </cell>
          <cell r="B98" t="str">
            <v>EDGARTOWN</v>
          </cell>
          <cell r="C98">
            <v>38</v>
          </cell>
          <cell r="D98">
            <v>39.537572254335252</v>
          </cell>
          <cell r="E98">
            <v>39.537572254335252</v>
          </cell>
          <cell r="F98">
            <v>39.537572254335252</v>
          </cell>
          <cell r="G98">
            <v>37</v>
          </cell>
          <cell r="H98">
            <v>0</v>
          </cell>
          <cell r="I98">
            <v>0</v>
          </cell>
          <cell r="J98">
            <v>0</v>
          </cell>
          <cell r="L98">
            <v>-2.5375722543352524</v>
          </cell>
          <cell r="M98">
            <v>-6.4181286549707455</v>
          </cell>
          <cell r="P98">
            <v>926288</v>
          </cell>
          <cell r="Q98">
            <v>984879</v>
          </cell>
          <cell r="R98">
            <v>992079</v>
          </cell>
          <cell r="S98">
            <v>992079</v>
          </cell>
          <cell r="T98">
            <v>938690</v>
          </cell>
          <cell r="U98">
            <v>0</v>
          </cell>
          <cell r="V98">
            <v>0</v>
          </cell>
          <cell r="W98">
            <v>0</v>
          </cell>
          <cell r="Y98">
            <v>-53389</v>
          </cell>
          <cell r="Z98">
            <v>-5.3815270759687506</v>
          </cell>
          <cell r="AA98">
            <v>1.0366015790019949</v>
          </cell>
          <cell r="AC98">
            <v>85056.083776290703</v>
          </cell>
          <cell r="AD98">
            <v>156630.75</v>
          </cell>
          <cell r="AE98">
            <v>82332.672528042254</v>
          </cell>
          <cell r="AF98">
            <v>87638.76636649952</v>
          </cell>
          <cell r="AG98">
            <v>42235.75829491084</v>
          </cell>
          <cell r="AH98">
            <v>0</v>
          </cell>
          <cell r="AI98">
            <v>0</v>
          </cell>
          <cell r="AJ98">
            <v>0</v>
          </cell>
          <cell r="AL98">
            <v>-45403.00807158868</v>
          </cell>
          <cell r="AM98">
            <v>-51.806991305327486</v>
          </cell>
          <cell r="AP98">
            <v>841231.91622370924</v>
          </cell>
          <cell r="AQ98">
            <v>828248.25</v>
          </cell>
          <cell r="AR98">
            <v>909746.32747195777</v>
          </cell>
          <cell r="AS98">
            <v>904440.23363350052</v>
          </cell>
          <cell r="AT98">
            <v>896454.24170508911</v>
          </cell>
          <cell r="AU98">
            <v>0</v>
          </cell>
          <cell r="AV98">
            <v>0</v>
          </cell>
          <cell r="AW98">
            <v>0</v>
          </cell>
          <cell r="AY98">
            <v>-7985.9919284114148</v>
          </cell>
          <cell r="AZ98">
            <v>-0.8829761913983547</v>
          </cell>
          <cell r="BB98">
            <v>-89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>
            <v>0</v>
          </cell>
          <cell r="M99" t="str">
            <v>--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Z99" t="str">
            <v>--</v>
          </cell>
          <cell r="AA99" t="str">
            <v>--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L99">
            <v>0</v>
          </cell>
          <cell r="AM99" t="str">
            <v>--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Y99">
            <v>0</v>
          </cell>
          <cell r="AZ99" t="str">
            <v>--</v>
          </cell>
          <cell r="BB99">
            <v>-90</v>
          </cell>
        </row>
        <row r="100">
          <cell r="A100">
            <v>91</v>
          </cell>
          <cell r="B100" t="str">
            <v>ERVING</v>
          </cell>
          <cell r="C100">
            <v>8</v>
          </cell>
          <cell r="D100">
            <v>7.9999999999999991</v>
          </cell>
          <cell r="E100">
            <v>7.9999999999999991</v>
          </cell>
          <cell r="F100">
            <v>7.9999999999999991</v>
          </cell>
          <cell r="G100">
            <v>6</v>
          </cell>
          <cell r="H100">
            <v>0</v>
          </cell>
          <cell r="I100">
            <v>0</v>
          </cell>
          <cell r="J100">
            <v>0</v>
          </cell>
          <cell r="L100">
            <v>-1.9999999999999991</v>
          </cell>
          <cell r="M100">
            <v>-24.999999999999989</v>
          </cell>
          <cell r="P100">
            <v>177288</v>
          </cell>
          <cell r="Q100">
            <v>193440</v>
          </cell>
          <cell r="R100">
            <v>194532</v>
          </cell>
          <cell r="S100">
            <v>194532</v>
          </cell>
          <cell r="T100">
            <v>147870</v>
          </cell>
          <cell r="U100">
            <v>0</v>
          </cell>
          <cell r="V100">
            <v>0</v>
          </cell>
          <cell r="W100">
            <v>0</v>
          </cell>
          <cell r="Y100">
            <v>-46662</v>
          </cell>
          <cell r="Z100">
            <v>-23.986799087039667</v>
          </cell>
          <cell r="AA100">
            <v>1.0132009129603219</v>
          </cell>
          <cell r="AC100">
            <v>9567.2918329017648</v>
          </cell>
          <cell r="AD100">
            <v>23948.75</v>
          </cell>
          <cell r="AE100">
            <v>19732.802535448238</v>
          </cell>
          <cell r="AF100">
            <v>21153.021573025937</v>
          </cell>
          <cell r="AG100">
            <v>5358</v>
          </cell>
          <cell r="AH100">
            <v>0</v>
          </cell>
          <cell r="AI100">
            <v>0</v>
          </cell>
          <cell r="AJ100">
            <v>0</v>
          </cell>
          <cell r="AL100">
            <v>-15795.021573025937</v>
          </cell>
          <cell r="AM100">
            <v>-74.670285370330006</v>
          </cell>
          <cell r="AP100">
            <v>167720.70816709823</v>
          </cell>
          <cell r="AQ100">
            <v>169491.25</v>
          </cell>
          <cell r="AR100">
            <v>174799.19746455178</v>
          </cell>
          <cell r="AS100">
            <v>173378.97842697406</v>
          </cell>
          <cell r="AT100">
            <v>142512</v>
          </cell>
          <cell r="AU100">
            <v>0</v>
          </cell>
          <cell r="AV100">
            <v>0</v>
          </cell>
          <cell r="AW100">
            <v>0</v>
          </cell>
          <cell r="AY100">
            <v>-30866.978426974063</v>
          </cell>
          <cell r="AZ100">
            <v>-17.803183930960241</v>
          </cell>
          <cell r="BB100">
            <v>-91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L101">
            <v>0</v>
          </cell>
          <cell r="M101" t="str">
            <v>--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Y101">
            <v>0</v>
          </cell>
          <cell r="Z101" t="str">
            <v>--</v>
          </cell>
          <cell r="AA101" t="str">
            <v>--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L101">
            <v>0</v>
          </cell>
          <cell r="AM101" t="str">
            <v>--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Y101">
            <v>0</v>
          </cell>
          <cell r="AZ101" t="str">
            <v>--</v>
          </cell>
          <cell r="BB101">
            <v>-92</v>
          </cell>
        </row>
        <row r="102">
          <cell r="A102">
            <v>93</v>
          </cell>
          <cell r="B102" t="str">
            <v>EVERETT</v>
          </cell>
          <cell r="C102">
            <v>705</v>
          </cell>
          <cell r="D102">
            <v>814.43892376177394</v>
          </cell>
          <cell r="E102">
            <v>814.43892376177394</v>
          </cell>
          <cell r="F102">
            <v>813.55413113504585</v>
          </cell>
          <cell r="G102">
            <v>792</v>
          </cell>
          <cell r="H102">
            <v>0</v>
          </cell>
          <cell r="I102">
            <v>0</v>
          </cell>
          <cell r="J102">
            <v>0</v>
          </cell>
          <cell r="L102">
            <v>-21.55413113504585</v>
          </cell>
          <cell r="M102">
            <v>-2.6493788563244358</v>
          </cell>
          <cell r="P102">
            <v>8740681.236112725</v>
          </cell>
          <cell r="Q102">
            <v>10054937.09999432</v>
          </cell>
          <cell r="R102">
            <v>10054937.099994326</v>
          </cell>
          <cell r="S102">
            <v>10054148.099994324</v>
          </cell>
          <cell r="T102">
            <v>9922669</v>
          </cell>
          <cell r="U102">
            <v>0</v>
          </cell>
          <cell r="V102">
            <v>0</v>
          </cell>
          <cell r="W102">
            <v>0</v>
          </cell>
          <cell r="Y102">
            <v>-131479.09999432415</v>
          </cell>
          <cell r="Z102">
            <v>-1.3077099987655716</v>
          </cell>
          <cell r="AA102">
            <v>1.3416688575588642</v>
          </cell>
          <cell r="AC102">
            <v>2464157.2562543647</v>
          </cell>
          <cell r="AD102">
            <v>2907246.1729097757</v>
          </cell>
          <cell r="AE102">
            <v>1614092.152900405</v>
          </cell>
          <cell r="AF102">
            <v>1713364.0059623208</v>
          </cell>
          <cell r="AG102">
            <v>1469772.7504729531</v>
          </cell>
          <cell r="AH102">
            <v>0</v>
          </cell>
          <cell r="AI102">
            <v>0</v>
          </cell>
          <cell r="AJ102">
            <v>0</v>
          </cell>
          <cell r="AL102">
            <v>-243591.25548936776</v>
          </cell>
          <cell r="AM102">
            <v>-14.217133933110338</v>
          </cell>
          <cell r="AP102">
            <v>6276523.9798583603</v>
          </cell>
          <cell r="AQ102">
            <v>7147690.9270845447</v>
          </cell>
          <cell r="AR102">
            <v>8440844.9470939208</v>
          </cell>
          <cell r="AS102">
            <v>8340784.0940320035</v>
          </cell>
          <cell r="AT102">
            <v>8452896.2495270465</v>
          </cell>
          <cell r="AU102">
            <v>0</v>
          </cell>
          <cell r="AV102">
            <v>0</v>
          </cell>
          <cell r="AW102">
            <v>0</v>
          </cell>
          <cell r="AY102">
            <v>112112.15549504291</v>
          </cell>
          <cell r="AZ102">
            <v>1.3441440784357495</v>
          </cell>
          <cell r="BB102">
            <v>-93</v>
          </cell>
        </row>
        <row r="103">
          <cell r="A103">
            <v>94</v>
          </cell>
          <cell r="B103" t="str">
            <v>FAIRHAVEN</v>
          </cell>
          <cell r="C103">
            <v>3</v>
          </cell>
          <cell r="D103">
            <v>3.1588272657373051</v>
          </cell>
          <cell r="E103">
            <v>3.1588272657373051</v>
          </cell>
          <cell r="F103">
            <v>3.1588272657373051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-3.1588272657373051</v>
          </cell>
          <cell r="M103">
            <v>-100</v>
          </cell>
          <cell r="P103">
            <v>47132</v>
          </cell>
          <cell r="Q103">
            <v>49200</v>
          </cell>
          <cell r="R103">
            <v>49456</v>
          </cell>
          <cell r="S103">
            <v>49456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Y103">
            <v>-49456</v>
          </cell>
          <cell r="Z103">
            <v>-100</v>
          </cell>
          <cell r="AA103">
            <v>0</v>
          </cell>
          <cell r="AC103">
            <v>19387.871871078485</v>
          </cell>
          <cell r="AD103">
            <v>25380.25</v>
          </cell>
          <cell r="AE103">
            <v>4396.0878479313742</v>
          </cell>
          <cell r="AF103">
            <v>4573.9241141493439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L103">
            <v>-4573.9241141493439</v>
          </cell>
          <cell r="AM103">
            <v>-100</v>
          </cell>
          <cell r="AP103">
            <v>27744.128128921515</v>
          </cell>
          <cell r="AQ103">
            <v>23819.75</v>
          </cell>
          <cell r="AR103">
            <v>45059.912152068624</v>
          </cell>
          <cell r="AS103">
            <v>44882.07588585066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Y103">
            <v>-44882.07588585066</v>
          </cell>
          <cell r="AZ103">
            <v>-100</v>
          </cell>
          <cell r="BB103">
            <v>-94</v>
          </cell>
        </row>
        <row r="104">
          <cell r="A104">
            <v>95</v>
          </cell>
          <cell r="B104" t="str">
            <v>FALL RIVER</v>
          </cell>
          <cell r="C104">
            <v>1399</v>
          </cell>
          <cell r="D104">
            <v>1608.9924712142295</v>
          </cell>
          <cell r="E104">
            <v>1608.9924712142295</v>
          </cell>
          <cell r="F104">
            <v>1608.9924712142295</v>
          </cell>
          <cell r="G104">
            <v>1647</v>
          </cell>
          <cell r="H104">
            <v>0</v>
          </cell>
          <cell r="I104">
            <v>0</v>
          </cell>
          <cell r="J104">
            <v>0</v>
          </cell>
          <cell r="L104">
            <v>38.007528785770546</v>
          </cell>
          <cell r="M104">
            <v>2.3621943213375074</v>
          </cell>
          <cell r="P104">
            <v>15471627</v>
          </cell>
          <cell r="Q104">
            <v>18424100</v>
          </cell>
          <cell r="R104">
            <v>18543222</v>
          </cell>
          <cell r="S104">
            <v>18543222</v>
          </cell>
          <cell r="T104">
            <v>19180676</v>
          </cell>
          <cell r="U104">
            <v>0</v>
          </cell>
          <cell r="V104">
            <v>0</v>
          </cell>
          <cell r="W104">
            <v>0</v>
          </cell>
          <cell r="Y104">
            <v>637454</v>
          </cell>
          <cell r="Z104">
            <v>3.4376657950813572</v>
          </cell>
          <cell r="AA104">
            <v>1.0754714737438498</v>
          </cell>
          <cell r="AC104">
            <v>3247829.5303533208</v>
          </cell>
          <cell r="AD104">
            <v>5981568.75</v>
          </cell>
          <cell r="AE104">
            <v>3542217.1018437487</v>
          </cell>
          <cell r="AF104">
            <v>3779776.5356654869</v>
          </cell>
          <cell r="AG104">
            <v>3882759.7755439701</v>
          </cell>
          <cell r="AH104">
            <v>0</v>
          </cell>
          <cell r="AI104">
            <v>0</v>
          </cell>
          <cell r="AJ104">
            <v>0</v>
          </cell>
          <cell r="AL104">
            <v>102983.23987848312</v>
          </cell>
          <cell r="AM104">
            <v>2.7245854062203589</v>
          </cell>
          <cell r="AP104">
            <v>12223797.469646679</v>
          </cell>
          <cell r="AQ104">
            <v>12442531.25</v>
          </cell>
          <cell r="AR104">
            <v>15001004.898156252</v>
          </cell>
          <cell r="AS104">
            <v>14763445.464334514</v>
          </cell>
          <cell r="AT104">
            <v>15297916.224456031</v>
          </cell>
          <cell r="AU104">
            <v>0</v>
          </cell>
          <cell r="AV104">
            <v>0</v>
          </cell>
          <cell r="AW104">
            <v>0</v>
          </cell>
          <cell r="AY104">
            <v>534470.76012151688</v>
          </cell>
          <cell r="AZ104">
            <v>3.6202305309603444</v>
          </cell>
          <cell r="BB104">
            <v>-95</v>
          </cell>
        </row>
        <row r="105">
          <cell r="A105">
            <v>96</v>
          </cell>
          <cell r="B105" t="str">
            <v>FALMOUTH</v>
          </cell>
          <cell r="C105">
            <v>69</v>
          </cell>
          <cell r="D105">
            <v>70.90046610573539</v>
          </cell>
          <cell r="E105">
            <v>70.90046610573539</v>
          </cell>
          <cell r="F105">
            <v>70.90046610573539</v>
          </cell>
          <cell r="G105">
            <v>72</v>
          </cell>
          <cell r="H105">
            <v>0</v>
          </cell>
          <cell r="I105">
            <v>0</v>
          </cell>
          <cell r="J105">
            <v>0</v>
          </cell>
          <cell r="L105">
            <v>1.09953389426461</v>
          </cell>
          <cell r="M105">
            <v>1.5508133509656297</v>
          </cell>
          <cell r="P105">
            <v>1120128</v>
          </cell>
          <cell r="Q105">
            <v>1182562</v>
          </cell>
          <cell r="R105">
            <v>1189650</v>
          </cell>
          <cell r="S105">
            <v>1189650</v>
          </cell>
          <cell r="T105">
            <v>1213896</v>
          </cell>
          <cell r="U105">
            <v>0</v>
          </cell>
          <cell r="V105">
            <v>0</v>
          </cell>
          <cell r="W105">
            <v>0</v>
          </cell>
          <cell r="Y105">
            <v>24246</v>
          </cell>
          <cell r="Z105">
            <v>2.0380784264279361</v>
          </cell>
          <cell r="AA105">
            <v>0.48726507546230646</v>
          </cell>
          <cell r="AC105">
            <v>239601.78033931585</v>
          </cell>
          <cell r="AD105">
            <v>221188.75</v>
          </cell>
          <cell r="AE105">
            <v>112642.57861793175</v>
          </cell>
          <cell r="AF105">
            <v>118208.63135225928</v>
          </cell>
          <cell r="AG105">
            <v>127118.43394018924</v>
          </cell>
          <cell r="AH105">
            <v>0</v>
          </cell>
          <cell r="AI105">
            <v>0</v>
          </cell>
          <cell r="AJ105">
            <v>0</v>
          </cell>
          <cell r="AL105">
            <v>8909.802587929953</v>
          </cell>
          <cell r="AM105">
            <v>7.5373536483803072</v>
          </cell>
          <cell r="AP105">
            <v>880526.21966068412</v>
          </cell>
          <cell r="AQ105">
            <v>961373.25</v>
          </cell>
          <cell r="AR105">
            <v>1077007.4213820682</v>
          </cell>
          <cell r="AS105">
            <v>1071441.3686477407</v>
          </cell>
          <cell r="AT105">
            <v>1086777.5660598108</v>
          </cell>
          <cell r="AU105">
            <v>0</v>
          </cell>
          <cell r="AV105">
            <v>0</v>
          </cell>
          <cell r="AW105">
            <v>0</v>
          </cell>
          <cell r="AY105">
            <v>15336.19741207012</v>
          </cell>
          <cell r="AZ105">
            <v>1.4313613288448934</v>
          </cell>
          <cell r="BB105">
            <v>-96</v>
          </cell>
        </row>
        <row r="106">
          <cell r="A106">
            <v>97</v>
          </cell>
          <cell r="B106" t="str">
            <v>FITCHBURG</v>
          </cell>
          <cell r="C106">
            <v>187</v>
          </cell>
          <cell r="D106">
            <v>201.77757546132838</v>
          </cell>
          <cell r="E106">
            <v>201.77757546132838</v>
          </cell>
          <cell r="F106">
            <v>201.77757546132838</v>
          </cell>
          <cell r="G106">
            <v>201</v>
          </cell>
          <cell r="H106">
            <v>0</v>
          </cell>
          <cell r="I106">
            <v>0</v>
          </cell>
          <cell r="J106">
            <v>0</v>
          </cell>
          <cell r="L106">
            <v>-0.77757546132838229</v>
          </cell>
          <cell r="M106">
            <v>-0.38536267449472694</v>
          </cell>
          <cell r="P106">
            <v>2227437</v>
          </cell>
          <cell r="Q106">
            <v>2421246</v>
          </cell>
          <cell r="R106">
            <v>2436495</v>
          </cell>
          <cell r="S106">
            <v>2436495</v>
          </cell>
          <cell r="T106">
            <v>2446609</v>
          </cell>
          <cell r="U106">
            <v>0</v>
          </cell>
          <cell r="V106">
            <v>0</v>
          </cell>
          <cell r="W106">
            <v>0</v>
          </cell>
          <cell r="Y106">
            <v>10114</v>
          </cell>
          <cell r="Z106">
            <v>0.41510448410524425</v>
          </cell>
          <cell r="AA106">
            <v>0.8004671585999712</v>
          </cell>
          <cell r="AC106">
            <v>393486.43308190175</v>
          </cell>
          <cell r="AD106">
            <v>434227.75</v>
          </cell>
          <cell r="AE106">
            <v>323164.60915209941</v>
          </cell>
          <cell r="AF106">
            <v>339297.79331618018</v>
          </cell>
          <cell r="AG106">
            <v>322422.90692247753</v>
          </cell>
          <cell r="AH106">
            <v>0</v>
          </cell>
          <cell r="AI106">
            <v>0</v>
          </cell>
          <cell r="AJ106">
            <v>0</v>
          </cell>
          <cell r="AL106">
            <v>-16874.886393702647</v>
          </cell>
          <cell r="AM106">
            <v>-4.9734736641736781</v>
          </cell>
          <cell r="AP106">
            <v>1833950.5669180984</v>
          </cell>
          <cell r="AQ106">
            <v>1987018.25</v>
          </cell>
          <cell r="AR106">
            <v>2113330.3908479004</v>
          </cell>
          <cell r="AS106">
            <v>2097197.2066838196</v>
          </cell>
          <cell r="AT106">
            <v>2124186.0930775227</v>
          </cell>
          <cell r="AU106">
            <v>0</v>
          </cell>
          <cell r="AV106">
            <v>0</v>
          </cell>
          <cell r="AW106">
            <v>0</v>
          </cell>
          <cell r="AY106">
            <v>26988.886393703055</v>
          </cell>
          <cell r="AZ106">
            <v>1.2869026483388835</v>
          </cell>
          <cell r="BB106">
            <v>-97</v>
          </cell>
        </row>
        <row r="107">
          <cell r="A107">
            <v>98</v>
          </cell>
          <cell r="B107" t="str">
            <v>FLORIDA</v>
          </cell>
          <cell r="C107">
            <v>5</v>
          </cell>
          <cell r="D107">
            <v>5.0983146067415737</v>
          </cell>
          <cell r="E107">
            <v>5.0983146067415737</v>
          </cell>
          <cell r="F107">
            <v>5.0983146067415737</v>
          </cell>
          <cell r="G107">
            <v>4</v>
          </cell>
          <cell r="H107">
            <v>0</v>
          </cell>
          <cell r="I107">
            <v>0</v>
          </cell>
          <cell r="J107">
            <v>0</v>
          </cell>
          <cell r="L107">
            <v>-1.0983146067415737</v>
          </cell>
          <cell r="M107">
            <v>-21.542699724517909</v>
          </cell>
          <cell r="P107">
            <v>82945</v>
          </cell>
          <cell r="Q107">
            <v>94094</v>
          </cell>
          <cell r="R107">
            <v>94843</v>
          </cell>
          <cell r="S107">
            <v>94843</v>
          </cell>
          <cell r="T107">
            <v>74696</v>
          </cell>
          <cell r="U107">
            <v>0</v>
          </cell>
          <cell r="V107">
            <v>0</v>
          </cell>
          <cell r="W107">
            <v>0</v>
          </cell>
          <cell r="Y107">
            <v>-20147</v>
          </cell>
          <cell r="Z107">
            <v>-21.242474405069434</v>
          </cell>
          <cell r="AA107">
            <v>0.30022531944847586</v>
          </cell>
          <cell r="AC107">
            <v>14432.887508757165</v>
          </cell>
          <cell r="AD107">
            <v>31473</v>
          </cell>
          <cell r="AE107">
            <v>13173.587655216914</v>
          </cell>
          <cell r="AF107">
            <v>14146.621380475315</v>
          </cell>
          <cell r="AG107">
            <v>3572</v>
          </cell>
          <cell r="AH107">
            <v>0</v>
          </cell>
          <cell r="AI107">
            <v>0</v>
          </cell>
          <cell r="AJ107">
            <v>0</v>
          </cell>
          <cell r="AL107">
            <v>-10574.621380475315</v>
          </cell>
          <cell r="AM107">
            <v>-74.750154797173323</v>
          </cell>
          <cell r="AP107">
            <v>68512.112491242835</v>
          </cell>
          <cell r="AQ107">
            <v>62621</v>
          </cell>
          <cell r="AR107">
            <v>81669.412344783079</v>
          </cell>
          <cell r="AS107">
            <v>80696.378619524679</v>
          </cell>
          <cell r="AT107">
            <v>71124</v>
          </cell>
          <cell r="AU107">
            <v>0</v>
          </cell>
          <cell r="AV107">
            <v>0</v>
          </cell>
          <cell r="AW107">
            <v>0</v>
          </cell>
          <cell r="AY107">
            <v>-9572.3786195246794</v>
          </cell>
          <cell r="AZ107">
            <v>-11.862215855630254</v>
          </cell>
          <cell r="BB107">
            <v>-98</v>
          </cell>
        </row>
        <row r="108">
          <cell r="A108">
            <v>99</v>
          </cell>
          <cell r="B108" t="str">
            <v>FOXBOROUGH</v>
          </cell>
          <cell r="C108">
            <v>106</v>
          </cell>
          <cell r="D108">
            <v>124.40919904837428</v>
          </cell>
          <cell r="E108">
            <v>124.40919904837428</v>
          </cell>
          <cell r="F108">
            <v>124.40919904837428</v>
          </cell>
          <cell r="G108">
            <v>148</v>
          </cell>
          <cell r="H108">
            <v>0</v>
          </cell>
          <cell r="I108">
            <v>0</v>
          </cell>
          <cell r="J108">
            <v>0</v>
          </cell>
          <cell r="L108">
            <v>23.590800951625724</v>
          </cell>
          <cell r="M108">
            <v>18.962264150943419</v>
          </cell>
          <cell r="P108">
            <v>1670136</v>
          </cell>
          <cell r="Q108">
            <v>1940666</v>
          </cell>
          <cell r="R108">
            <v>1953965</v>
          </cell>
          <cell r="S108">
            <v>1953965</v>
          </cell>
          <cell r="T108">
            <v>2332628</v>
          </cell>
          <cell r="U108">
            <v>0</v>
          </cell>
          <cell r="V108">
            <v>0</v>
          </cell>
          <cell r="W108">
            <v>0</v>
          </cell>
          <cell r="Y108">
            <v>378663</v>
          </cell>
          <cell r="Z108">
            <v>19.379210988937867</v>
          </cell>
          <cell r="AA108">
            <v>0.41694683799444832</v>
          </cell>
          <cell r="AC108">
            <v>133052.92908284685</v>
          </cell>
          <cell r="AD108">
            <v>471847.25</v>
          </cell>
          <cell r="AE108">
            <v>306294.18044026033</v>
          </cell>
          <cell r="AF108">
            <v>328318.94254667859</v>
          </cell>
          <cell r="AG108">
            <v>564401.32288101886</v>
          </cell>
          <cell r="AH108">
            <v>0</v>
          </cell>
          <cell r="AI108">
            <v>0</v>
          </cell>
          <cell r="AJ108">
            <v>0</v>
          </cell>
          <cell r="AL108">
            <v>236082.38033434027</v>
          </cell>
          <cell r="AM108">
            <v>71.906414690274943</v>
          </cell>
          <cell r="AP108">
            <v>1537083.0709171533</v>
          </cell>
          <cell r="AQ108">
            <v>1468818.75</v>
          </cell>
          <cell r="AR108">
            <v>1647670.8195597397</v>
          </cell>
          <cell r="AS108">
            <v>1625646.0574533213</v>
          </cell>
          <cell r="AT108">
            <v>1768226.6771189813</v>
          </cell>
          <cell r="AU108">
            <v>0</v>
          </cell>
          <cell r="AV108">
            <v>0</v>
          </cell>
          <cell r="AW108">
            <v>0</v>
          </cell>
          <cell r="AY108">
            <v>142580.61966565996</v>
          </cell>
          <cell r="AZ108">
            <v>8.770704976766087</v>
          </cell>
          <cell r="BB108">
            <v>-99</v>
          </cell>
        </row>
        <row r="109">
          <cell r="A109">
            <v>100</v>
          </cell>
          <cell r="B109" t="str">
            <v>FRAMINGHAM</v>
          </cell>
          <cell r="C109">
            <v>348</v>
          </cell>
          <cell r="D109">
            <v>349.82340095741154</v>
          </cell>
          <cell r="E109">
            <v>349.82340095741154</v>
          </cell>
          <cell r="F109">
            <v>349.78755866350468</v>
          </cell>
          <cell r="G109">
            <v>359</v>
          </cell>
          <cell r="H109">
            <v>0</v>
          </cell>
          <cell r="I109">
            <v>0</v>
          </cell>
          <cell r="J109">
            <v>0</v>
          </cell>
          <cell r="L109">
            <v>9.212441336495317</v>
          </cell>
          <cell r="M109">
            <v>2.6337247018432874</v>
          </cell>
          <cell r="P109">
            <v>5216602</v>
          </cell>
          <cell r="Q109">
            <v>5267287</v>
          </cell>
          <cell r="R109">
            <v>5310965</v>
          </cell>
          <cell r="S109">
            <v>5310133</v>
          </cell>
          <cell r="T109">
            <v>5468237</v>
          </cell>
          <cell r="U109">
            <v>0</v>
          </cell>
          <cell r="V109">
            <v>0</v>
          </cell>
          <cell r="W109">
            <v>0</v>
          </cell>
          <cell r="Y109">
            <v>158104</v>
          </cell>
          <cell r="Z109">
            <v>2.9774018842842587</v>
          </cell>
          <cell r="AA109">
            <v>0.34367718244097123</v>
          </cell>
          <cell r="AC109">
            <v>872685.56018640671</v>
          </cell>
          <cell r="AD109">
            <v>981584</v>
          </cell>
          <cell r="AE109">
            <v>380089.04662610649</v>
          </cell>
          <cell r="AF109">
            <v>387045.78432535159</v>
          </cell>
          <cell r="AG109">
            <v>487823.02051966754</v>
          </cell>
          <cell r="AH109">
            <v>0</v>
          </cell>
          <cell r="AI109">
            <v>0</v>
          </cell>
          <cell r="AJ109">
            <v>0</v>
          </cell>
          <cell r="AL109">
            <v>100777.23619431595</v>
          </cell>
          <cell r="AM109">
            <v>26.037549115792036</v>
          </cell>
          <cell r="AP109">
            <v>4343916.4398135934</v>
          </cell>
          <cell r="AQ109">
            <v>4285703</v>
          </cell>
          <cell r="AR109">
            <v>4930875.9533738932</v>
          </cell>
          <cell r="AS109">
            <v>4923087.2156746481</v>
          </cell>
          <cell r="AT109">
            <v>4980413.9794803327</v>
          </cell>
          <cell r="AU109">
            <v>0</v>
          </cell>
          <cell r="AV109">
            <v>0</v>
          </cell>
          <cell r="AW109">
            <v>0</v>
          </cell>
          <cell r="AY109">
            <v>57326.763805684634</v>
          </cell>
          <cell r="AZ109">
            <v>1.1644474553114126</v>
          </cell>
          <cell r="BB109">
            <v>-100</v>
          </cell>
        </row>
        <row r="110">
          <cell r="A110">
            <v>101</v>
          </cell>
          <cell r="B110" t="str">
            <v>FRANKLIN</v>
          </cell>
          <cell r="C110">
            <v>358</v>
          </cell>
          <cell r="D110">
            <v>360.57345955262883</v>
          </cell>
          <cell r="E110">
            <v>360.57345955262883</v>
          </cell>
          <cell r="F110">
            <v>360.57345955262883</v>
          </cell>
          <cell r="G110">
            <v>356</v>
          </cell>
          <cell r="H110">
            <v>0</v>
          </cell>
          <cell r="I110">
            <v>0</v>
          </cell>
          <cell r="J110">
            <v>0</v>
          </cell>
          <cell r="L110">
            <v>-4.5734595526288331</v>
          </cell>
          <cell r="M110">
            <v>-1.2683849660768742</v>
          </cell>
          <cell r="P110">
            <v>4015669</v>
          </cell>
          <cell r="Q110">
            <v>4126768</v>
          </cell>
          <cell r="R110">
            <v>4158184</v>
          </cell>
          <cell r="S110">
            <v>4158184</v>
          </cell>
          <cell r="T110">
            <v>4115429</v>
          </cell>
          <cell r="U110">
            <v>0</v>
          </cell>
          <cell r="V110">
            <v>0</v>
          </cell>
          <cell r="W110">
            <v>0</v>
          </cell>
          <cell r="Y110">
            <v>-42755</v>
          </cell>
          <cell r="Z110">
            <v>-1.0282132777193143</v>
          </cell>
          <cell r="AA110">
            <v>0.24017168835755998</v>
          </cell>
          <cell r="AC110">
            <v>319694</v>
          </cell>
          <cell r="AD110">
            <v>549444.5</v>
          </cell>
          <cell r="AE110">
            <v>424351.02915659529</v>
          </cell>
          <cell r="AF110">
            <v>435900.83157105464</v>
          </cell>
          <cell r="AG110">
            <v>388136.72702632693</v>
          </cell>
          <cell r="AH110">
            <v>0</v>
          </cell>
          <cell r="AI110">
            <v>0</v>
          </cell>
          <cell r="AJ110">
            <v>0</v>
          </cell>
          <cell r="AL110">
            <v>-47764.104544727714</v>
          </cell>
          <cell r="AM110">
            <v>-10.957562152973743</v>
          </cell>
          <cell r="AP110">
            <v>3695975</v>
          </cell>
          <cell r="AQ110">
            <v>3577323.5</v>
          </cell>
          <cell r="AR110">
            <v>3733832.9708434045</v>
          </cell>
          <cell r="AS110">
            <v>3722283.1684289454</v>
          </cell>
          <cell r="AT110">
            <v>3727292.272973673</v>
          </cell>
          <cell r="AU110">
            <v>0</v>
          </cell>
          <cell r="AV110">
            <v>0</v>
          </cell>
          <cell r="AW110">
            <v>0</v>
          </cell>
          <cell r="AY110">
            <v>5009.1045447275974</v>
          </cell>
          <cell r="AZ110">
            <v>0.13457075450931111</v>
          </cell>
          <cell r="BB110">
            <v>-101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  <cell r="M111" t="str">
            <v>--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Z111" t="str">
            <v>--</v>
          </cell>
          <cell r="AA111" t="str">
            <v>--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L111">
            <v>0</v>
          </cell>
          <cell r="AM111" t="str">
            <v>--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Y111">
            <v>0</v>
          </cell>
          <cell r="AZ111" t="str">
            <v>--</v>
          </cell>
          <cell r="BB111">
            <v>-102</v>
          </cell>
        </row>
        <row r="112">
          <cell r="A112">
            <v>103</v>
          </cell>
          <cell r="B112" t="str">
            <v>GARDNER</v>
          </cell>
          <cell r="C112">
            <v>17</v>
          </cell>
          <cell r="D112">
            <v>18.378378378378379</v>
          </cell>
          <cell r="E112">
            <v>18.378378378378379</v>
          </cell>
          <cell r="F112">
            <v>18.378378378378379</v>
          </cell>
          <cell r="G112">
            <v>21</v>
          </cell>
          <cell r="H112">
            <v>0</v>
          </cell>
          <cell r="I112">
            <v>0</v>
          </cell>
          <cell r="J112">
            <v>0</v>
          </cell>
          <cell r="L112">
            <v>2.621621621621621</v>
          </cell>
          <cell r="M112">
            <v>14.264705882352935</v>
          </cell>
          <cell r="P112">
            <v>182410</v>
          </cell>
          <cell r="Q112">
            <v>212892</v>
          </cell>
          <cell r="R112">
            <v>214308</v>
          </cell>
          <cell r="S112">
            <v>214308</v>
          </cell>
          <cell r="T112">
            <v>247254</v>
          </cell>
          <cell r="U112">
            <v>0</v>
          </cell>
          <cell r="V112">
            <v>0</v>
          </cell>
          <cell r="W112">
            <v>0</v>
          </cell>
          <cell r="Y112">
            <v>32946</v>
          </cell>
          <cell r="Z112">
            <v>15.373201187076546</v>
          </cell>
          <cell r="AA112">
            <v>1.1084953047236112</v>
          </cell>
          <cell r="AC112">
            <v>59178.921344519753</v>
          </cell>
          <cell r="AD112">
            <v>63334.75</v>
          </cell>
          <cell r="AE112">
            <v>38798.623533213206</v>
          </cell>
          <cell r="AF112">
            <v>41324.821054583714</v>
          </cell>
          <cell r="AG112">
            <v>61128.421605549222</v>
          </cell>
          <cell r="AH112">
            <v>0</v>
          </cell>
          <cell r="AI112">
            <v>0</v>
          </cell>
          <cell r="AJ112">
            <v>0</v>
          </cell>
          <cell r="AL112">
            <v>19803.600550965508</v>
          </cell>
          <cell r="AM112">
            <v>47.92180594032822</v>
          </cell>
          <cell r="AP112">
            <v>123231.07865548025</v>
          </cell>
          <cell r="AQ112">
            <v>149557.25</v>
          </cell>
          <cell r="AR112">
            <v>175509.37646678678</v>
          </cell>
          <cell r="AS112">
            <v>172983.17894541629</v>
          </cell>
          <cell r="AT112">
            <v>186125.57839445077</v>
          </cell>
          <cell r="AU112">
            <v>0</v>
          </cell>
          <cell r="AV112">
            <v>0</v>
          </cell>
          <cell r="AW112">
            <v>0</v>
          </cell>
          <cell r="AY112">
            <v>13142.399449034478</v>
          </cell>
          <cell r="AZ112">
            <v>7.5975014039841859</v>
          </cell>
          <cell r="BB112">
            <v>-103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0</v>
          </cell>
          <cell r="M113" t="str">
            <v>--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Y113">
            <v>0</v>
          </cell>
          <cell r="Z113" t="str">
            <v>--</v>
          </cell>
          <cell r="AA113" t="str">
            <v>--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L113">
            <v>0</v>
          </cell>
          <cell r="AM113" t="str">
            <v>--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Y113">
            <v>0</v>
          </cell>
          <cell r="AZ113" t="str">
            <v>--</v>
          </cell>
          <cell r="BB113">
            <v>-104</v>
          </cell>
        </row>
        <row r="114">
          <cell r="A114">
            <v>105</v>
          </cell>
          <cell r="B114" t="str">
            <v>GEORGETOWN</v>
          </cell>
          <cell r="C114">
            <v>2</v>
          </cell>
          <cell r="D114">
            <v>2.0000000000000004</v>
          </cell>
          <cell r="E114">
            <v>2.0000000000000004</v>
          </cell>
          <cell r="F114">
            <v>2.0000000000000004</v>
          </cell>
          <cell r="G114">
            <v>2</v>
          </cell>
          <cell r="H114">
            <v>0</v>
          </cell>
          <cell r="I114">
            <v>0</v>
          </cell>
          <cell r="J114">
            <v>0</v>
          </cell>
          <cell r="L114">
            <v>0</v>
          </cell>
          <cell r="M114">
            <v>-2.2204460492503131E-14</v>
          </cell>
          <cell r="P114">
            <v>23728</v>
          </cell>
          <cell r="Q114">
            <v>24030</v>
          </cell>
          <cell r="R114">
            <v>24210</v>
          </cell>
          <cell r="S114">
            <v>24210</v>
          </cell>
          <cell r="T114">
            <v>24314</v>
          </cell>
          <cell r="U114">
            <v>0</v>
          </cell>
          <cell r="V114">
            <v>0</v>
          </cell>
          <cell r="W114">
            <v>0</v>
          </cell>
          <cell r="Y114">
            <v>104</v>
          </cell>
          <cell r="Z114">
            <v>0.42957455596861482</v>
          </cell>
          <cell r="AA114">
            <v>0.42957455596863703</v>
          </cell>
          <cell r="AC114">
            <v>1786</v>
          </cell>
          <cell r="AD114">
            <v>5623.75</v>
          </cell>
          <cell r="AE114">
            <v>2136.7840176445798</v>
          </cell>
          <cell r="AF114">
            <v>2176.8157107348688</v>
          </cell>
          <cell r="AG114">
            <v>2191.2747920885859</v>
          </cell>
          <cell r="AH114">
            <v>0</v>
          </cell>
          <cell r="AI114">
            <v>0</v>
          </cell>
          <cell r="AJ114">
            <v>0</v>
          </cell>
          <cell r="AL114">
            <v>14.459081353717011</v>
          </cell>
          <cell r="AM114">
            <v>0.66423084335585081</v>
          </cell>
          <cell r="AP114">
            <v>21942</v>
          </cell>
          <cell r="AQ114">
            <v>18406.25</v>
          </cell>
          <cell r="AR114">
            <v>22073.215982355421</v>
          </cell>
          <cell r="AS114">
            <v>22033.184289265133</v>
          </cell>
          <cell r="AT114">
            <v>22122.725207911415</v>
          </cell>
          <cell r="AU114">
            <v>0</v>
          </cell>
          <cell r="AV114">
            <v>0</v>
          </cell>
          <cell r="AW114">
            <v>0</v>
          </cell>
          <cell r="AY114">
            <v>89.54091864628208</v>
          </cell>
          <cell r="AZ114">
            <v>0.40639118463647872</v>
          </cell>
          <cell r="BB114">
            <v>-105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0</v>
          </cell>
          <cell r="M115" t="str">
            <v>--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Z115" t="str">
            <v>--</v>
          </cell>
          <cell r="AA115" t="str">
            <v>--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L115">
            <v>0</v>
          </cell>
          <cell r="AM115" t="str">
            <v>--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Y115">
            <v>0</v>
          </cell>
          <cell r="AZ115" t="str">
            <v>--</v>
          </cell>
          <cell r="BB115">
            <v>-106</v>
          </cell>
        </row>
        <row r="116">
          <cell r="A116">
            <v>107</v>
          </cell>
          <cell r="B116" t="str">
            <v>GLOUCESTER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0</v>
          </cell>
          <cell r="M116" t="str">
            <v>--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Z116" t="str">
            <v>--</v>
          </cell>
          <cell r="AA116" t="str">
            <v>--</v>
          </cell>
          <cell r="AC116">
            <v>0</v>
          </cell>
          <cell r="AD116">
            <v>3552.5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L116">
            <v>0</v>
          </cell>
          <cell r="AM116" t="str">
            <v>--</v>
          </cell>
          <cell r="AP116">
            <v>0</v>
          </cell>
          <cell r="AQ116">
            <v>-3552.5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Y116">
            <v>0</v>
          </cell>
          <cell r="AZ116" t="str">
            <v>--</v>
          </cell>
          <cell r="BB116">
            <v>-107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0</v>
          </cell>
          <cell r="M117" t="str">
            <v>--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Z117" t="str">
            <v>--</v>
          </cell>
          <cell r="AA117" t="str">
            <v>--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L117">
            <v>0</v>
          </cell>
          <cell r="AM117" t="str">
            <v>--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Y117">
            <v>0</v>
          </cell>
          <cell r="AZ117" t="str">
            <v>--</v>
          </cell>
          <cell r="BB117">
            <v>-108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L118">
            <v>0</v>
          </cell>
          <cell r="M118" t="str">
            <v>--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Z118" t="str">
            <v>--</v>
          </cell>
          <cell r="AA118" t="str">
            <v>--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L118">
            <v>0</v>
          </cell>
          <cell r="AM118" t="str">
            <v>--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Y118">
            <v>0</v>
          </cell>
          <cell r="AZ118" t="str">
            <v>--</v>
          </cell>
          <cell r="BB118">
            <v>-109</v>
          </cell>
        </row>
        <row r="119">
          <cell r="A119">
            <v>110</v>
          </cell>
          <cell r="B119" t="str">
            <v>GRAFTON</v>
          </cell>
          <cell r="C119">
            <v>33</v>
          </cell>
          <cell r="D119">
            <v>33.456914748135972</v>
          </cell>
          <cell r="E119">
            <v>33.456914748135972</v>
          </cell>
          <cell r="F119">
            <v>33.456914748135972</v>
          </cell>
          <cell r="G119">
            <v>23</v>
          </cell>
          <cell r="H119">
            <v>0</v>
          </cell>
          <cell r="I119">
            <v>0</v>
          </cell>
          <cell r="J119">
            <v>0</v>
          </cell>
          <cell r="L119">
            <v>-10.456914748135972</v>
          </cell>
          <cell r="M119">
            <v>-31.254868617909757</v>
          </cell>
          <cell r="P119">
            <v>390589</v>
          </cell>
          <cell r="Q119">
            <v>400207</v>
          </cell>
          <cell r="R119">
            <v>403048</v>
          </cell>
          <cell r="S119">
            <v>403048</v>
          </cell>
          <cell r="T119">
            <v>285363</v>
          </cell>
          <cell r="U119">
            <v>0</v>
          </cell>
          <cell r="V119">
            <v>0</v>
          </cell>
          <cell r="W119">
            <v>0</v>
          </cell>
          <cell r="Y119">
            <v>-117685</v>
          </cell>
          <cell r="Z119">
            <v>-29.198755483217877</v>
          </cell>
          <cell r="AA119">
            <v>2.0561131346918806</v>
          </cell>
          <cell r="AC119">
            <v>29468</v>
          </cell>
          <cell r="AD119">
            <v>64463.25</v>
          </cell>
          <cell r="AE119">
            <v>38673.329622705409</v>
          </cell>
          <cell r="AF119">
            <v>39665.967345814614</v>
          </cell>
          <cell r="AG119">
            <v>20539</v>
          </cell>
          <cell r="AH119">
            <v>0</v>
          </cell>
          <cell r="AI119">
            <v>0</v>
          </cell>
          <cell r="AJ119">
            <v>0</v>
          </cell>
          <cell r="AL119">
            <v>-19126.967345814614</v>
          </cell>
          <cell r="AM119">
            <v>-48.220095526884485</v>
          </cell>
          <cell r="AP119">
            <v>361121</v>
          </cell>
          <cell r="AQ119">
            <v>335743.75</v>
          </cell>
          <cell r="AR119">
            <v>364374.67037729459</v>
          </cell>
          <cell r="AS119">
            <v>363382.03265418537</v>
          </cell>
          <cell r="AT119">
            <v>264824</v>
          </cell>
          <cell r="AU119">
            <v>0</v>
          </cell>
          <cell r="AV119">
            <v>0</v>
          </cell>
          <cell r="AW119">
            <v>0</v>
          </cell>
          <cell r="AY119">
            <v>-98558.032654185372</v>
          </cell>
          <cell r="AZ119">
            <v>-27.122428683197629</v>
          </cell>
          <cell r="BB119">
            <v>-110</v>
          </cell>
        </row>
        <row r="120">
          <cell r="A120">
            <v>111</v>
          </cell>
          <cell r="B120" t="str">
            <v>GRANBY</v>
          </cell>
          <cell r="C120">
            <v>18</v>
          </cell>
          <cell r="D120">
            <v>20.781743110456738</v>
          </cell>
          <cell r="E120">
            <v>20.781743110456738</v>
          </cell>
          <cell r="F120">
            <v>19.151169862049098</v>
          </cell>
          <cell r="G120">
            <v>17</v>
          </cell>
          <cell r="H120">
            <v>0</v>
          </cell>
          <cell r="I120">
            <v>0</v>
          </cell>
          <cell r="J120">
            <v>0</v>
          </cell>
          <cell r="L120">
            <v>-2.1511698620490982</v>
          </cell>
          <cell r="M120">
            <v>-11.23257679580172</v>
          </cell>
          <cell r="P120">
            <v>273342</v>
          </cell>
          <cell r="Q120">
            <v>318131</v>
          </cell>
          <cell r="R120">
            <v>320317</v>
          </cell>
          <cell r="S120">
            <v>297125</v>
          </cell>
          <cell r="T120">
            <v>227915</v>
          </cell>
          <cell r="U120">
            <v>0</v>
          </cell>
          <cell r="V120">
            <v>0</v>
          </cell>
          <cell r="W120">
            <v>0</v>
          </cell>
          <cell r="Y120">
            <v>-69210</v>
          </cell>
          <cell r="Z120">
            <v>-23.293226756415653</v>
          </cell>
          <cell r="AA120">
            <v>-12.060649960613933</v>
          </cell>
          <cell r="AC120">
            <v>16074</v>
          </cell>
          <cell r="AD120">
            <v>128533.75</v>
          </cell>
          <cell r="AE120">
            <v>51034.907854215038</v>
          </cell>
          <cell r="AF120">
            <v>35586.348164088646</v>
          </cell>
          <cell r="AG120">
            <v>15181</v>
          </cell>
          <cell r="AH120">
            <v>0</v>
          </cell>
          <cell r="AI120">
            <v>0</v>
          </cell>
          <cell r="AJ120">
            <v>0</v>
          </cell>
          <cell r="AL120">
            <v>-20405.348164088646</v>
          </cell>
          <cell r="AM120">
            <v>-57.340382525342548</v>
          </cell>
          <cell r="AP120">
            <v>257268</v>
          </cell>
          <cell r="AQ120">
            <v>189597.25</v>
          </cell>
          <cell r="AR120">
            <v>269282.09214578499</v>
          </cell>
          <cell r="AS120">
            <v>261538.65183591135</v>
          </cell>
          <cell r="AT120">
            <v>212734</v>
          </cell>
          <cell r="AU120">
            <v>0</v>
          </cell>
          <cell r="AV120">
            <v>0</v>
          </cell>
          <cell r="AW120">
            <v>0</v>
          </cell>
          <cell r="AY120">
            <v>-48804.651835911354</v>
          </cell>
          <cell r="AZ120">
            <v>-18.660588594962725</v>
          </cell>
          <cell r="BB120">
            <v>-111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L121">
            <v>0</v>
          </cell>
          <cell r="M121" t="str">
            <v>--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Z121" t="str">
            <v>--</v>
          </cell>
          <cell r="AA121" t="str">
            <v>--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L121">
            <v>0</v>
          </cell>
          <cell r="AM121" t="str">
            <v>--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Y121">
            <v>0</v>
          </cell>
          <cell r="AZ121" t="str">
            <v>--</v>
          </cell>
          <cell r="BB121">
            <v>-112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L122">
            <v>0</v>
          </cell>
          <cell r="M122" t="str">
            <v>--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Z122" t="str">
            <v>--</v>
          </cell>
          <cell r="AA122" t="str">
            <v>--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L122">
            <v>0</v>
          </cell>
          <cell r="AM122" t="str">
            <v>--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Y122">
            <v>0</v>
          </cell>
          <cell r="AZ122" t="str">
            <v>--</v>
          </cell>
          <cell r="BB122">
            <v>-113</v>
          </cell>
        </row>
        <row r="123">
          <cell r="A123">
            <v>114</v>
          </cell>
          <cell r="B123" t="str">
            <v>GREENFIELD</v>
          </cell>
          <cell r="C123">
            <v>86</v>
          </cell>
          <cell r="D123">
            <v>89.484716576513236</v>
          </cell>
          <cell r="E123">
            <v>89.484716576513236</v>
          </cell>
          <cell r="F123">
            <v>87.44650001600364</v>
          </cell>
          <cell r="G123">
            <v>86</v>
          </cell>
          <cell r="H123">
            <v>0</v>
          </cell>
          <cell r="I123">
            <v>0</v>
          </cell>
          <cell r="J123">
            <v>0</v>
          </cell>
          <cell r="L123">
            <v>-1.4465000160036396</v>
          </cell>
          <cell r="M123">
            <v>-1.6541542723138347</v>
          </cell>
          <cell r="P123">
            <v>1160767</v>
          </cell>
          <cell r="Q123">
            <v>1202465</v>
          </cell>
          <cell r="R123">
            <v>1210817</v>
          </cell>
          <cell r="S123">
            <v>1186988</v>
          </cell>
          <cell r="T123">
            <v>1163868</v>
          </cell>
          <cell r="U123">
            <v>0</v>
          </cell>
          <cell r="V123">
            <v>0</v>
          </cell>
          <cell r="W123">
            <v>0</v>
          </cell>
          <cell r="Y123">
            <v>-23120</v>
          </cell>
          <cell r="Z123">
            <v>-1.947787172237625</v>
          </cell>
          <cell r="AA123">
            <v>-0.29363289992379027</v>
          </cell>
          <cell r="AC123">
            <v>156813.96402979427</v>
          </cell>
          <cell r="AD123">
            <v>174773.25</v>
          </cell>
          <cell r="AE123">
            <v>114176.47798377174</v>
          </cell>
          <cell r="AF123">
            <v>98342.709412254859</v>
          </cell>
          <cell r="AG123">
            <v>78942.636741069466</v>
          </cell>
          <cell r="AH123">
            <v>0</v>
          </cell>
          <cell r="AI123">
            <v>0</v>
          </cell>
          <cell r="AJ123">
            <v>0</v>
          </cell>
          <cell r="AL123">
            <v>-19400.072671185393</v>
          </cell>
          <cell r="AM123">
            <v>-19.727006493038392</v>
          </cell>
          <cell r="AP123">
            <v>1003953.0359702057</v>
          </cell>
          <cell r="AQ123">
            <v>1027691.75</v>
          </cell>
          <cell r="AR123">
            <v>1096640.5220162282</v>
          </cell>
          <cell r="AS123">
            <v>1088645.2905877451</v>
          </cell>
          <cell r="AT123">
            <v>1084925.3632589306</v>
          </cell>
          <cell r="AU123">
            <v>0</v>
          </cell>
          <cell r="AV123">
            <v>0</v>
          </cell>
          <cell r="AW123">
            <v>0</v>
          </cell>
          <cell r="AY123">
            <v>-3719.9273288145196</v>
          </cell>
          <cell r="AZ123">
            <v>-0.34170242235707082</v>
          </cell>
          <cell r="BB123">
            <v>-114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0</v>
          </cell>
          <cell r="M124" t="str">
            <v>--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Z124" t="str">
            <v>--</v>
          </cell>
          <cell r="AA124" t="str">
            <v>--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L124">
            <v>0</v>
          </cell>
          <cell r="AM124" t="str">
            <v>--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Y124">
            <v>0</v>
          </cell>
          <cell r="AZ124" t="str">
            <v>--</v>
          </cell>
          <cell r="BB124">
            <v>-115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L125">
            <v>0</v>
          </cell>
          <cell r="M125" t="str">
            <v>--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Y125">
            <v>0</v>
          </cell>
          <cell r="Z125" t="str">
            <v>--</v>
          </cell>
          <cell r="AA125" t="str">
            <v>--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L125">
            <v>0</v>
          </cell>
          <cell r="AM125" t="str">
            <v>--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 t="str">
            <v>--</v>
          </cell>
          <cell r="BB125">
            <v>-116</v>
          </cell>
        </row>
        <row r="126">
          <cell r="A126">
            <v>117</v>
          </cell>
          <cell r="B126" t="str">
            <v>HADLEY</v>
          </cell>
          <cell r="C126">
            <v>41</v>
          </cell>
          <cell r="D126">
            <v>46.782735332714509</v>
          </cell>
          <cell r="E126">
            <v>46.782735332714509</v>
          </cell>
          <cell r="F126">
            <v>43.385707731865253</v>
          </cell>
          <cell r="G126">
            <v>50</v>
          </cell>
          <cell r="H126">
            <v>0</v>
          </cell>
          <cell r="I126">
            <v>0</v>
          </cell>
          <cell r="J126">
            <v>0</v>
          </cell>
          <cell r="L126">
            <v>6.6142922681347471</v>
          </cell>
          <cell r="M126">
            <v>15.24532527857505</v>
          </cell>
          <cell r="P126">
            <v>584669</v>
          </cell>
          <cell r="Q126">
            <v>637799</v>
          </cell>
          <cell r="R126">
            <v>642533</v>
          </cell>
          <cell r="S126">
            <v>596994</v>
          </cell>
          <cell r="T126">
            <v>686008</v>
          </cell>
          <cell r="U126">
            <v>0</v>
          </cell>
          <cell r="V126">
            <v>0</v>
          </cell>
          <cell r="W126">
            <v>0</v>
          </cell>
          <cell r="Y126">
            <v>89014</v>
          </cell>
          <cell r="Z126">
            <v>14.910367608384668</v>
          </cell>
          <cell r="AA126">
            <v>-0.33495767019038247</v>
          </cell>
          <cell r="AC126">
            <v>102937.50439020527</v>
          </cell>
          <cell r="AD126">
            <v>174374</v>
          </cell>
          <cell r="AE126">
            <v>80248.435658167378</v>
          </cell>
          <cell r="AF126">
            <v>47026.131877342203</v>
          </cell>
          <cell r="AG126">
            <v>109177.216128753</v>
          </cell>
          <cell r="AH126">
            <v>0</v>
          </cell>
          <cell r="AI126">
            <v>0</v>
          </cell>
          <cell r="AJ126">
            <v>0</v>
          </cell>
          <cell r="AL126">
            <v>62151.084251410801</v>
          </cell>
          <cell r="AM126">
            <v>132.16286726179999</v>
          </cell>
          <cell r="AP126">
            <v>481731.49560979474</v>
          </cell>
          <cell r="AQ126">
            <v>463425</v>
          </cell>
          <cell r="AR126">
            <v>562284.56434183265</v>
          </cell>
          <cell r="AS126">
            <v>549967.86812265776</v>
          </cell>
          <cell r="AT126">
            <v>576830.78387124697</v>
          </cell>
          <cell r="AU126">
            <v>0</v>
          </cell>
          <cell r="AV126">
            <v>0</v>
          </cell>
          <cell r="AW126">
            <v>0</v>
          </cell>
          <cell r="AY126">
            <v>26862.915748589206</v>
          </cell>
          <cell r="AZ126">
            <v>4.8844518572125128</v>
          </cell>
          <cell r="BB126">
            <v>-117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D127">
            <v>1.0526315789473684</v>
          </cell>
          <cell r="E127">
            <v>1.0526315789473684</v>
          </cell>
          <cell r="F127">
            <v>1.0526315789473684</v>
          </cell>
          <cell r="G127">
            <v>1</v>
          </cell>
          <cell r="H127">
            <v>0</v>
          </cell>
          <cell r="I127">
            <v>0</v>
          </cell>
          <cell r="J127">
            <v>0</v>
          </cell>
          <cell r="L127">
            <v>-5.2631578947368363E-2</v>
          </cell>
          <cell r="M127">
            <v>-4.9999999999999929</v>
          </cell>
          <cell r="P127">
            <v>11407</v>
          </cell>
          <cell r="Q127">
            <v>18050</v>
          </cell>
          <cell r="R127">
            <v>18170</v>
          </cell>
          <cell r="S127">
            <v>18170</v>
          </cell>
          <cell r="T127">
            <v>17340</v>
          </cell>
          <cell r="U127">
            <v>0</v>
          </cell>
          <cell r="V127">
            <v>0</v>
          </cell>
          <cell r="W127">
            <v>0</v>
          </cell>
          <cell r="Y127">
            <v>-830</v>
          </cell>
          <cell r="Z127">
            <v>-4.5679691799669797</v>
          </cell>
          <cell r="AA127">
            <v>0.43203082003301319</v>
          </cell>
          <cell r="AC127">
            <v>893</v>
          </cell>
          <cell r="AD127">
            <v>10339</v>
          </cell>
          <cell r="AE127">
            <v>5842.7355195493774</v>
          </cell>
          <cell r="AF127">
            <v>6395.9306857929578</v>
          </cell>
          <cell r="AG127">
            <v>4996.234371094848</v>
          </cell>
          <cell r="AH127">
            <v>0</v>
          </cell>
          <cell r="AI127">
            <v>0</v>
          </cell>
          <cell r="AJ127">
            <v>0</v>
          </cell>
          <cell r="AL127">
            <v>-1399.6963146981097</v>
          </cell>
          <cell r="AM127">
            <v>-21.884169536220945</v>
          </cell>
          <cell r="AP127">
            <v>10514</v>
          </cell>
          <cell r="AQ127">
            <v>7711</v>
          </cell>
          <cell r="AR127">
            <v>12327.264480450624</v>
          </cell>
          <cell r="AS127">
            <v>11774.069314207041</v>
          </cell>
          <cell r="AT127">
            <v>12343.765628905152</v>
          </cell>
          <cell r="AU127">
            <v>0</v>
          </cell>
          <cell r="AV127">
            <v>0</v>
          </cell>
          <cell r="AW127">
            <v>0</v>
          </cell>
          <cell r="AY127">
            <v>569.69631469811065</v>
          </cell>
          <cell r="AZ127">
            <v>4.8385676990256421</v>
          </cell>
          <cell r="BB127">
            <v>-118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L128">
            <v>0</v>
          </cell>
          <cell r="M128" t="str">
            <v>--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Z128" t="str">
            <v>--</v>
          </cell>
          <cell r="AA128" t="str">
            <v>--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  <cell r="AM128" t="str">
            <v>--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Y128">
            <v>0</v>
          </cell>
          <cell r="AZ128" t="str">
            <v>--</v>
          </cell>
          <cell r="BB128">
            <v>-119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L129">
            <v>0</v>
          </cell>
          <cell r="M129" t="str">
            <v>--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Z129" t="str">
            <v>--</v>
          </cell>
          <cell r="AA129" t="str">
            <v>--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L129">
            <v>0</v>
          </cell>
          <cell r="AM129" t="str">
            <v>--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Y129">
            <v>0</v>
          </cell>
          <cell r="AZ129" t="str">
            <v>--</v>
          </cell>
          <cell r="BB129">
            <v>-120</v>
          </cell>
        </row>
        <row r="130">
          <cell r="A130">
            <v>121</v>
          </cell>
          <cell r="B130" t="str">
            <v>HANCOCK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 t="str">
            <v>--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Z130" t="str">
            <v>--</v>
          </cell>
          <cell r="AA130" t="str">
            <v>--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L130">
            <v>0</v>
          </cell>
          <cell r="AM130" t="str">
            <v>--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Y130">
            <v>0</v>
          </cell>
          <cell r="AZ130" t="str">
            <v>--</v>
          </cell>
          <cell r="BB130">
            <v>-121</v>
          </cell>
        </row>
        <row r="131">
          <cell r="A131">
            <v>122</v>
          </cell>
          <cell r="B131" t="str">
            <v>HANOVER</v>
          </cell>
          <cell r="C131">
            <v>25</v>
          </cell>
          <cell r="D131">
            <v>31.068601583113452</v>
          </cell>
          <cell r="E131">
            <v>31.068601583113452</v>
          </cell>
          <cell r="F131">
            <v>31.068601583113452</v>
          </cell>
          <cell r="G131">
            <v>29</v>
          </cell>
          <cell r="H131">
            <v>0</v>
          </cell>
          <cell r="I131">
            <v>0</v>
          </cell>
          <cell r="J131">
            <v>0</v>
          </cell>
          <cell r="L131">
            <v>-2.0686015831134519</v>
          </cell>
          <cell r="M131">
            <v>-6.6581740976645261</v>
          </cell>
          <cell r="P131">
            <v>309200</v>
          </cell>
          <cell r="Q131">
            <v>404859</v>
          </cell>
          <cell r="R131">
            <v>407771</v>
          </cell>
          <cell r="S131">
            <v>407771</v>
          </cell>
          <cell r="T131">
            <v>382130</v>
          </cell>
          <cell r="U131">
            <v>0</v>
          </cell>
          <cell r="V131">
            <v>0</v>
          </cell>
          <cell r="W131">
            <v>0</v>
          </cell>
          <cell r="Y131">
            <v>-25641</v>
          </cell>
          <cell r="Z131">
            <v>-6.2880881671330213</v>
          </cell>
          <cell r="AA131">
            <v>0.37008593053150474</v>
          </cell>
          <cell r="AC131">
            <v>22325</v>
          </cell>
          <cell r="AD131">
            <v>124927</v>
          </cell>
          <cell r="AE131">
            <v>95745.190081611479</v>
          </cell>
          <cell r="AF131">
            <v>103418.26073620566</v>
          </cell>
          <cell r="AG131">
            <v>73864.660460205036</v>
          </cell>
          <cell r="AH131">
            <v>0</v>
          </cell>
          <cell r="AI131">
            <v>0</v>
          </cell>
          <cell r="AJ131">
            <v>0</v>
          </cell>
          <cell r="AL131">
            <v>-29553.600276000623</v>
          </cell>
          <cell r="AM131">
            <v>-28.576771708996862</v>
          </cell>
          <cell r="AP131">
            <v>286875</v>
          </cell>
          <cell r="AQ131">
            <v>279932</v>
          </cell>
          <cell r="AR131">
            <v>312025.80991838849</v>
          </cell>
          <cell r="AS131">
            <v>304352.73926379433</v>
          </cell>
          <cell r="AT131">
            <v>308265.33953979495</v>
          </cell>
          <cell r="AU131">
            <v>0</v>
          </cell>
          <cell r="AV131">
            <v>0</v>
          </cell>
          <cell r="AW131">
            <v>0</v>
          </cell>
          <cell r="AY131">
            <v>3912.6002760006231</v>
          </cell>
          <cell r="AZ131">
            <v>1.285547909134932</v>
          </cell>
          <cell r="BB131">
            <v>-122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L132">
            <v>0</v>
          </cell>
          <cell r="M132" t="str">
            <v>--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Y132">
            <v>0</v>
          </cell>
          <cell r="Z132" t="str">
            <v>--</v>
          </cell>
          <cell r="AA132" t="str">
            <v>--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  <cell r="AM132" t="str">
            <v>--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Y132">
            <v>0</v>
          </cell>
          <cell r="AZ132" t="str">
            <v>--</v>
          </cell>
          <cell r="BB132">
            <v>-123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L133">
            <v>0</v>
          </cell>
          <cell r="M133" t="str">
            <v>--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Y133">
            <v>0</v>
          </cell>
          <cell r="Z133" t="str">
            <v>--</v>
          </cell>
          <cell r="AA133" t="str">
            <v>--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L133">
            <v>0</v>
          </cell>
          <cell r="AM133" t="str">
            <v>--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Y133">
            <v>0</v>
          </cell>
          <cell r="AZ133" t="str">
            <v>--</v>
          </cell>
          <cell r="BB133">
            <v>-124</v>
          </cell>
        </row>
        <row r="134">
          <cell r="A134">
            <v>125</v>
          </cell>
          <cell r="B134" t="str">
            <v>HARVARD</v>
          </cell>
          <cell r="C134">
            <v>19</v>
          </cell>
          <cell r="D134">
            <v>19.233683634558542</v>
          </cell>
          <cell r="E134">
            <v>19.233683634558542</v>
          </cell>
          <cell r="F134">
            <v>19.233683634558542</v>
          </cell>
          <cell r="G134">
            <v>18</v>
          </cell>
          <cell r="H134">
            <v>0</v>
          </cell>
          <cell r="I134">
            <v>0</v>
          </cell>
          <cell r="J134">
            <v>0</v>
          </cell>
          <cell r="L134">
            <v>-1.2336836345585418</v>
          </cell>
          <cell r="M134">
            <v>-6.4141828367286546</v>
          </cell>
          <cell r="P134">
            <v>277868</v>
          </cell>
          <cell r="Q134">
            <v>281887</v>
          </cell>
          <cell r="R134">
            <v>283949</v>
          </cell>
          <cell r="S134">
            <v>283949</v>
          </cell>
          <cell r="T134">
            <v>264870</v>
          </cell>
          <cell r="U134">
            <v>0</v>
          </cell>
          <cell r="V134">
            <v>0</v>
          </cell>
          <cell r="W134">
            <v>0</v>
          </cell>
          <cell r="Y134">
            <v>-19079</v>
          </cell>
          <cell r="Z134">
            <v>-6.7191643569796007</v>
          </cell>
          <cell r="AA134">
            <v>-0.30498152025094605</v>
          </cell>
          <cell r="AC134">
            <v>16967</v>
          </cell>
          <cell r="AD134">
            <v>56582.75</v>
          </cell>
          <cell r="AE134">
            <v>21461.258583739083</v>
          </cell>
          <cell r="AF134">
            <v>21945.345539071652</v>
          </cell>
          <cell r="AG134">
            <v>16074</v>
          </cell>
          <cell r="AH134">
            <v>0</v>
          </cell>
          <cell r="AI134">
            <v>0</v>
          </cell>
          <cell r="AJ134">
            <v>0</v>
          </cell>
          <cell r="AL134">
            <v>-5871.3455390716517</v>
          </cell>
          <cell r="AM134">
            <v>-26.754400055438932</v>
          </cell>
          <cell r="AP134">
            <v>260901</v>
          </cell>
          <cell r="AQ134">
            <v>225304.25</v>
          </cell>
          <cell r="AR134">
            <v>262487.74141626089</v>
          </cell>
          <cell r="AS134">
            <v>262003.65446092834</v>
          </cell>
          <cell r="AT134">
            <v>248796</v>
          </cell>
          <cell r="AU134">
            <v>0</v>
          </cell>
          <cell r="AV134">
            <v>0</v>
          </cell>
          <cell r="AW134">
            <v>0</v>
          </cell>
          <cell r="AY134">
            <v>-13207.654460928345</v>
          </cell>
          <cell r="AZ134">
            <v>-5.0410191751344318</v>
          </cell>
          <cell r="BB134">
            <v>-125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0</v>
          </cell>
          <cell r="M135" t="str">
            <v>--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Y135">
            <v>0</v>
          </cell>
          <cell r="Z135" t="str">
            <v>--</v>
          </cell>
          <cell r="AA135" t="str">
            <v>--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  <cell r="AM135" t="str">
            <v>--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Y135">
            <v>0</v>
          </cell>
          <cell r="AZ135" t="str">
            <v>--</v>
          </cell>
          <cell r="BB135">
            <v>-126</v>
          </cell>
        </row>
        <row r="136">
          <cell r="A136">
            <v>127</v>
          </cell>
          <cell r="B136" t="str">
            <v>HATFIELD</v>
          </cell>
          <cell r="C136">
            <v>9</v>
          </cell>
          <cell r="D136">
            <v>9.2195121951219523</v>
          </cell>
          <cell r="E136">
            <v>9.2195121951219523</v>
          </cell>
          <cell r="F136">
            <v>9.2195121951219523</v>
          </cell>
          <cell r="G136">
            <v>9</v>
          </cell>
          <cell r="H136">
            <v>0</v>
          </cell>
          <cell r="I136">
            <v>0</v>
          </cell>
          <cell r="J136">
            <v>0</v>
          </cell>
          <cell r="L136">
            <v>-0.2195121951219523</v>
          </cell>
          <cell r="M136">
            <v>-2.3809523809523947</v>
          </cell>
          <cell r="P136">
            <v>118272</v>
          </cell>
          <cell r="Q136">
            <v>123399</v>
          </cell>
          <cell r="R136">
            <v>124347</v>
          </cell>
          <cell r="S136">
            <v>124347</v>
          </cell>
          <cell r="T136">
            <v>122107</v>
          </cell>
          <cell r="U136">
            <v>0</v>
          </cell>
          <cell r="V136">
            <v>0</v>
          </cell>
          <cell r="W136">
            <v>0</v>
          </cell>
          <cell r="Y136">
            <v>-2240</v>
          </cell>
          <cell r="Z136">
            <v>-1.8014105688114679</v>
          </cell>
          <cell r="AA136">
            <v>0.57954181214092682</v>
          </cell>
          <cell r="AC136">
            <v>16312.945336646893</v>
          </cell>
          <cell r="AD136">
            <v>30235.25</v>
          </cell>
          <cell r="AE136">
            <v>12524.988592005842</v>
          </cell>
          <cell r="AF136">
            <v>13009.157917077278</v>
          </cell>
          <cell r="AG136">
            <v>10689.26762399271</v>
          </cell>
          <cell r="AH136">
            <v>0</v>
          </cell>
          <cell r="AI136">
            <v>0</v>
          </cell>
          <cell r="AJ136">
            <v>0</v>
          </cell>
          <cell r="AL136">
            <v>-2319.8902930845688</v>
          </cell>
          <cell r="AM136">
            <v>-17.832747575761388</v>
          </cell>
          <cell r="AP136">
            <v>101959.0546633531</v>
          </cell>
          <cell r="AQ136">
            <v>93163.75</v>
          </cell>
          <cell r="AR136">
            <v>111822.01140799416</v>
          </cell>
          <cell r="AS136">
            <v>111337.84208292273</v>
          </cell>
          <cell r="AT136">
            <v>111417.73237600729</v>
          </cell>
          <cell r="AU136">
            <v>0</v>
          </cell>
          <cell r="AV136">
            <v>0</v>
          </cell>
          <cell r="AW136">
            <v>0</v>
          </cell>
          <cell r="AY136">
            <v>79.890293084565201</v>
          </cell>
          <cell r="AZ136">
            <v>7.1754842369831096E-2</v>
          </cell>
          <cell r="BB136">
            <v>-127</v>
          </cell>
        </row>
        <row r="137">
          <cell r="A137">
            <v>128</v>
          </cell>
          <cell r="B137" t="str">
            <v>HAVERHILL</v>
          </cell>
          <cell r="C137">
            <v>320</v>
          </cell>
          <cell r="D137">
            <v>321.39503478913912</v>
          </cell>
          <cell r="E137">
            <v>321.39503478913912</v>
          </cell>
          <cell r="F137">
            <v>321.39503478913912</v>
          </cell>
          <cell r="G137">
            <v>318</v>
          </cell>
          <cell r="H137">
            <v>0</v>
          </cell>
          <cell r="I137">
            <v>0</v>
          </cell>
          <cell r="J137">
            <v>0</v>
          </cell>
          <cell r="L137">
            <v>-3.3950347891391175</v>
          </cell>
          <cell r="M137">
            <v>-1.0563432603638456</v>
          </cell>
          <cell r="P137">
            <v>3300921</v>
          </cell>
          <cell r="Q137">
            <v>3335412</v>
          </cell>
          <cell r="R137">
            <v>3359733</v>
          </cell>
          <cell r="S137">
            <v>3359733</v>
          </cell>
          <cell r="T137">
            <v>3339970</v>
          </cell>
          <cell r="U137">
            <v>0</v>
          </cell>
          <cell r="V137">
            <v>0</v>
          </cell>
          <cell r="W137">
            <v>0</v>
          </cell>
          <cell r="Y137">
            <v>-19763</v>
          </cell>
          <cell r="Z137">
            <v>-0.58823126718700047</v>
          </cell>
          <cell r="AA137">
            <v>0.46811199317684515</v>
          </cell>
          <cell r="AC137">
            <v>475494.75964876986</v>
          </cell>
          <cell r="AD137">
            <v>460773.25</v>
          </cell>
          <cell r="AE137">
            <v>329023.30592554755</v>
          </cell>
          <cell r="AF137">
            <v>333765.41416196938</v>
          </cell>
          <cell r="AG137">
            <v>312211.83235661598</v>
          </cell>
          <cell r="AH137">
            <v>0</v>
          </cell>
          <cell r="AI137">
            <v>0</v>
          </cell>
          <cell r="AJ137">
            <v>0</v>
          </cell>
          <cell r="AL137">
            <v>-21553.581805353402</v>
          </cell>
          <cell r="AM137">
            <v>-6.4577037915899531</v>
          </cell>
          <cell r="AP137">
            <v>2825426.2403512299</v>
          </cell>
          <cell r="AQ137">
            <v>2874638.75</v>
          </cell>
          <cell r="AR137">
            <v>3030709.6940744524</v>
          </cell>
          <cell r="AS137">
            <v>3025967.5858380306</v>
          </cell>
          <cell r="AT137">
            <v>3027758.1676433841</v>
          </cell>
          <cell r="AU137">
            <v>0</v>
          </cell>
          <cell r="AV137">
            <v>0</v>
          </cell>
          <cell r="AW137">
            <v>0</v>
          </cell>
          <cell r="AY137">
            <v>1790.5818053535186</v>
          </cell>
          <cell r="AZ137">
            <v>5.9173859420491581E-2</v>
          </cell>
          <cell r="BB137">
            <v>-128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>
            <v>0</v>
          </cell>
          <cell r="M138" t="str">
            <v>--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Y138">
            <v>0</v>
          </cell>
          <cell r="Z138" t="str">
            <v>--</v>
          </cell>
          <cell r="AA138" t="str">
            <v>--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L138">
            <v>0</v>
          </cell>
          <cell r="AM138" t="str">
            <v>--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Y138">
            <v>0</v>
          </cell>
          <cell r="AZ138" t="str">
            <v>--</v>
          </cell>
          <cell r="BB138">
            <v>-129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0</v>
          </cell>
          <cell r="M139" t="str">
            <v>--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Z139" t="str">
            <v>--</v>
          </cell>
          <cell r="AA139" t="str">
            <v>--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L139">
            <v>0</v>
          </cell>
          <cell r="AM139" t="str">
            <v>--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Y139">
            <v>0</v>
          </cell>
          <cell r="AZ139" t="str">
            <v>--</v>
          </cell>
          <cell r="BB139">
            <v>-130</v>
          </cell>
        </row>
        <row r="140">
          <cell r="A140">
            <v>131</v>
          </cell>
          <cell r="B140" t="str">
            <v>HINGHAM</v>
          </cell>
          <cell r="C140">
            <v>10</v>
          </cell>
          <cell r="D140">
            <v>12.427440633245382</v>
          </cell>
          <cell r="E140">
            <v>12.427440633245382</v>
          </cell>
          <cell r="F140">
            <v>12.427440633245382</v>
          </cell>
          <cell r="G140">
            <v>9</v>
          </cell>
          <cell r="H140">
            <v>0</v>
          </cell>
          <cell r="I140">
            <v>0</v>
          </cell>
          <cell r="J140">
            <v>0</v>
          </cell>
          <cell r="L140">
            <v>-3.4274406332453822</v>
          </cell>
          <cell r="M140">
            <v>-27.579617834394899</v>
          </cell>
          <cell r="P140">
            <v>121950</v>
          </cell>
          <cell r="Q140">
            <v>150605</v>
          </cell>
          <cell r="R140">
            <v>151723</v>
          </cell>
          <cell r="S140">
            <v>151723</v>
          </cell>
          <cell r="T140">
            <v>110632</v>
          </cell>
          <cell r="U140">
            <v>0</v>
          </cell>
          <cell r="V140">
            <v>0</v>
          </cell>
          <cell r="W140">
            <v>0</v>
          </cell>
          <cell r="Y140">
            <v>-41091</v>
          </cell>
          <cell r="Z140">
            <v>-27.082907667262045</v>
          </cell>
          <cell r="AA140">
            <v>0.49671016713285354</v>
          </cell>
          <cell r="AC140">
            <v>8930</v>
          </cell>
          <cell r="AD140">
            <v>58676.5</v>
          </cell>
          <cell r="AE140">
            <v>31250.958170798447</v>
          </cell>
          <cell r="AF140">
            <v>33524.445333319149</v>
          </cell>
          <cell r="AG140">
            <v>8037</v>
          </cell>
          <cell r="AH140">
            <v>0</v>
          </cell>
          <cell r="AI140">
            <v>0</v>
          </cell>
          <cell r="AJ140">
            <v>0</v>
          </cell>
          <cell r="AL140">
            <v>-25487.445333319149</v>
          </cell>
          <cell r="AM140">
            <v>-76.02644899836055</v>
          </cell>
          <cell r="AP140">
            <v>113020</v>
          </cell>
          <cell r="AQ140">
            <v>91928.5</v>
          </cell>
          <cell r="AR140">
            <v>120472.04182920155</v>
          </cell>
          <cell r="AS140">
            <v>118198.55466668085</v>
          </cell>
          <cell r="AT140">
            <v>102595</v>
          </cell>
          <cell r="AU140">
            <v>0</v>
          </cell>
          <cell r="AV140">
            <v>0</v>
          </cell>
          <cell r="AW140">
            <v>0</v>
          </cell>
          <cell r="AY140">
            <v>-15603.554666680851</v>
          </cell>
          <cell r="AZ140">
            <v>-13.201138297065285</v>
          </cell>
          <cell r="BB140">
            <v>-131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L141">
            <v>0</v>
          </cell>
          <cell r="M141" t="str">
            <v>--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Y141">
            <v>0</v>
          </cell>
          <cell r="Z141" t="str">
            <v>--</v>
          </cell>
          <cell r="AA141" t="str">
            <v>--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L141">
            <v>0</v>
          </cell>
          <cell r="AM141" t="str">
            <v>--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Y141">
            <v>0</v>
          </cell>
          <cell r="AZ141" t="str">
            <v>--</v>
          </cell>
          <cell r="BB141">
            <v>-132</v>
          </cell>
        </row>
        <row r="142">
          <cell r="A142">
            <v>133</v>
          </cell>
          <cell r="B142" t="str">
            <v>HOLBROOK</v>
          </cell>
          <cell r="C142">
            <v>25</v>
          </cell>
          <cell r="D142">
            <v>30.324773659350306</v>
          </cell>
          <cell r="E142">
            <v>30.324773659350306</v>
          </cell>
          <cell r="F142">
            <v>30.324773659350306</v>
          </cell>
          <cell r="G142">
            <v>31</v>
          </cell>
          <cell r="H142">
            <v>0</v>
          </cell>
          <cell r="I142">
            <v>0</v>
          </cell>
          <cell r="J142">
            <v>0</v>
          </cell>
          <cell r="L142">
            <v>0.67522634064969367</v>
          </cell>
          <cell r="M142">
            <v>2.2266492348294697</v>
          </cell>
          <cell r="P142">
            <v>338575</v>
          </cell>
          <cell r="Q142">
            <v>416637</v>
          </cell>
          <cell r="R142">
            <v>419335</v>
          </cell>
          <cell r="S142">
            <v>419335</v>
          </cell>
          <cell r="T142">
            <v>422058</v>
          </cell>
          <cell r="U142">
            <v>0</v>
          </cell>
          <cell r="V142">
            <v>0</v>
          </cell>
          <cell r="W142">
            <v>0</v>
          </cell>
          <cell r="Y142">
            <v>2723</v>
          </cell>
          <cell r="Z142">
            <v>0.64936148902428048</v>
          </cell>
          <cell r="AA142">
            <v>-1.5772877458051893</v>
          </cell>
          <cell r="AC142">
            <v>90264.028170770602</v>
          </cell>
          <cell r="AD142">
            <v>140912.5</v>
          </cell>
          <cell r="AE142">
            <v>82524.557785899233</v>
          </cell>
          <cell r="AF142">
            <v>88779.798125342917</v>
          </cell>
          <cell r="AG142">
            <v>81674.454724866446</v>
          </cell>
          <cell r="AH142">
            <v>0</v>
          </cell>
          <cell r="AI142">
            <v>0</v>
          </cell>
          <cell r="AJ142">
            <v>0</v>
          </cell>
          <cell r="AL142">
            <v>-7105.3434004764713</v>
          </cell>
          <cell r="AM142">
            <v>-8.0033335854682424</v>
          </cell>
          <cell r="AP142">
            <v>248310.97182922938</v>
          </cell>
          <cell r="AQ142">
            <v>275724.5</v>
          </cell>
          <cell r="AR142">
            <v>336810.44221410074</v>
          </cell>
          <cell r="AS142">
            <v>330555.20187465707</v>
          </cell>
          <cell r="AT142">
            <v>340383.54527513357</v>
          </cell>
          <cell r="AU142">
            <v>0</v>
          </cell>
          <cell r="AV142">
            <v>0</v>
          </cell>
          <cell r="AW142">
            <v>0</v>
          </cell>
          <cell r="AY142">
            <v>9828.3434004765004</v>
          </cell>
          <cell r="AZ142">
            <v>2.973283537738225</v>
          </cell>
          <cell r="BB142">
            <v>-133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0</v>
          </cell>
          <cell r="M143" t="str">
            <v>--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Y143">
            <v>0</v>
          </cell>
          <cell r="Z143" t="str">
            <v>--</v>
          </cell>
          <cell r="AA143" t="str">
            <v>--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L143">
            <v>0</v>
          </cell>
          <cell r="AM143" t="str">
            <v>--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Y143">
            <v>0</v>
          </cell>
          <cell r="AZ143" t="str">
            <v>--</v>
          </cell>
          <cell r="BB143">
            <v>-134</v>
          </cell>
        </row>
        <row r="144">
          <cell r="A144">
            <v>135</v>
          </cell>
          <cell r="B144" t="str">
            <v>HOLLAND</v>
          </cell>
          <cell r="C144">
            <v>0</v>
          </cell>
          <cell r="D144">
            <v>14.545454545454545</v>
          </cell>
          <cell r="E144">
            <v>14.545454545454545</v>
          </cell>
          <cell r="F144">
            <v>14.545454545454545</v>
          </cell>
          <cell r="G144">
            <v>2</v>
          </cell>
          <cell r="H144">
            <v>0</v>
          </cell>
          <cell r="I144">
            <v>0</v>
          </cell>
          <cell r="J144">
            <v>0</v>
          </cell>
          <cell r="L144">
            <v>-12.545454545454545</v>
          </cell>
          <cell r="M144">
            <v>-86.25</v>
          </cell>
          <cell r="P144">
            <v>0</v>
          </cell>
          <cell r="Q144">
            <v>236826.1</v>
          </cell>
          <cell r="R144">
            <v>236826.1</v>
          </cell>
          <cell r="S144">
            <v>236826.1</v>
          </cell>
          <cell r="T144">
            <v>35894</v>
          </cell>
          <cell r="U144">
            <v>0</v>
          </cell>
          <cell r="V144">
            <v>0</v>
          </cell>
          <cell r="W144">
            <v>0</v>
          </cell>
          <cell r="Y144">
            <v>-200932.1</v>
          </cell>
          <cell r="Z144">
            <v>-84.843731328599333</v>
          </cell>
          <cell r="AA144">
            <v>1.4062686714006674</v>
          </cell>
          <cell r="AC144">
            <v>0</v>
          </cell>
          <cell r="AD144">
            <v>236826.1</v>
          </cell>
          <cell r="AE144">
            <v>176391.66341549219</v>
          </cell>
          <cell r="AF144">
            <v>194829.14926140453</v>
          </cell>
          <cell r="AG144">
            <v>25374.929366139066</v>
          </cell>
          <cell r="AH144">
            <v>0</v>
          </cell>
          <cell r="AI144">
            <v>0</v>
          </cell>
          <cell r="AJ144">
            <v>0</v>
          </cell>
          <cell r="AL144">
            <v>-169454.21989526547</v>
          </cell>
          <cell r="AM144">
            <v>-86.975804461326661</v>
          </cell>
          <cell r="AP144">
            <v>0</v>
          </cell>
          <cell r="AQ144">
            <v>0</v>
          </cell>
          <cell r="AR144">
            <v>60434.436584507814</v>
          </cell>
          <cell r="AS144">
            <v>41996.950738595478</v>
          </cell>
          <cell r="AT144">
            <v>10519.070633860934</v>
          </cell>
          <cell r="AU144">
            <v>0</v>
          </cell>
          <cell r="AV144">
            <v>0</v>
          </cell>
          <cell r="AW144">
            <v>0</v>
          </cell>
          <cell r="AY144">
            <v>-31477.880104734544</v>
          </cell>
          <cell r="AZ144">
            <v>-74.952775263767336</v>
          </cell>
          <cell r="BB144">
            <v>-135</v>
          </cell>
        </row>
        <row r="145">
          <cell r="A145">
            <v>136</v>
          </cell>
          <cell r="B145" t="str">
            <v>HOLLISTON</v>
          </cell>
          <cell r="C145">
            <v>8</v>
          </cell>
          <cell r="D145">
            <v>8.0324274013402839</v>
          </cell>
          <cell r="E145">
            <v>8.0324274013402839</v>
          </cell>
          <cell r="F145">
            <v>8.0324274013402839</v>
          </cell>
          <cell r="G145">
            <v>16</v>
          </cell>
          <cell r="H145">
            <v>0</v>
          </cell>
          <cell r="I145">
            <v>0</v>
          </cell>
          <cell r="J145">
            <v>0</v>
          </cell>
          <cell r="L145">
            <v>7.9675725986597161</v>
          </cell>
          <cell r="M145">
            <v>99.192587751621048</v>
          </cell>
          <cell r="P145">
            <v>104169</v>
          </cell>
          <cell r="Q145">
            <v>101532</v>
          </cell>
          <cell r="R145">
            <v>102421</v>
          </cell>
          <cell r="S145">
            <v>102421</v>
          </cell>
          <cell r="T145">
            <v>203309</v>
          </cell>
          <cell r="U145">
            <v>0</v>
          </cell>
          <cell r="V145">
            <v>0</v>
          </cell>
          <cell r="W145">
            <v>0</v>
          </cell>
          <cell r="Y145">
            <v>100888</v>
          </cell>
          <cell r="Z145">
            <v>98.503236640923248</v>
          </cell>
          <cell r="AA145">
            <v>-0.68935111069779964</v>
          </cell>
          <cell r="AC145">
            <v>7144</v>
          </cell>
          <cell r="AD145">
            <v>7170</v>
          </cell>
          <cell r="AE145">
            <v>7170</v>
          </cell>
          <cell r="AF145">
            <v>7170</v>
          </cell>
          <cell r="AG145">
            <v>77911.992786657967</v>
          </cell>
          <cell r="AH145">
            <v>0</v>
          </cell>
          <cell r="AI145">
            <v>0</v>
          </cell>
          <cell r="AJ145">
            <v>0</v>
          </cell>
          <cell r="AL145">
            <v>70741.992786657967</v>
          </cell>
          <cell r="AM145">
            <v>986.63867205938584</v>
          </cell>
          <cell r="AP145">
            <v>97025</v>
          </cell>
          <cell r="AQ145">
            <v>94362</v>
          </cell>
          <cell r="AR145">
            <v>95251</v>
          </cell>
          <cell r="AS145">
            <v>95251</v>
          </cell>
          <cell r="AT145">
            <v>125397.00721334203</v>
          </cell>
          <cell r="AU145">
            <v>0</v>
          </cell>
          <cell r="AV145">
            <v>0</v>
          </cell>
          <cell r="AW145">
            <v>0</v>
          </cell>
          <cell r="AY145">
            <v>30146.007213342033</v>
          </cell>
          <cell r="AZ145">
            <v>31.649019131916756</v>
          </cell>
          <cell r="BB145">
            <v>-136</v>
          </cell>
        </row>
        <row r="146">
          <cell r="A146">
            <v>137</v>
          </cell>
          <cell r="B146" t="str">
            <v>HOLYOKE</v>
          </cell>
          <cell r="C146">
            <v>855</v>
          </cell>
          <cell r="D146">
            <v>915.21950775296807</v>
          </cell>
          <cell r="E146">
            <v>915.21950775296807</v>
          </cell>
          <cell r="F146">
            <v>911.95836125615153</v>
          </cell>
          <cell r="G146">
            <v>824</v>
          </cell>
          <cell r="H146">
            <v>0</v>
          </cell>
          <cell r="I146">
            <v>0</v>
          </cell>
          <cell r="J146">
            <v>0</v>
          </cell>
          <cell r="L146">
            <v>-87.958361256151534</v>
          </cell>
          <cell r="M146">
            <v>-9.6449975122762979</v>
          </cell>
          <cell r="P146">
            <v>10910770</v>
          </cell>
          <cell r="Q146">
            <v>12595652</v>
          </cell>
          <cell r="R146">
            <v>12659001</v>
          </cell>
          <cell r="S146">
            <v>12626839</v>
          </cell>
          <cell r="T146">
            <v>11457963</v>
          </cell>
          <cell r="U146">
            <v>0</v>
          </cell>
          <cell r="V146">
            <v>0</v>
          </cell>
          <cell r="W146">
            <v>0</v>
          </cell>
          <cell r="Y146">
            <v>-1168876</v>
          </cell>
          <cell r="Z146">
            <v>-9.2570753456189596</v>
          </cell>
          <cell r="AA146">
            <v>0.38792216665733825</v>
          </cell>
          <cell r="AC146">
            <v>775112.82320275973</v>
          </cell>
          <cell r="AD146">
            <v>2608758.25</v>
          </cell>
          <cell r="AE146">
            <v>1550967.3381831208</v>
          </cell>
          <cell r="AF146">
            <v>1607075.7751489016</v>
          </cell>
          <cell r="AG146">
            <v>735832</v>
          </cell>
          <cell r="AH146">
            <v>0</v>
          </cell>
          <cell r="AI146">
            <v>0</v>
          </cell>
          <cell r="AJ146">
            <v>0</v>
          </cell>
          <cell r="AL146">
            <v>-871243.77514890162</v>
          </cell>
          <cell r="AM146">
            <v>-54.212986632081964</v>
          </cell>
          <cell r="AP146">
            <v>10135657.176797241</v>
          </cell>
          <cell r="AQ146">
            <v>9986893.75</v>
          </cell>
          <cell r="AR146">
            <v>11108033.66181688</v>
          </cell>
          <cell r="AS146">
            <v>11019763.224851098</v>
          </cell>
          <cell r="AT146">
            <v>10722131</v>
          </cell>
          <cell r="AU146">
            <v>0</v>
          </cell>
          <cell r="AV146">
            <v>0</v>
          </cell>
          <cell r="AW146">
            <v>0</v>
          </cell>
          <cell r="AY146">
            <v>-297632.22485109791</v>
          </cell>
          <cell r="AZ146">
            <v>-2.7008949174143426</v>
          </cell>
          <cell r="BB146">
            <v>-137</v>
          </cell>
        </row>
        <row r="147">
          <cell r="A147">
            <v>138</v>
          </cell>
          <cell r="B147" t="str">
            <v>HOPEDALE</v>
          </cell>
          <cell r="C147">
            <v>2</v>
          </cell>
          <cell r="D147">
            <v>2.0134228187919465</v>
          </cell>
          <cell r="E147">
            <v>2.0134228187919465</v>
          </cell>
          <cell r="F147">
            <v>2.0134228187919465</v>
          </cell>
          <cell r="G147">
            <v>2</v>
          </cell>
          <cell r="H147">
            <v>0</v>
          </cell>
          <cell r="I147">
            <v>0</v>
          </cell>
          <cell r="J147">
            <v>0</v>
          </cell>
          <cell r="L147">
            <v>-1.3422818791946511E-2</v>
          </cell>
          <cell r="M147">
            <v>-0.66666666666668206</v>
          </cell>
          <cell r="P147">
            <v>27550</v>
          </cell>
          <cell r="Q147">
            <v>25281</v>
          </cell>
          <cell r="R147">
            <v>25461</v>
          </cell>
          <cell r="S147">
            <v>25461</v>
          </cell>
          <cell r="T147">
            <v>25360</v>
          </cell>
          <cell r="U147">
            <v>0</v>
          </cell>
          <cell r="V147">
            <v>0</v>
          </cell>
          <cell r="W147">
            <v>0</v>
          </cell>
          <cell r="Y147">
            <v>-101</v>
          </cell>
          <cell r="Z147">
            <v>-0.3966851262715565</v>
          </cell>
          <cell r="AA147">
            <v>0.26998154039512556</v>
          </cell>
          <cell r="AC147">
            <v>1786</v>
          </cell>
          <cell r="AD147">
            <v>8068</v>
          </cell>
          <cell r="AE147">
            <v>1800</v>
          </cell>
          <cell r="AF147">
            <v>1800</v>
          </cell>
          <cell r="AG147">
            <v>1786</v>
          </cell>
          <cell r="AH147">
            <v>0</v>
          </cell>
          <cell r="AI147">
            <v>0</v>
          </cell>
          <cell r="AJ147">
            <v>0</v>
          </cell>
          <cell r="AL147">
            <v>-14</v>
          </cell>
          <cell r="AM147">
            <v>-0.77777777777777724</v>
          </cell>
          <cell r="AP147">
            <v>25764</v>
          </cell>
          <cell r="AQ147">
            <v>17213</v>
          </cell>
          <cell r="AR147">
            <v>23661</v>
          </cell>
          <cell r="AS147">
            <v>23661</v>
          </cell>
          <cell r="AT147">
            <v>23574</v>
          </cell>
          <cell r="AU147">
            <v>0</v>
          </cell>
          <cell r="AV147">
            <v>0</v>
          </cell>
          <cell r="AW147">
            <v>0</v>
          </cell>
          <cell r="AY147">
            <v>-87</v>
          </cell>
          <cell r="AZ147">
            <v>-0.36769367313300716</v>
          </cell>
          <cell r="BB147">
            <v>-138</v>
          </cell>
        </row>
        <row r="148">
          <cell r="A148">
            <v>139</v>
          </cell>
          <cell r="B148" t="str">
            <v>HOPKINTON</v>
          </cell>
          <cell r="C148">
            <v>10</v>
          </cell>
          <cell r="D148">
            <v>10.11053611317945</v>
          </cell>
          <cell r="E148">
            <v>10.11053611317945</v>
          </cell>
          <cell r="F148">
            <v>10.11053611317945</v>
          </cell>
          <cell r="G148">
            <v>8</v>
          </cell>
          <cell r="H148">
            <v>0</v>
          </cell>
          <cell r="I148">
            <v>0</v>
          </cell>
          <cell r="J148">
            <v>0</v>
          </cell>
          <cell r="L148">
            <v>-2.1105361131794496</v>
          </cell>
          <cell r="M148">
            <v>-20.874621182830154</v>
          </cell>
          <cell r="P148">
            <v>135332</v>
          </cell>
          <cell r="Q148">
            <v>136449</v>
          </cell>
          <cell r="R148">
            <v>137452</v>
          </cell>
          <cell r="S148">
            <v>137452</v>
          </cell>
          <cell r="T148">
            <v>109948</v>
          </cell>
          <cell r="U148">
            <v>0</v>
          </cell>
          <cell r="V148">
            <v>0</v>
          </cell>
          <cell r="W148">
            <v>0</v>
          </cell>
          <cell r="Y148">
            <v>-27504</v>
          </cell>
          <cell r="Z148">
            <v>-20.009894363123127</v>
          </cell>
          <cell r="AA148">
            <v>0.86472681970702681</v>
          </cell>
          <cell r="AC148">
            <v>8930</v>
          </cell>
          <cell r="AD148">
            <v>26789.5</v>
          </cell>
          <cell r="AE148">
            <v>10503.806723652233</v>
          </cell>
          <cell r="AF148">
            <v>10670.440705384031</v>
          </cell>
          <cell r="AG148">
            <v>7144</v>
          </cell>
          <cell r="AH148">
            <v>0</v>
          </cell>
          <cell r="AI148">
            <v>0</v>
          </cell>
          <cell r="AJ148">
            <v>0</v>
          </cell>
          <cell r="AL148">
            <v>-3526.4407053840314</v>
          </cell>
          <cell r="AM148">
            <v>-33.048688453933117</v>
          </cell>
          <cell r="AP148">
            <v>126402</v>
          </cell>
          <cell r="AQ148">
            <v>109659.5</v>
          </cell>
          <cell r="AR148">
            <v>126948.19327634777</v>
          </cell>
          <cell r="AS148">
            <v>126781.55929461597</v>
          </cell>
          <cell r="AT148">
            <v>102804</v>
          </cell>
          <cell r="AU148">
            <v>0</v>
          </cell>
          <cell r="AV148">
            <v>0</v>
          </cell>
          <cell r="AW148">
            <v>0</v>
          </cell>
          <cell r="AY148">
            <v>-23977.559294615974</v>
          </cell>
          <cell r="AZ148">
            <v>-18.912497549345275</v>
          </cell>
          <cell r="BB148">
            <v>-139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L149">
            <v>0</v>
          </cell>
          <cell r="M149" t="str">
            <v>--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Y149">
            <v>0</v>
          </cell>
          <cell r="Z149" t="str">
            <v>--</v>
          </cell>
          <cell r="AA149" t="str">
            <v>--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  <cell r="AM149" t="str">
            <v>--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Y149">
            <v>0</v>
          </cell>
          <cell r="AZ149" t="str">
            <v>--</v>
          </cell>
          <cell r="BB149">
            <v>-140</v>
          </cell>
        </row>
        <row r="150">
          <cell r="A150">
            <v>141</v>
          </cell>
          <cell r="B150" t="str">
            <v>HUDSON</v>
          </cell>
          <cell r="C150">
            <v>101</v>
          </cell>
          <cell r="D150">
            <v>102.48529411764707</v>
          </cell>
          <cell r="E150">
            <v>102.48529411764707</v>
          </cell>
          <cell r="F150">
            <v>102.48529411764707</v>
          </cell>
          <cell r="G150">
            <v>114</v>
          </cell>
          <cell r="H150">
            <v>0</v>
          </cell>
          <cell r="I150">
            <v>0</v>
          </cell>
          <cell r="J150">
            <v>0</v>
          </cell>
          <cell r="L150">
            <v>11.514705882352928</v>
          </cell>
          <cell r="M150">
            <v>11.235471373224271</v>
          </cell>
          <cell r="P150">
            <v>1617212</v>
          </cell>
          <cell r="Q150">
            <v>1624084</v>
          </cell>
          <cell r="R150">
            <v>1636691</v>
          </cell>
          <cell r="S150">
            <v>1636691</v>
          </cell>
          <cell r="T150">
            <v>1827543</v>
          </cell>
          <cell r="U150">
            <v>0</v>
          </cell>
          <cell r="V150">
            <v>0</v>
          </cell>
          <cell r="W150">
            <v>0</v>
          </cell>
          <cell r="Y150">
            <v>190852</v>
          </cell>
          <cell r="Z150">
            <v>11.660844960960869</v>
          </cell>
          <cell r="AA150">
            <v>0.42537358773659761</v>
          </cell>
          <cell r="AC150">
            <v>440585.59243306587</v>
          </cell>
          <cell r="AD150">
            <v>318490</v>
          </cell>
          <cell r="AE150">
            <v>104770.57007473189</v>
          </cell>
          <cell r="AF150">
            <v>106265.91031415804</v>
          </cell>
          <cell r="AG150">
            <v>239237.18299219795</v>
          </cell>
          <cell r="AH150">
            <v>0</v>
          </cell>
          <cell r="AI150">
            <v>0</v>
          </cell>
          <cell r="AJ150">
            <v>0</v>
          </cell>
          <cell r="AL150">
            <v>132971.27267803991</v>
          </cell>
          <cell r="AM150">
            <v>125.1306955211994</v>
          </cell>
          <cell r="AP150">
            <v>1176626.4075669341</v>
          </cell>
          <cell r="AQ150">
            <v>1305594</v>
          </cell>
          <cell r="AR150">
            <v>1531920.4299252681</v>
          </cell>
          <cell r="AS150">
            <v>1530425.0896858419</v>
          </cell>
          <cell r="AT150">
            <v>1588305.817007802</v>
          </cell>
          <cell r="AU150">
            <v>0</v>
          </cell>
          <cell r="AV150">
            <v>0</v>
          </cell>
          <cell r="AW150">
            <v>0</v>
          </cell>
          <cell r="AY150">
            <v>57880.727321960032</v>
          </cell>
          <cell r="AZ150">
            <v>3.7820032951656257</v>
          </cell>
          <cell r="BB150">
            <v>-141</v>
          </cell>
        </row>
        <row r="151">
          <cell r="A151">
            <v>142</v>
          </cell>
          <cell r="B151" t="str">
            <v>HULL</v>
          </cell>
          <cell r="C151">
            <v>34</v>
          </cell>
          <cell r="D151">
            <v>42.253298153034301</v>
          </cell>
          <cell r="E151">
            <v>42.253298153034301</v>
          </cell>
          <cell r="F151">
            <v>42.253298153034301</v>
          </cell>
          <cell r="G151">
            <v>38</v>
          </cell>
          <cell r="H151">
            <v>0</v>
          </cell>
          <cell r="I151">
            <v>0</v>
          </cell>
          <cell r="J151">
            <v>0</v>
          </cell>
          <cell r="L151">
            <v>-4.2532981530343008</v>
          </cell>
          <cell r="M151">
            <v>-10.066192081928316</v>
          </cell>
          <cell r="P151">
            <v>605710</v>
          </cell>
          <cell r="Q151">
            <v>736346</v>
          </cell>
          <cell r="R151">
            <v>741325</v>
          </cell>
          <cell r="S151">
            <v>741325</v>
          </cell>
          <cell r="T151">
            <v>668534</v>
          </cell>
          <cell r="U151">
            <v>0</v>
          </cell>
          <cell r="V151">
            <v>0</v>
          </cell>
          <cell r="W151">
            <v>0</v>
          </cell>
          <cell r="Y151">
            <v>-72791</v>
          </cell>
          <cell r="Z151">
            <v>-9.8190402320169952</v>
          </cell>
          <cell r="AA151">
            <v>0.24715184991132055</v>
          </cell>
          <cell r="AC151">
            <v>182214.50602842678</v>
          </cell>
          <cell r="AD151">
            <v>232685</v>
          </cell>
          <cell r="AE151">
            <v>131350.29022003085</v>
          </cell>
          <cell r="AF151">
            <v>141914.29159970707</v>
          </cell>
          <cell r="AG151">
            <v>74912.399284697778</v>
          </cell>
          <cell r="AH151">
            <v>0</v>
          </cell>
          <cell r="AI151">
            <v>0</v>
          </cell>
          <cell r="AJ151">
            <v>0</v>
          </cell>
          <cell r="AL151">
            <v>-67001.892315009289</v>
          </cell>
          <cell r="AM151">
            <v>-47.21292800023221</v>
          </cell>
          <cell r="AP151">
            <v>423495.49397157319</v>
          </cell>
          <cell r="AQ151">
            <v>503661</v>
          </cell>
          <cell r="AR151">
            <v>609974.70977996918</v>
          </cell>
          <cell r="AS151">
            <v>599410.7084002929</v>
          </cell>
          <cell r="AT151">
            <v>593621.60071530216</v>
          </cell>
          <cell r="AU151">
            <v>0</v>
          </cell>
          <cell r="AV151">
            <v>0</v>
          </cell>
          <cell r="AW151">
            <v>0</v>
          </cell>
          <cell r="AY151">
            <v>-5789.1076849907404</v>
          </cell>
          <cell r="AZ151">
            <v>-0.96579984372330285</v>
          </cell>
          <cell r="BB151">
            <v>-142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L152">
            <v>0</v>
          </cell>
          <cell r="M152" t="str">
            <v>--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Z152" t="str">
            <v>--</v>
          </cell>
          <cell r="AA152" t="str">
            <v>--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  <cell r="AM152" t="str">
            <v>--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Y152">
            <v>0</v>
          </cell>
          <cell r="AZ152" t="str">
            <v>--</v>
          </cell>
          <cell r="BB152">
            <v>-143</v>
          </cell>
        </row>
        <row r="153">
          <cell r="A153">
            <v>144</v>
          </cell>
          <cell r="B153" t="str">
            <v>IPSWICH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0</v>
          </cell>
          <cell r="M153" t="str">
            <v>--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Z153" t="str">
            <v>--</v>
          </cell>
          <cell r="AA153" t="str">
            <v>--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  <cell r="AM153" t="str">
            <v>--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Y153">
            <v>0</v>
          </cell>
          <cell r="AZ153" t="str">
            <v>--</v>
          </cell>
          <cell r="BB153">
            <v>-144</v>
          </cell>
        </row>
        <row r="154">
          <cell r="A154">
            <v>145</v>
          </cell>
          <cell r="B154" t="str">
            <v>KINGSTON</v>
          </cell>
          <cell r="C154">
            <v>6</v>
          </cell>
          <cell r="D154">
            <v>6.6960144424385479</v>
          </cell>
          <cell r="E154">
            <v>6.6960144424385479</v>
          </cell>
          <cell r="F154">
            <v>6.6960144424385479</v>
          </cell>
          <cell r="G154">
            <v>7</v>
          </cell>
          <cell r="H154">
            <v>0</v>
          </cell>
          <cell r="I154">
            <v>0</v>
          </cell>
          <cell r="J154">
            <v>0</v>
          </cell>
          <cell r="L154">
            <v>0.30398555756145207</v>
          </cell>
          <cell r="M154">
            <v>4.5397984155295168</v>
          </cell>
          <cell r="P154">
            <v>72526</v>
          </cell>
          <cell r="Q154">
            <v>88644</v>
          </cell>
          <cell r="R154">
            <v>89296</v>
          </cell>
          <cell r="S154">
            <v>89296</v>
          </cell>
          <cell r="T154">
            <v>94273</v>
          </cell>
          <cell r="U154">
            <v>0</v>
          </cell>
          <cell r="V154">
            <v>0</v>
          </cell>
          <cell r="W154">
            <v>0</v>
          </cell>
          <cell r="Y154">
            <v>4977</v>
          </cell>
          <cell r="Z154">
            <v>5.5735979215194353</v>
          </cell>
          <cell r="AA154">
            <v>1.0337995059899185</v>
          </cell>
          <cell r="AC154">
            <v>5358</v>
          </cell>
          <cell r="AD154">
            <v>53288.5</v>
          </cell>
          <cell r="AE154">
            <v>17767.903499881315</v>
          </cell>
          <cell r="AF154">
            <v>19098.092412875296</v>
          </cell>
          <cell r="AG154">
            <v>20673.52647477026</v>
          </cell>
          <cell r="AH154">
            <v>0</v>
          </cell>
          <cell r="AI154">
            <v>0</v>
          </cell>
          <cell r="AJ154">
            <v>0</v>
          </cell>
          <cell r="AL154">
            <v>1575.4340618949645</v>
          </cell>
          <cell r="AM154">
            <v>8.249169748664853</v>
          </cell>
          <cell r="AP154">
            <v>67168</v>
          </cell>
          <cell r="AQ154">
            <v>35355.5</v>
          </cell>
          <cell r="AR154">
            <v>71528.096500118685</v>
          </cell>
          <cell r="AS154">
            <v>70197.907587124704</v>
          </cell>
          <cell r="AT154">
            <v>73599.47352522974</v>
          </cell>
          <cell r="AU154">
            <v>0</v>
          </cell>
          <cell r="AV154">
            <v>0</v>
          </cell>
          <cell r="AW154">
            <v>0</v>
          </cell>
          <cell r="AY154">
            <v>3401.5659381050355</v>
          </cell>
          <cell r="AZ154">
            <v>4.8456799568893816</v>
          </cell>
          <cell r="BB154">
            <v>-145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0</v>
          </cell>
          <cell r="M155" t="str">
            <v>--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Z155" t="str">
            <v>--</v>
          </cell>
          <cell r="AA155" t="str">
            <v>--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L155">
            <v>0</v>
          </cell>
          <cell r="AM155" t="str">
            <v>--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Y155">
            <v>0</v>
          </cell>
          <cell r="AZ155" t="str">
            <v>--</v>
          </cell>
          <cell r="BB155">
            <v>-146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0</v>
          </cell>
          <cell r="M156" t="str">
            <v>--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Z156" t="str">
            <v>--</v>
          </cell>
          <cell r="AA156" t="str">
            <v>--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L156">
            <v>0</v>
          </cell>
          <cell r="AM156" t="str">
            <v>--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Y156">
            <v>0</v>
          </cell>
          <cell r="AZ156" t="str">
            <v>--</v>
          </cell>
          <cell r="BB156">
            <v>-147</v>
          </cell>
        </row>
        <row r="157">
          <cell r="A157">
            <v>148</v>
          </cell>
          <cell r="B157" t="str">
            <v>LANESBOROUGH</v>
          </cell>
          <cell r="C157">
            <v>2</v>
          </cell>
          <cell r="D157">
            <v>2.0393258426966292</v>
          </cell>
          <cell r="E157">
            <v>2.0393258426966292</v>
          </cell>
          <cell r="F157">
            <v>2.0393258426966292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L157">
            <v>-2.0393258426966292</v>
          </cell>
          <cell r="M157">
            <v>-100</v>
          </cell>
          <cell r="P157">
            <v>51532</v>
          </cell>
          <cell r="Q157">
            <v>44280</v>
          </cell>
          <cell r="R157">
            <v>44647</v>
          </cell>
          <cell r="S157">
            <v>44647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Y157">
            <v>-44647</v>
          </cell>
          <cell r="Z157">
            <v>-100</v>
          </cell>
          <cell r="AA157">
            <v>0</v>
          </cell>
          <cell r="AC157">
            <v>33566.298330992817</v>
          </cell>
          <cell r="AD157">
            <v>14257.5</v>
          </cell>
          <cell r="AE157">
            <v>1821</v>
          </cell>
          <cell r="AF157">
            <v>1821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>
            <v>-1821</v>
          </cell>
          <cell r="AM157">
            <v>-100</v>
          </cell>
          <cell r="AP157">
            <v>17965.701669007183</v>
          </cell>
          <cell r="AQ157">
            <v>30022.5</v>
          </cell>
          <cell r="AR157">
            <v>42826</v>
          </cell>
          <cell r="AS157">
            <v>42826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Y157">
            <v>-42826</v>
          </cell>
          <cell r="AZ157">
            <v>-100</v>
          </cell>
          <cell r="BB157">
            <v>-148</v>
          </cell>
        </row>
        <row r="158">
          <cell r="A158">
            <v>149</v>
          </cell>
          <cell r="B158" t="str">
            <v>LAWRENCE</v>
          </cell>
          <cell r="C158">
            <v>1582</v>
          </cell>
          <cell r="D158">
            <v>1678.5081671580613</v>
          </cell>
          <cell r="E158">
            <v>1678.5081671580613</v>
          </cell>
          <cell r="F158">
            <v>1678.5081671580613</v>
          </cell>
          <cell r="G158">
            <v>1679</v>
          </cell>
          <cell r="H158">
            <v>0</v>
          </cell>
          <cell r="I158">
            <v>0</v>
          </cell>
          <cell r="J158">
            <v>0</v>
          </cell>
          <cell r="L158">
            <v>0.49183284193873078</v>
          </cell>
          <cell r="M158">
            <v>2.9301784260682417E-2</v>
          </cell>
          <cell r="P158">
            <v>19734783</v>
          </cell>
          <cell r="Q158">
            <v>21466521</v>
          </cell>
          <cell r="R158">
            <v>21570587</v>
          </cell>
          <cell r="S158">
            <v>21570587</v>
          </cell>
          <cell r="T158">
            <v>21622639</v>
          </cell>
          <cell r="U158">
            <v>0</v>
          </cell>
          <cell r="V158">
            <v>0</v>
          </cell>
          <cell r="W158">
            <v>0</v>
          </cell>
          <cell r="Y158">
            <v>52052</v>
          </cell>
          <cell r="Z158">
            <v>0.24131007654080161</v>
          </cell>
          <cell r="AA158">
            <v>0.21200829228011919</v>
          </cell>
          <cell r="AC158">
            <v>1658025.569609235</v>
          </cell>
          <cell r="AD158">
            <v>4575126</v>
          </cell>
          <cell r="AE158">
            <v>2341877.1560971234</v>
          </cell>
          <cell r="AF158">
            <v>2436994.1886441661</v>
          </cell>
          <cell r="AG158">
            <v>2333657.7207501885</v>
          </cell>
          <cell r="AH158">
            <v>0</v>
          </cell>
          <cell r="AI158">
            <v>0</v>
          </cell>
          <cell r="AJ158">
            <v>0</v>
          </cell>
          <cell r="AL158">
            <v>-103336.46789397765</v>
          </cell>
          <cell r="AM158">
            <v>-4.2403247564356867</v>
          </cell>
          <cell r="AP158">
            <v>18076757.430390764</v>
          </cell>
          <cell r="AQ158">
            <v>16891395</v>
          </cell>
          <cell r="AR158">
            <v>19228709.843902878</v>
          </cell>
          <cell r="AS158">
            <v>19133592.811355833</v>
          </cell>
          <cell r="AT158">
            <v>19288981.27924981</v>
          </cell>
          <cell r="AU158">
            <v>0</v>
          </cell>
          <cell r="AV158">
            <v>0</v>
          </cell>
          <cell r="AW158">
            <v>0</v>
          </cell>
          <cell r="AY158">
            <v>155388.46789397672</v>
          </cell>
          <cell r="AZ158">
            <v>0.81212383594655435</v>
          </cell>
          <cell r="BB158">
            <v>-149</v>
          </cell>
        </row>
        <row r="159">
          <cell r="A159">
            <v>150</v>
          </cell>
          <cell r="B159" t="str">
            <v>LEE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L159">
            <v>0</v>
          </cell>
          <cell r="M159" t="str">
            <v>--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Z159" t="str">
            <v>--</v>
          </cell>
          <cell r="AA159" t="str">
            <v>--</v>
          </cell>
          <cell r="AC159">
            <v>0</v>
          </cell>
          <cell r="AD159">
            <v>7343.75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  <cell r="AM159" t="str">
            <v>--</v>
          </cell>
          <cell r="AP159">
            <v>0</v>
          </cell>
          <cell r="AQ159">
            <v>-7343.75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Y159">
            <v>0</v>
          </cell>
          <cell r="AZ159" t="str">
            <v>--</v>
          </cell>
          <cell r="BB159">
            <v>-150</v>
          </cell>
        </row>
        <row r="160">
          <cell r="A160">
            <v>151</v>
          </cell>
          <cell r="B160" t="str">
            <v>LEICESTER</v>
          </cell>
          <cell r="C160">
            <v>11</v>
          </cell>
          <cell r="D160">
            <v>11.003317288724062</v>
          </cell>
          <cell r="E160">
            <v>11.003317288724062</v>
          </cell>
          <cell r="F160">
            <v>11.003317288724062</v>
          </cell>
          <cell r="G160">
            <v>17</v>
          </cell>
          <cell r="H160">
            <v>0</v>
          </cell>
          <cell r="I160">
            <v>0</v>
          </cell>
          <cell r="J160">
            <v>0</v>
          </cell>
          <cell r="L160">
            <v>5.9966827112759375</v>
          </cell>
          <cell r="M160">
            <v>54.498862060636895</v>
          </cell>
          <cell r="P160">
            <v>130004</v>
          </cell>
          <cell r="Q160">
            <v>135256</v>
          </cell>
          <cell r="R160">
            <v>136184</v>
          </cell>
          <cell r="S160">
            <v>136184</v>
          </cell>
          <cell r="T160">
            <v>211589</v>
          </cell>
          <cell r="U160">
            <v>0</v>
          </cell>
          <cell r="V160">
            <v>0</v>
          </cell>
          <cell r="W160">
            <v>0</v>
          </cell>
          <cell r="Y160">
            <v>75405</v>
          </cell>
          <cell r="Z160">
            <v>55.369940668507311</v>
          </cell>
          <cell r="AA160">
            <v>0.87107860787041602</v>
          </cell>
          <cell r="AC160">
            <v>9821</v>
          </cell>
          <cell r="AD160">
            <v>29330.5</v>
          </cell>
          <cell r="AE160">
            <v>14334.611022432811</v>
          </cell>
          <cell r="AF160">
            <v>14842.997050731705</v>
          </cell>
          <cell r="AG160">
            <v>67897.844755891594</v>
          </cell>
          <cell r="AH160">
            <v>0</v>
          </cell>
          <cell r="AI160">
            <v>0</v>
          </cell>
          <cell r="AJ160">
            <v>0</v>
          </cell>
          <cell r="AL160">
            <v>53054.847705159889</v>
          </cell>
          <cell r="AM160">
            <v>357.44026306698265</v>
          </cell>
          <cell r="AP160">
            <v>120183</v>
          </cell>
          <cell r="AQ160">
            <v>105925.5</v>
          </cell>
          <cell r="AR160">
            <v>121849.38897756719</v>
          </cell>
          <cell r="AS160">
            <v>121341.0029492683</v>
          </cell>
          <cell r="AT160">
            <v>143691.15524410841</v>
          </cell>
          <cell r="AU160">
            <v>0</v>
          </cell>
          <cell r="AV160">
            <v>0</v>
          </cell>
          <cell r="AW160">
            <v>0</v>
          </cell>
          <cell r="AY160">
            <v>22350.152294840111</v>
          </cell>
          <cell r="AZ160">
            <v>18.419290884042326</v>
          </cell>
          <cell r="BB160">
            <v>-151</v>
          </cell>
        </row>
        <row r="161">
          <cell r="A161">
            <v>152</v>
          </cell>
          <cell r="B161" t="str">
            <v>LENOX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L161">
            <v>0</v>
          </cell>
          <cell r="M161" t="str">
            <v>--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Z161" t="str">
            <v>--</v>
          </cell>
          <cell r="AA161" t="str">
            <v>--</v>
          </cell>
          <cell r="AC161">
            <v>0</v>
          </cell>
          <cell r="AD161">
            <v>9002.25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>
            <v>0</v>
          </cell>
          <cell r="AM161" t="str">
            <v>--</v>
          </cell>
          <cell r="AP161">
            <v>0</v>
          </cell>
          <cell r="AQ161">
            <v>-9002.25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 t="str">
            <v>--</v>
          </cell>
          <cell r="BB161">
            <v>-152</v>
          </cell>
        </row>
        <row r="162">
          <cell r="A162">
            <v>153</v>
          </cell>
          <cell r="B162" t="str">
            <v>LEOMINSTER</v>
          </cell>
          <cell r="C162">
            <v>89</v>
          </cell>
          <cell r="D162">
            <v>92.581403215328436</v>
          </cell>
          <cell r="E162">
            <v>92.581403215328436</v>
          </cell>
          <cell r="F162">
            <v>92.581403215328436</v>
          </cell>
          <cell r="G162">
            <v>90</v>
          </cell>
          <cell r="H162">
            <v>0</v>
          </cell>
          <cell r="I162">
            <v>0</v>
          </cell>
          <cell r="J162">
            <v>0</v>
          </cell>
          <cell r="L162">
            <v>-2.5814032153284359</v>
          </cell>
          <cell r="M162">
            <v>-2.7882524196836123</v>
          </cell>
          <cell r="P162">
            <v>983035</v>
          </cell>
          <cell r="Q162">
            <v>1034905</v>
          </cell>
          <cell r="R162">
            <v>1041944</v>
          </cell>
          <cell r="S162">
            <v>1041944</v>
          </cell>
          <cell r="T162">
            <v>1012127</v>
          </cell>
          <cell r="U162">
            <v>0</v>
          </cell>
          <cell r="V162">
            <v>0</v>
          </cell>
          <cell r="W162">
            <v>0</v>
          </cell>
          <cell r="Y162">
            <v>-29817</v>
          </cell>
          <cell r="Z162">
            <v>-2.8616701089501984</v>
          </cell>
          <cell r="AA162">
            <v>-7.3417689266586095E-2</v>
          </cell>
          <cell r="AC162">
            <v>176618.42588375954</v>
          </cell>
          <cell r="AD162">
            <v>211118.5</v>
          </cell>
          <cell r="AE162">
            <v>123341.25064857802</v>
          </cell>
          <cell r="AF162">
            <v>127931.13960757013</v>
          </cell>
          <cell r="AG162">
            <v>99872.29328004444</v>
          </cell>
          <cell r="AH162">
            <v>0</v>
          </cell>
          <cell r="AI162">
            <v>0</v>
          </cell>
          <cell r="AJ162">
            <v>0</v>
          </cell>
          <cell r="AL162">
            <v>-28058.846327525695</v>
          </cell>
          <cell r="AM162">
            <v>-21.93277290704706</v>
          </cell>
          <cell r="AP162">
            <v>806416.57411624049</v>
          </cell>
          <cell r="AQ162">
            <v>823786.5</v>
          </cell>
          <cell r="AR162">
            <v>918602.74935142195</v>
          </cell>
          <cell r="AS162">
            <v>914012.86039242987</v>
          </cell>
          <cell r="AT162">
            <v>912254.70671995555</v>
          </cell>
          <cell r="AU162">
            <v>0</v>
          </cell>
          <cell r="AV162">
            <v>0</v>
          </cell>
          <cell r="AW162">
            <v>0</v>
          </cell>
          <cell r="AY162">
            <v>-1758.15367247432</v>
          </cell>
          <cell r="AZ162">
            <v>-0.19235546332678766</v>
          </cell>
          <cell r="BB162">
            <v>-153</v>
          </cell>
        </row>
        <row r="163">
          <cell r="A163">
            <v>154</v>
          </cell>
          <cell r="B163" t="str">
            <v>LEVERETT</v>
          </cell>
          <cell r="C163">
            <v>5</v>
          </cell>
          <cell r="D163">
            <v>6.1464968152866239</v>
          </cell>
          <cell r="E163">
            <v>6.1464968152866239</v>
          </cell>
          <cell r="F163">
            <v>5.4670912951167718</v>
          </cell>
          <cell r="G163">
            <v>3</v>
          </cell>
          <cell r="H163">
            <v>0</v>
          </cell>
          <cell r="I163">
            <v>0</v>
          </cell>
          <cell r="J163">
            <v>0</v>
          </cell>
          <cell r="L163">
            <v>-2.4670912951167718</v>
          </cell>
          <cell r="M163">
            <v>-45.126213592233</v>
          </cell>
          <cell r="P163">
            <v>94560</v>
          </cell>
          <cell r="Q163">
            <v>115185</v>
          </cell>
          <cell r="R163">
            <v>116207</v>
          </cell>
          <cell r="S163">
            <v>103355</v>
          </cell>
          <cell r="T163">
            <v>57279</v>
          </cell>
          <cell r="U163">
            <v>0</v>
          </cell>
          <cell r="V163">
            <v>0</v>
          </cell>
          <cell r="W163">
            <v>0</v>
          </cell>
          <cell r="Y163">
            <v>-46076</v>
          </cell>
          <cell r="Z163">
            <v>-44.580329930820959</v>
          </cell>
          <cell r="AA163">
            <v>0.54588366141204148</v>
          </cell>
          <cell r="AC163">
            <v>70406.195494384345</v>
          </cell>
          <cell r="AD163">
            <v>42932.75</v>
          </cell>
          <cell r="AE163">
            <v>20543.69049362513</v>
          </cell>
          <cell r="AF163">
            <v>11687.540065162415</v>
          </cell>
          <cell r="AG163">
            <v>2679</v>
          </cell>
          <cell r="AH163">
            <v>0</v>
          </cell>
          <cell r="AI163">
            <v>0</v>
          </cell>
          <cell r="AJ163">
            <v>0</v>
          </cell>
          <cell r="AL163">
            <v>-9008.540065162415</v>
          </cell>
          <cell r="AM163">
            <v>-77.07815344320899</v>
          </cell>
          <cell r="AP163">
            <v>24153.804505615655</v>
          </cell>
          <cell r="AQ163">
            <v>72252.25</v>
          </cell>
          <cell r="AR163">
            <v>95663.309506374877</v>
          </cell>
          <cell r="AS163">
            <v>91667.459934837592</v>
          </cell>
          <cell r="AT163">
            <v>54600</v>
          </cell>
          <cell r="AU163">
            <v>0</v>
          </cell>
          <cell r="AV163">
            <v>0</v>
          </cell>
          <cell r="AW163">
            <v>0</v>
          </cell>
          <cell r="AY163">
            <v>-37067.459934837592</v>
          </cell>
          <cell r="AZ163">
            <v>-40.436879085759806</v>
          </cell>
          <cell r="BB163">
            <v>-154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D164">
            <v>1.178683385579937</v>
          </cell>
          <cell r="E164">
            <v>1.178683385579937</v>
          </cell>
          <cell r="F164">
            <v>1.178683385579937</v>
          </cell>
          <cell r="G164">
            <v>2</v>
          </cell>
          <cell r="H164">
            <v>0</v>
          </cell>
          <cell r="I164">
            <v>0</v>
          </cell>
          <cell r="J164">
            <v>0</v>
          </cell>
          <cell r="L164">
            <v>0.82131661442006298</v>
          </cell>
          <cell r="M164">
            <v>69.68085106382982</v>
          </cell>
          <cell r="P164">
            <v>24356</v>
          </cell>
          <cell r="Q164">
            <v>20580</v>
          </cell>
          <cell r="R164">
            <v>20706</v>
          </cell>
          <cell r="S164">
            <v>20706</v>
          </cell>
          <cell r="T164">
            <v>37166</v>
          </cell>
          <cell r="U164">
            <v>0</v>
          </cell>
          <cell r="V164">
            <v>0</v>
          </cell>
          <cell r="W164">
            <v>0</v>
          </cell>
          <cell r="Y164">
            <v>16460</v>
          </cell>
          <cell r="Z164">
            <v>79.493866512122096</v>
          </cell>
          <cell r="AA164">
            <v>9.8130154482922762</v>
          </cell>
          <cell r="AC164">
            <v>893</v>
          </cell>
          <cell r="AD164">
            <v>6669.75</v>
          </cell>
          <cell r="AE164">
            <v>1050</v>
          </cell>
          <cell r="AF164">
            <v>1050</v>
          </cell>
          <cell r="AG164">
            <v>10027.740097815155</v>
          </cell>
          <cell r="AH164">
            <v>0</v>
          </cell>
          <cell r="AI164">
            <v>0</v>
          </cell>
          <cell r="AJ164">
            <v>0</v>
          </cell>
          <cell r="AL164">
            <v>8977.7400978151545</v>
          </cell>
          <cell r="AM164">
            <v>855.02286645858612</v>
          </cell>
          <cell r="AP164">
            <v>23463</v>
          </cell>
          <cell r="AQ164">
            <v>13910.25</v>
          </cell>
          <cell r="AR164">
            <v>19656</v>
          </cell>
          <cell r="AS164">
            <v>19656</v>
          </cell>
          <cell r="AT164">
            <v>27138.259902184844</v>
          </cell>
          <cell r="AU164">
            <v>0</v>
          </cell>
          <cell r="AV164">
            <v>0</v>
          </cell>
          <cell r="AW164">
            <v>0</v>
          </cell>
          <cell r="AY164">
            <v>7482.2599021848437</v>
          </cell>
          <cell r="AZ164">
            <v>38.066035318400715</v>
          </cell>
          <cell r="BB164">
            <v>-155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L165">
            <v>0</v>
          </cell>
          <cell r="M165" t="str">
            <v>--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Z165" t="str">
            <v>--</v>
          </cell>
          <cell r="AA165" t="str">
            <v>--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L165">
            <v>0</v>
          </cell>
          <cell r="AM165" t="str">
            <v>--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Y165">
            <v>0</v>
          </cell>
          <cell r="AZ165" t="str">
            <v>--</v>
          </cell>
          <cell r="BB165">
            <v>-156</v>
          </cell>
        </row>
        <row r="166">
          <cell r="A166">
            <v>157</v>
          </cell>
          <cell r="B166" t="str">
            <v>LINCOLN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0</v>
          </cell>
          <cell r="M166" t="str">
            <v>--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Z166" t="str">
            <v>--</v>
          </cell>
          <cell r="AA166" t="str">
            <v>--</v>
          </cell>
          <cell r="AC166">
            <v>0</v>
          </cell>
          <cell r="AD166">
            <v>6258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L166">
            <v>0</v>
          </cell>
          <cell r="AM166" t="str">
            <v>--</v>
          </cell>
          <cell r="AP166">
            <v>0</v>
          </cell>
          <cell r="AQ166">
            <v>-6258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Y166">
            <v>0</v>
          </cell>
          <cell r="AZ166" t="str">
            <v>--</v>
          </cell>
          <cell r="BB166">
            <v>-157</v>
          </cell>
        </row>
        <row r="167">
          <cell r="A167">
            <v>158</v>
          </cell>
          <cell r="B167" t="str">
            <v>LITTLETON</v>
          </cell>
          <cell r="C167">
            <v>63</v>
          </cell>
          <cell r="D167">
            <v>63.869986516673038</v>
          </cell>
          <cell r="E167">
            <v>63.869986516673038</v>
          </cell>
          <cell r="F167">
            <v>63.869986516673038</v>
          </cell>
          <cell r="G167">
            <v>61</v>
          </cell>
          <cell r="H167">
            <v>0</v>
          </cell>
          <cell r="I167">
            <v>0</v>
          </cell>
          <cell r="J167">
            <v>0</v>
          </cell>
          <cell r="L167">
            <v>-2.8699865166730376</v>
          </cell>
          <cell r="M167">
            <v>-4.4934822648253325</v>
          </cell>
          <cell r="P167">
            <v>858564</v>
          </cell>
          <cell r="Q167">
            <v>912417</v>
          </cell>
          <cell r="R167">
            <v>919007</v>
          </cell>
          <cell r="S167">
            <v>919007</v>
          </cell>
          <cell r="T167">
            <v>881586</v>
          </cell>
          <cell r="U167">
            <v>0</v>
          </cell>
          <cell r="V167">
            <v>0</v>
          </cell>
          <cell r="W167">
            <v>0</v>
          </cell>
          <cell r="Y167">
            <v>-37421</v>
          </cell>
          <cell r="Z167">
            <v>-4.0718949910065971</v>
          </cell>
          <cell r="AA167">
            <v>0.4215872738187354</v>
          </cell>
          <cell r="AC167">
            <v>76172.50040855621</v>
          </cell>
          <cell r="AD167">
            <v>157321.25</v>
          </cell>
          <cell r="AE167">
            <v>100592.9432361396</v>
          </cell>
          <cell r="AF167">
            <v>105507.53370575295</v>
          </cell>
          <cell r="AG167">
            <v>71630.093928555696</v>
          </cell>
          <cell r="AH167">
            <v>0</v>
          </cell>
          <cell r="AI167">
            <v>0</v>
          </cell>
          <cell r="AJ167">
            <v>0</v>
          </cell>
          <cell r="AL167">
            <v>-33877.439777197258</v>
          </cell>
          <cell r="AM167">
            <v>-32.109024433911145</v>
          </cell>
          <cell r="AP167">
            <v>782391.4995914438</v>
          </cell>
          <cell r="AQ167">
            <v>755095.75</v>
          </cell>
          <cell r="AR167">
            <v>818414.0567638604</v>
          </cell>
          <cell r="AS167">
            <v>813499.46629424707</v>
          </cell>
          <cell r="AT167">
            <v>809955.90607144427</v>
          </cell>
          <cell r="AU167">
            <v>0</v>
          </cell>
          <cell r="AV167">
            <v>0</v>
          </cell>
          <cell r="AW167">
            <v>0</v>
          </cell>
          <cell r="AY167">
            <v>-3543.5602228028001</v>
          </cell>
          <cell r="AZ167">
            <v>-0.43559465858593605</v>
          </cell>
          <cell r="BB167">
            <v>-158</v>
          </cell>
        </row>
        <row r="168">
          <cell r="A168">
            <v>159</v>
          </cell>
          <cell r="B168" t="str">
            <v>LONGMEADOW</v>
          </cell>
          <cell r="C168">
            <v>8</v>
          </cell>
          <cell r="D168">
            <v>8.9310037935807269</v>
          </cell>
          <cell r="E168">
            <v>8.9310037935807269</v>
          </cell>
          <cell r="F168">
            <v>8.3874793774448442</v>
          </cell>
          <cell r="G168">
            <v>10</v>
          </cell>
          <cell r="H168">
            <v>0</v>
          </cell>
          <cell r="I168">
            <v>0</v>
          </cell>
          <cell r="J168">
            <v>0</v>
          </cell>
          <cell r="L168">
            <v>1.6125206225551558</v>
          </cell>
          <cell r="M168">
            <v>19.225330400113517</v>
          </cell>
          <cell r="P168">
            <v>118181</v>
          </cell>
          <cell r="Q168">
            <v>135077</v>
          </cell>
          <cell r="R168">
            <v>136083</v>
          </cell>
          <cell r="S168">
            <v>127997</v>
          </cell>
          <cell r="T168">
            <v>147180</v>
          </cell>
          <cell r="U168">
            <v>0</v>
          </cell>
          <cell r="V168">
            <v>0</v>
          </cell>
          <cell r="W168">
            <v>0</v>
          </cell>
          <cell r="Y168">
            <v>19183</v>
          </cell>
          <cell r="Z168">
            <v>14.98707000945334</v>
          </cell>
          <cell r="AA168">
            <v>-4.2382603906601766</v>
          </cell>
          <cell r="AC168">
            <v>7143</v>
          </cell>
          <cell r="AD168">
            <v>33895.25</v>
          </cell>
          <cell r="AE168">
            <v>20438.941030898211</v>
          </cell>
          <cell r="AF168">
            <v>15182.594957279292</v>
          </cell>
          <cell r="AG168">
            <v>27749.688809410589</v>
          </cell>
          <cell r="AH168">
            <v>0</v>
          </cell>
          <cell r="AI168">
            <v>0</v>
          </cell>
          <cell r="AJ168">
            <v>0</v>
          </cell>
          <cell r="AL168">
            <v>12567.093852131296</v>
          </cell>
          <cell r="AM168">
            <v>82.7730298245624</v>
          </cell>
          <cell r="AP168">
            <v>111038</v>
          </cell>
          <cell r="AQ168">
            <v>101181.75</v>
          </cell>
          <cell r="AR168">
            <v>115644.05896910178</v>
          </cell>
          <cell r="AS168">
            <v>112814.40504272071</v>
          </cell>
          <cell r="AT168">
            <v>119430.31119058942</v>
          </cell>
          <cell r="AU168">
            <v>0</v>
          </cell>
          <cell r="AV168">
            <v>0</v>
          </cell>
          <cell r="AW168">
            <v>0</v>
          </cell>
          <cell r="AY168">
            <v>6615.9061478687072</v>
          </cell>
          <cell r="AZ168">
            <v>5.8644161136721662</v>
          </cell>
          <cell r="BB168">
            <v>-159</v>
          </cell>
        </row>
        <row r="169">
          <cell r="A169">
            <v>160</v>
          </cell>
          <cell r="B169" t="str">
            <v>LOWELL</v>
          </cell>
          <cell r="C169">
            <v>1640</v>
          </cell>
          <cell r="D169">
            <v>1756.376859249558</v>
          </cell>
          <cell r="E169">
            <v>1756.376859249558</v>
          </cell>
          <cell r="F169">
            <v>1756.3590656552515</v>
          </cell>
          <cell r="G169">
            <v>1778</v>
          </cell>
          <cell r="H169">
            <v>0</v>
          </cell>
          <cell r="I169">
            <v>0</v>
          </cell>
          <cell r="J169">
            <v>0</v>
          </cell>
          <cell r="L169">
            <v>21.64093434474853</v>
          </cell>
          <cell r="M169">
            <v>1.2321475014948069</v>
          </cell>
          <cell r="P169">
            <v>20170960</v>
          </cell>
          <cell r="Q169">
            <v>22090980</v>
          </cell>
          <cell r="R169">
            <v>22207951</v>
          </cell>
          <cell r="S169">
            <v>22207655</v>
          </cell>
          <cell r="T169">
            <v>22336638</v>
          </cell>
          <cell r="U169">
            <v>0</v>
          </cell>
          <cell r="V169">
            <v>0</v>
          </cell>
          <cell r="W169">
            <v>0</v>
          </cell>
          <cell r="Y169">
            <v>128983</v>
          </cell>
          <cell r="Z169">
            <v>0.58080423169397655</v>
          </cell>
          <cell r="AA169">
            <v>-0.65134326980083035</v>
          </cell>
          <cell r="AC169">
            <v>3040450.6488938704</v>
          </cell>
          <cell r="AD169">
            <v>5828952</v>
          </cell>
          <cell r="AE169">
            <v>2968922.1693378417</v>
          </cell>
          <cell r="AF169">
            <v>3126700.6819201047</v>
          </cell>
          <cell r="AG169">
            <v>2990184.5953806769</v>
          </cell>
          <cell r="AH169">
            <v>0</v>
          </cell>
          <cell r="AI169">
            <v>0</v>
          </cell>
          <cell r="AJ169">
            <v>0</v>
          </cell>
          <cell r="AL169">
            <v>-136516.08653942775</v>
          </cell>
          <cell r="AM169">
            <v>-4.3661386370886461</v>
          </cell>
          <cell r="AP169">
            <v>17130509.35110613</v>
          </cell>
          <cell r="AQ169">
            <v>16262028</v>
          </cell>
          <cell r="AR169">
            <v>19239028.830662157</v>
          </cell>
          <cell r="AS169">
            <v>19080954.318079896</v>
          </cell>
          <cell r="AT169">
            <v>19346453.404619321</v>
          </cell>
          <cell r="AU169">
            <v>0</v>
          </cell>
          <cell r="AV169">
            <v>0</v>
          </cell>
          <cell r="AW169">
            <v>0</v>
          </cell>
          <cell r="AY169">
            <v>265499.08653942496</v>
          </cell>
          <cell r="AZ169">
            <v>1.391435051484069</v>
          </cell>
          <cell r="BB169">
            <v>-160</v>
          </cell>
        </row>
        <row r="170">
          <cell r="A170">
            <v>161</v>
          </cell>
          <cell r="B170" t="str">
            <v>LUDLOW</v>
          </cell>
          <cell r="C170">
            <v>19</v>
          </cell>
          <cell r="D170">
            <v>19.62218295244034</v>
          </cell>
          <cell r="E170">
            <v>19.62218295244034</v>
          </cell>
          <cell r="F170">
            <v>19.62218295244034</v>
          </cell>
          <cell r="G170">
            <v>20</v>
          </cell>
          <cell r="H170">
            <v>0</v>
          </cell>
          <cell r="I170">
            <v>0</v>
          </cell>
          <cell r="J170">
            <v>0</v>
          </cell>
          <cell r="L170">
            <v>0.37781704755965961</v>
          </cell>
          <cell r="M170">
            <v>1.9254587956671454</v>
          </cell>
          <cell r="P170">
            <v>325389</v>
          </cell>
          <cell r="Q170">
            <v>319282</v>
          </cell>
          <cell r="R170">
            <v>321208</v>
          </cell>
          <cell r="S170">
            <v>321208</v>
          </cell>
          <cell r="T170">
            <v>327018</v>
          </cell>
          <cell r="U170">
            <v>0</v>
          </cell>
          <cell r="V170">
            <v>0</v>
          </cell>
          <cell r="W170">
            <v>0</v>
          </cell>
          <cell r="Y170">
            <v>5810</v>
          </cell>
          <cell r="Z170">
            <v>1.8087967921097903</v>
          </cell>
          <cell r="AA170">
            <v>-0.11666200355735512</v>
          </cell>
          <cell r="AC170">
            <v>16771</v>
          </cell>
          <cell r="AD170">
            <v>81599.75</v>
          </cell>
          <cell r="AE170">
            <v>17530</v>
          </cell>
          <cell r="AF170">
            <v>17530</v>
          </cell>
          <cell r="AG170">
            <v>18233.461412504839</v>
          </cell>
          <cell r="AH170">
            <v>0</v>
          </cell>
          <cell r="AI170">
            <v>0</v>
          </cell>
          <cell r="AJ170">
            <v>0</v>
          </cell>
          <cell r="AL170">
            <v>703.46141250483925</v>
          </cell>
          <cell r="AM170">
            <v>4.0129002424691418</v>
          </cell>
          <cell r="AP170">
            <v>308618</v>
          </cell>
          <cell r="AQ170">
            <v>237682.25</v>
          </cell>
          <cell r="AR170">
            <v>303678</v>
          </cell>
          <cell r="AS170">
            <v>303678</v>
          </cell>
          <cell r="AT170">
            <v>308784.53858749516</v>
          </cell>
          <cell r="AU170">
            <v>0</v>
          </cell>
          <cell r="AV170">
            <v>0</v>
          </cell>
          <cell r="AW170">
            <v>0</v>
          </cell>
          <cell r="AY170">
            <v>5106.5385874951608</v>
          </cell>
          <cell r="AZ170">
            <v>1.6815635599204182</v>
          </cell>
          <cell r="BB170">
            <v>-161</v>
          </cell>
        </row>
        <row r="171">
          <cell r="A171">
            <v>162</v>
          </cell>
          <cell r="B171" t="str">
            <v>LUNENBURG</v>
          </cell>
          <cell r="C171">
            <v>40</v>
          </cell>
          <cell r="D171">
            <v>41.714027525193423</v>
          </cell>
          <cell r="E171">
            <v>41.714027525193423</v>
          </cell>
          <cell r="F171">
            <v>41.714027525193423</v>
          </cell>
          <cell r="G171">
            <v>46</v>
          </cell>
          <cell r="H171">
            <v>0</v>
          </cell>
          <cell r="I171">
            <v>0</v>
          </cell>
          <cell r="J171">
            <v>0</v>
          </cell>
          <cell r="L171">
            <v>4.2859724748065773</v>
          </cell>
          <cell r="M171">
            <v>10.274655143807543</v>
          </cell>
          <cell r="P171">
            <v>510780</v>
          </cell>
          <cell r="Q171">
            <v>518771</v>
          </cell>
          <cell r="R171">
            <v>522341</v>
          </cell>
          <cell r="S171">
            <v>522341</v>
          </cell>
          <cell r="T171">
            <v>597474</v>
          </cell>
          <cell r="U171">
            <v>0</v>
          </cell>
          <cell r="V171">
            <v>0</v>
          </cell>
          <cell r="W171">
            <v>0</v>
          </cell>
          <cell r="Y171">
            <v>75133</v>
          </cell>
          <cell r="Z171">
            <v>14.38389864092613</v>
          </cell>
          <cell r="AA171">
            <v>4.1092434971185874</v>
          </cell>
          <cell r="AC171">
            <v>60888.451905258553</v>
          </cell>
          <cell r="AD171">
            <v>95548.5</v>
          </cell>
          <cell r="AE171">
            <v>44570.282998254283</v>
          </cell>
          <cell r="AF171">
            <v>45397.275176498108</v>
          </cell>
          <cell r="AG171">
            <v>97329.587865729074</v>
          </cell>
          <cell r="AH171">
            <v>0</v>
          </cell>
          <cell r="AI171">
            <v>0</v>
          </cell>
          <cell r="AJ171">
            <v>0</v>
          </cell>
          <cell r="AL171">
            <v>51932.312689230966</v>
          </cell>
          <cell r="AM171">
            <v>114.39521972921409</v>
          </cell>
          <cell r="AP171">
            <v>449891.54809474142</v>
          </cell>
          <cell r="AQ171">
            <v>423222.5</v>
          </cell>
          <cell r="AR171">
            <v>477770.71700174571</v>
          </cell>
          <cell r="AS171">
            <v>476943.72482350189</v>
          </cell>
          <cell r="AT171">
            <v>500144.41213427094</v>
          </cell>
          <cell r="AU171">
            <v>0</v>
          </cell>
          <cell r="AV171">
            <v>0</v>
          </cell>
          <cell r="AW171">
            <v>0</v>
          </cell>
          <cell r="AY171">
            <v>23200.687310769048</v>
          </cell>
          <cell r="AZ171">
            <v>4.864449641171964</v>
          </cell>
          <cell r="BB171">
            <v>-162</v>
          </cell>
        </row>
        <row r="172">
          <cell r="A172">
            <v>163</v>
          </cell>
          <cell r="B172" t="str">
            <v>LYNN</v>
          </cell>
          <cell r="C172">
            <v>1387</v>
          </cell>
          <cell r="D172">
            <v>1540.1658034172947</v>
          </cell>
          <cell r="E172">
            <v>1540.1658034172947</v>
          </cell>
          <cell r="F172">
            <v>1540.0072882109362</v>
          </cell>
          <cell r="G172">
            <v>1580</v>
          </cell>
          <cell r="H172">
            <v>0</v>
          </cell>
          <cell r="I172">
            <v>0</v>
          </cell>
          <cell r="J172">
            <v>0</v>
          </cell>
          <cell r="L172">
            <v>39.992711789063833</v>
          </cell>
          <cell r="M172">
            <v>2.5969170467708746</v>
          </cell>
          <cell r="P172">
            <v>17440128</v>
          </cell>
          <cell r="Q172">
            <v>19693956</v>
          </cell>
          <cell r="R172">
            <v>19797470</v>
          </cell>
          <cell r="S172">
            <v>19795277</v>
          </cell>
          <cell r="T172">
            <v>20426447</v>
          </cell>
          <cell r="U172">
            <v>0</v>
          </cell>
          <cell r="V172">
            <v>0</v>
          </cell>
          <cell r="W172">
            <v>0</v>
          </cell>
          <cell r="Y172">
            <v>631170</v>
          </cell>
          <cell r="Z172">
            <v>3.1884878398013905</v>
          </cell>
          <cell r="AA172">
            <v>0.59157079303051585</v>
          </cell>
          <cell r="AC172">
            <v>3487520.4191411221</v>
          </cell>
          <cell r="AD172">
            <v>5654967</v>
          </cell>
          <cell r="AE172">
            <v>2713226.2201491725</v>
          </cell>
          <cell r="AF172">
            <v>2862373.6761253835</v>
          </cell>
          <cell r="AG172">
            <v>3088795.6207221635</v>
          </cell>
          <cell r="AH172">
            <v>0</v>
          </cell>
          <cell r="AI172">
            <v>0</v>
          </cell>
          <cell r="AJ172">
            <v>0</v>
          </cell>
          <cell r="AL172">
            <v>226421.94459678</v>
          </cell>
          <cell r="AM172">
            <v>7.9102860149019127</v>
          </cell>
          <cell r="AP172">
            <v>13952607.580858879</v>
          </cell>
          <cell r="AQ172">
            <v>14038989</v>
          </cell>
          <cell r="AR172">
            <v>17084243.779850826</v>
          </cell>
          <cell r="AS172">
            <v>16932903.323874615</v>
          </cell>
          <cell r="AT172">
            <v>17337651.379277837</v>
          </cell>
          <cell r="AU172">
            <v>0</v>
          </cell>
          <cell r="AV172">
            <v>0</v>
          </cell>
          <cell r="AW172">
            <v>0</v>
          </cell>
          <cell r="AY172">
            <v>404748.0554032214</v>
          </cell>
          <cell r="AZ172">
            <v>2.3903051217008198</v>
          </cell>
          <cell r="BB172">
            <v>-163</v>
          </cell>
        </row>
        <row r="173">
          <cell r="A173">
            <v>164</v>
          </cell>
          <cell r="B173" t="str">
            <v>LYNNFIELD</v>
          </cell>
          <cell r="C173">
            <v>2</v>
          </cell>
          <cell r="D173">
            <v>2.2240802675585281</v>
          </cell>
          <cell r="E173">
            <v>2.2240802675585281</v>
          </cell>
          <cell r="F173">
            <v>2.2240802675585281</v>
          </cell>
          <cell r="G173">
            <v>3</v>
          </cell>
          <cell r="H173">
            <v>0</v>
          </cell>
          <cell r="I173">
            <v>0</v>
          </cell>
          <cell r="J173">
            <v>0</v>
          </cell>
          <cell r="L173">
            <v>0.77591973244147194</v>
          </cell>
          <cell r="M173">
            <v>34.88721804511281</v>
          </cell>
          <cell r="P173">
            <v>36918</v>
          </cell>
          <cell r="Q173">
            <v>42053</v>
          </cell>
          <cell r="R173">
            <v>42240</v>
          </cell>
          <cell r="S173">
            <v>42240</v>
          </cell>
          <cell r="T173">
            <v>53264</v>
          </cell>
          <cell r="U173">
            <v>0</v>
          </cell>
          <cell r="V173">
            <v>0</v>
          </cell>
          <cell r="W173">
            <v>0</v>
          </cell>
          <cell r="Y173">
            <v>11024</v>
          </cell>
          <cell r="Z173">
            <v>26.098484848484848</v>
          </cell>
          <cell r="AA173">
            <v>-8.7887331966279625</v>
          </cell>
          <cell r="AC173">
            <v>1762</v>
          </cell>
          <cell r="AD173">
            <v>12267.25</v>
          </cell>
          <cell r="AE173">
            <v>5708.9321026005036</v>
          </cell>
          <cell r="AF173">
            <v>6128.4411826598471</v>
          </cell>
          <cell r="AG173">
            <v>13349.622469513301</v>
          </cell>
          <cell r="AH173">
            <v>0</v>
          </cell>
          <cell r="AI173">
            <v>0</v>
          </cell>
          <cell r="AJ173">
            <v>0</v>
          </cell>
          <cell r="AL173">
            <v>7221.1812868534535</v>
          </cell>
          <cell r="AM173">
            <v>117.83063705148163</v>
          </cell>
          <cell r="AP173">
            <v>35156</v>
          </cell>
          <cell r="AQ173">
            <v>29785.75</v>
          </cell>
          <cell r="AR173">
            <v>36531.067897399495</v>
          </cell>
          <cell r="AS173">
            <v>36111.558817340156</v>
          </cell>
          <cell r="AT173">
            <v>39914.377530486701</v>
          </cell>
          <cell r="AU173">
            <v>0</v>
          </cell>
          <cell r="AV173">
            <v>0</v>
          </cell>
          <cell r="AW173">
            <v>0</v>
          </cell>
          <cell r="AY173">
            <v>3802.8187131465456</v>
          </cell>
          <cell r="AZ173">
            <v>10.530752029791902</v>
          </cell>
          <cell r="BB173">
            <v>-164</v>
          </cell>
        </row>
        <row r="174">
          <cell r="A174">
            <v>165</v>
          </cell>
          <cell r="B174" t="str">
            <v>MALDEN</v>
          </cell>
          <cell r="C174">
            <v>918</v>
          </cell>
          <cell r="D174">
            <v>970.05063402288647</v>
          </cell>
          <cell r="E174">
            <v>970.05063402288647</v>
          </cell>
          <cell r="F174">
            <v>969.60823770952243</v>
          </cell>
          <cell r="G174">
            <v>939</v>
          </cell>
          <cell r="H174">
            <v>0</v>
          </cell>
          <cell r="I174">
            <v>0</v>
          </cell>
          <cell r="J174">
            <v>0</v>
          </cell>
          <cell r="L174">
            <v>-30.608237709522427</v>
          </cell>
          <cell r="M174">
            <v>-3.156763372991489</v>
          </cell>
          <cell r="P174">
            <v>10678764</v>
          </cell>
          <cell r="Q174">
            <v>11373451.420958353</v>
          </cell>
          <cell r="R174">
            <v>11373451.420958353</v>
          </cell>
          <cell r="S174">
            <v>11339413.420958348</v>
          </cell>
          <cell r="T174">
            <v>11117224</v>
          </cell>
          <cell r="U174">
            <v>0</v>
          </cell>
          <cell r="V174">
            <v>0</v>
          </cell>
          <cell r="W174">
            <v>0</v>
          </cell>
          <cell r="Y174">
            <v>-222189.42095834762</v>
          </cell>
          <cell r="Z174">
            <v>-1.9594436917493518</v>
          </cell>
          <cell r="AA174">
            <v>1.1973196812421372</v>
          </cell>
          <cell r="AC174">
            <v>2026974.1765213569</v>
          </cell>
          <cell r="AD174">
            <v>2183727.4209583532</v>
          </cell>
          <cell r="AE174">
            <v>1314017.877719339</v>
          </cell>
          <cell r="AF174">
            <v>1364143.3917288084</v>
          </cell>
          <cell r="AG174">
            <v>1127963.052667293</v>
          </cell>
          <cell r="AH174">
            <v>0</v>
          </cell>
          <cell r="AI174">
            <v>0</v>
          </cell>
          <cell r="AJ174">
            <v>0</v>
          </cell>
          <cell r="AL174">
            <v>-236180.33906151541</v>
          </cell>
          <cell r="AM174">
            <v>-17.313454032291943</v>
          </cell>
          <cell r="AP174">
            <v>8651789.8234786429</v>
          </cell>
          <cell r="AQ174">
            <v>9189724</v>
          </cell>
          <cell r="AR174">
            <v>10059433.543239014</v>
          </cell>
          <cell r="AS174">
            <v>9975270.0292295385</v>
          </cell>
          <cell r="AT174">
            <v>9989260.9473327063</v>
          </cell>
          <cell r="AU174">
            <v>0</v>
          </cell>
          <cell r="AV174">
            <v>0</v>
          </cell>
          <cell r="AW174">
            <v>0</v>
          </cell>
          <cell r="AY174">
            <v>13990.918103167787</v>
          </cell>
          <cell r="AZ174">
            <v>0.14025603379328455</v>
          </cell>
          <cell r="BB174">
            <v>-165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L175">
            <v>0</v>
          </cell>
          <cell r="M175" t="str">
            <v>--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Y175">
            <v>0</v>
          </cell>
          <cell r="Z175" t="str">
            <v>--</v>
          </cell>
          <cell r="AA175" t="str">
            <v>--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L175">
            <v>0</v>
          </cell>
          <cell r="AM175" t="str">
            <v>--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Y175">
            <v>0</v>
          </cell>
          <cell r="AZ175" t="str">
            <v>--</v>
          </cell>
          <cell r="BB175">
            <v>-166</v>
          </cell>
        </row>
        <row r="176">
          <cell r="A176">
            <v>167</v>
          </cell>
          <cell r="B176" t="str">
            <v>MANSFIELD</v>
          </cell>
          <cell r="C176">
            <v>89</v>
          </cell>
          <cell r="D176">
            <v>104.28982005332936</v>
          </cell>
          <cell r="E176">
            <v>104.28982005332936</v>
          </cell>
          <cell r="F176">
            <v>104.28982005332936</v>
          </cell>
          <cell r="G176">
            <v>93</v>
          </cell>
          <cell r="H176">
            <v>0</v>
          </cell>
          <cell r="I176">
            <v>0</v>
          </cell>
          <cell r="J176">
            <v>0</v>
          </cell>
          <cell r="L176">
            <v>-11.289820053329365</v>
          </cell>
          <cell r="M176">
            <v>-10.825428644479619</v>
          </cell>
          <cell r="P176">
            <v>1189511</v>
          </cell>
          <cell r="Q176">
            <v>1462619</v>
          </cell>
          <cell r="R176">
            <v>1472850</v>
          </cell>
          <cell r="S176">
            <v>1472850</v>
          </cell>
          <cell r="T176">
            <v>1316043</v>
          </cell>
          <cell r="U176">
            <v>0</v>
          </cell>
          <cell r="V176">
            <v>0</v>
          </cell>
          <cell r="W176">
            <v>0</v>
          </cell>
          <cell r="Y176">
            <v>-156807</v>
          </cell>
          <cell r="Z176">
            <v>-10.646501680415522</v>
          </cell>
          <cell r="AA176">
            <v>0.17892696406409669</v>
          </cell>
          <cell r="AC176">
            <v>79477</v>
          </cell>
          <cell r="AD176">
            <v>409519.5</v>
          </cell>
          <cell r="AE176">
            <v>290004.35938767059</v>
          </cell>
          <cell r="AF176">
            <v>312217.91293557634</v>
          </cell>
          <cell r="AG176">
            <v>168087.54681776883</v>
          </cell>
          <cell r="AH176">
            <v>0</v>
          </cell>
          <cell r="AI176">
            <v>0</v>
          </cell>
          <cell r="AJ176">
            <v>0</v>
          </cell>
          <cell r="AL176">
            <v>-144130.36611780751</v>
          </cell>
          <cell r="AM176">
            <v>-46.163387860307573</v>
          </cell>
          <cell r="AP176">
            <v>1110034</v>
          </cell>
          <cell r="AQ176">
            <v>1053099.5</v>
          </cell>
          <cell r="AR176">
            <v>1182845.6406123294</v>
          </cell>
          <cell r="AS176">
            <v>1160632.0870644236</v>
          </cell>
          <cell r="AT176">
            <v>1147955.4531822312</v>
          </cell>
          <cell r="AU176">
            <v>0</v>
          </cell>
          <cell r="AV176">
            <v>0</v>
          </cell>
          <cell r="AW176">
            <v>0</v>
          </cell>
          <cell r="AY176">
            <v>-12676.633882192429</v>
          </cell>
          <cell r="AZ176">
            <v>-1.0922181131710174</v>
          </cell>
          <cell r="BB176">
            <v>-167</v>
          </cell>
        </row>
        <row r="177">
          <cell r="A177">
            <v>168</v>
          </cell>
          <cell r="B177" t="str">
            <v>MARBLEHEAD</v>
          </cell>
          <cell r="C177">
            <v>199</v>
          </cell>
          <cell r="D177">
            <v>199.39602596891598</v>
          </cell>
          <cell r="E177">
            <v>199.39602596891598</v>
          </cell>
          <cell r="F177">
            <v>199.39602596891598</v>
          </cell>
          <cell r="G177">
            <v>205</v>
          </cell>
          <cell r="H177">
            <v>0</v>
          </cell>
          <cell r="I177">
            <v>0</v>
          </cell>
          <cell r="J177">
            <v>0</v>
          </cell>
          <cell r="L177">
            <v>5.6039740310840216</v>
          </cell>
          <cell r="M177">
            <v>2.8104742829516693</v>
          </cell>
          <cell r="P177">
            <v>2605750</v>
          </cell>
          <cell r="Q177">
            <v>2632378</v>
          </cell>
          <cell r="R177">
            <v>2654876</v>
          </cell>
          <cell r="S177">
            <v>2654876</v>
          </cell>
          <cell r="T177">
            <v>2740658</v>
          </cell>
          <cell r="U177">
            <v>0</v>
          </cell>
          <cell r="V177">
            <v>0</v>
          </cell>
          <cell r="W177">
            <v>0</v>
          </cell>
          <cell r="Y177">
            <v>85782</v>
          </cell>
          <cell r="Z177">
            <v>3.2311113588732621</v>
          </cell>
          <cell r="AA177">
            <v>0.42063707592159272</v>
          </cell>
          <cell r="AC177">
            <v>427468.60863890604</v>
          </cell>
          <cell r="AD177">
            <v>386878</v>
          </cell>
          <cell r="AE177">
            <v>213648.52295487118</v>
          </cell>
          <cell r="AF177">
            <v>217663.55350629718</v>
          </cell>
          <cell r="AG177">
            <v>272644.56095574435</v>
          </cell>
          <cell r="AH177">
            <v>0</v>
          </cell>
          <cell r="AI177">
            <v>0</v>
          </cell>
          <cell r="AJ177">
            <v>0</v>
          </cell>
          <cell r="AL177">
            <v>54981.007449447177</v>
          </cell>
          <cell r="AM177">
            <v>25.259629627362724</v>
          </cell>
          <cell r="AP177">
            <v>2178281.3913610941</v>
          </cell>
          <cell r="AQ177">
            <v>2245500</v>
          </cell>
          <cell r="AR177">
            <v>2441227.4770451291</v>
          </cell>
          <cell r="AS177">
            <v>2437212.4464937029</v>
          </cell>
          <cell r="AT177">
            <v>2468013.4390442558</v>
          </cell>
          <cell r="AU177">
            <v>0</v>
          </cell>
          <cell r="AV177">
            <v>0</v>
          </cell>
          <cell r="AW177">
            <v>0</v>
          </cell>
          <cell r="AY177">
            <v>30800.992550552823</v>
          </cell>
          <cell r="AZ177">
            <v>1.2637795525320294</v>
          </cell>
          <cell r="BB177">
            <v>-168</v>
          </cell>
        </row>
        <row r="178">
          <cell r="A178">
            <v>169</v>
          </cell>
          <cell r="B178" t="str">
            <v>MARION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0</v>
          </cell>
          <cell r="M178" t="str">
            <v>--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Y178">
            <v>0</v>
          </cell>
          <cell r="Z178" t="str">
            <v>--</v>
          </cell>
          <cell r="AA178" t="str">
            <v>--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>
            <v>0</v>
          </cell>
          <cell r="AM178" t="str">
            <v>--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Y178">
            <v>0</v>
          </cell>
          <cell r="AZ178" t="str">
            <v>--</v>
          </cell>
          <cell r="BB178">
            <v>-169</v>
          </cell>
        </row>
        <row r="179">
          <cell r="A179">
            <v>170</v>
          </cell>
          <cell r="B179" t="str">
            <v>MARLBOROUGH</v>
          </cell>
          <cell r="C179">
            <v>538</v>
          </cell>
          <cell r="D179">
            <v>545.81687279160064</v>
          </cell>
          <cell r="E179">
            <v>545.81687279160064</v>
          </cell>
          <cell r="F179">
            <v>545.81687279160064</v>
          </cell>
          <cell r="G179">
            <v>568</v>
          </cell>
          <cell r="H179">
            <v>0</v>
          </cell>
          <cell r="I179">
            <v>0</v>
          </cell>
          <cell r="J179">
            <v>0</v>
          </cell>
          <cell r="L179">
            <v>22.183127208399355</v>
          </cell>
          <cell r="M179">
            <v>4.0642069371990885</v>
          </cell>
          <cell r="P179">
            <v>7407974.8490352482</v>
          </cell>
          <cell r="Q179">
            <v>7588300.9790353132</v>
          </cell>
          <cell r="R179">
            <v>7588300.9790353104</v>
          </cell>
          <cell r="S179">
            <v>7588300.9790353104</v>
          </cell>
          <cell r="T179">
            <v>7640884.8520000745</v>
          </cell>
          <cell r="U179">
            <v>0</v>
          </cell>
          <cell r="V179">
            <v>0</v>
          </cell>
          <cell r="W179">
            <v>0</v>
          </cell>
          <cell r="Y179">
            <v>52583.872964764014</v>
          </cell>
          <cell r="Z179">
            <v>0.69295976938765769</v>
          </cell>
          <cell r="AA179">
            <v>-3.3712471678114309</v>
          </cell>
          <cell r="AC179">
            <v>1874176.1035290067</v>
          </cell>
          <cell r="AD179">
            <v>1697279.3422588771</v>
          </cell>
          <cell r="AE179">
            <v>613917.38738154829</v>
          </cell>
          <cell r="AF179">
            <v>628190.59118030139</v>
          </cell>
          <cell r="AG179">
            <v>649735.49387189001</v>
          </cell>
          <cell r="AH179">
            <v>0</v>
          </cell>
          <cell r="AI179">
            <v>0</v>
          </cell>
          <cell r="AJ179">
            <v>0</v>
          </cell>
          <cell r="AL179">
            <v>21544.902691588621</v>
          </cell>
          <cell r="AM179">
            <v>3.4296761196483505</v>
          </cell>
          <cell r="AP179">
            <v>5533798.7455062419</v>
          </cell>
          <cell r="AQ179">
            <v>5891021.6367764361</v>
          </cell>
          <cell r="AR179">
            <v>6974383.5916537624</v>
          </cell>
          <cell r="AS179">
            <v>6960110.3878550092</v>
          </cell>
          <cell r="AT179">
            <v>6991149.3581281845</v>
          </cell>
          <cell r="AU179">
            <v>0</v>
          </cell>
          <cell r="AV179">
            <v>0</v>
          </cell>
          <cell r="AW179">
            <v>0</v>
          </cell>
          <cell r="AY179">
            <v>31038.970273175277</v>
          </cell>
          <cell r="AZ179">
            <v>0.44595514357554933</v>
          </cell>
          <cell r="BB179">
            <v>-170</v>
          </cell>
        </row>
        <row r="180">
          <cell r="A180">
            <v>171</v>
          </cell>
          <cell r="B180" t="str">
            <v>MARSHFIELD</v>
          </cell>
          <cell r="C180">
            <v>23</v>
          </cell>
          <cell r="D180">
            <v>27.822663518955697</v>
          </cell>
          <cell r="E180">
            <v>27.822663518955697</v>
          </cell>
          <cell r="F180">
            <v>27.822663518955697</v>
          </cell>
          <cell r="G180">
            <v>28</v>
          </cell>
          <cell r="H180">
            <v>0</v>
          </cell>
          <cell r="I180">
            <v>0</v>
          </cell>
          <cell r="J180">
            <v>0</v>
          </cell>
          <cell r="L180">
            <v>0.17733648104430344</v>
          </cell>
          <cell r="M180">
            <v>0.63738139565063801</v>
          </cell>
          <cell r="P180">
            <v>283823</v>
          </cell>
          <cell r="Q180">
            <v>341165</v>
          </cell>
          <cell r="R180">
            <v>343555</v>
          </cell>
          <cell r="S180">
            <v>343555</v>
          </cell>
          <cell r="T180">
            <v>350320</v>
          </cell>
          <cell r="U180">
            <v>0</v>
          </cell>
          <cell r="V180">
            <v>0</v>
          </cell>
          <cell r="W180">
            <v>0</v>
          </cell>
          <cell r="Y180">
            <v>6765</v>
          </cell>
          <cell r="Z180">
            <v>1.9691170263858693</v>
          </cell>
          <cell r="AA180">
            <v>1.3317356307352313</v>
          </cell>
          <cell r="AC180">
            <v>48580.876460855587</v>
          </cell>
          <cell r="AD180">
            <v>109286.5</v>
          </cell>
          <cell r="AE180">
            <v>65306.708185084011</v>
          </cell>
          <cell r="AF180">
            <v>69872.050961893197</v>
          </cell>
          <cell r="AG180">
            <v>67905.033963889378</v>
          </cell>
          <cell r="AH180">
            <v>0</v>
          </cell>
          <cell r="AI180">
            <v>0</v>
          </cell>
          <cell r="AJ180">
            <v>0</v>
          </cell>
          <cell r="AL180">
            <v>-1967.016998003819</v>
          </cell>
          <cell r="AM180">
            <v>-2.8151699727214097</v>
          </cell>
          <cell r="AP180">
            <v>235242.12353914441</v>
          </cell>
          <cell r="AQ180">
            <v>231878.5</v>
          </cell>
          <cell r="AR180">
            <v>278248.29181491601</v>
          </cell>
          <cell r="AS180">
            <v>273682.94903810683</v>
          </cell>
          <cell r="AT180">
            <v>282414.96603611065</v>
          </cell>
          <cell r="AU180">
            <v>0</v>
          </cell>
          <cell r="AV180">
            <v>0</v>
          </cell>
          <cell r="AW180">
            <v>0</v>
          </cell>
          <cell r="AY180">
            <v>8732.016998003819</v>
          </cell>
          <cell r="AZ180">
            <v>3.1905593785413355</v>
          </cell>
          <cell r="BB180">
            <v>-171</v>
          </cell>
        </row>
        <row r="181">
          <cell r="A181">
            <v>172</v>
          </cell>
          <cell r="B181" t="str">
            <v>MASHPEE</v>
          </cell>
          <cell r="C181">
            <v>47</v>
          </cell>
          <cell r="D181">
            <v>48.280636292223093</v>
          </cell>
          <cell r="E181">
            <v>48.280636292223093</v>
          </cell>
          <cell r="F181">
            <v>48.280636292223093</v>
          </cell>
          <cell r="G181">
            <v>56</v>
          </cell>
          <cell r="H181">
            <v>0</v>
          </cell>
          <cell r="I181">
            <v>0</v>
          </cell>
          <cell r="J181">
            <v>0</v>
          </cell>
          <cell r="L181">
            <v>7.7193637077769068</v>
          </cell>
          <cell r="M181">
            <v>15.988529357928783</v>
          </cell>
          <cell r="P181">
            <v>793966</v>
          </cell>
          <cell r="Q181">
            <v>818248</v>
          </cell>
          <cell r="R181">
            <v>823320</v>
          </cell>
          <cell r="S181">
            <v>823320</v>
          </cell>
          <cell r="T181">
            <v>961263</v>
          </cell>
          <cell r="U181">
            <v>0</v>
          </cell>
          <cell r="V181">
            <v>0</v>
          </cell>
          <cell r="W181">
            <v>0</v>
          </cell>
          <cell r="Y181">
            <v>137943</v>
          </cell>
          <cell r="Z181">
            <v>16.754481853957159</v>
          </cell>
          <cell r="AA181">
            <v>0.76595249602837612</v>
          </cell>
          <cell r="AC181">
            <v>175708.7333823166</v>
          </cell>
          <cell r="AD181">
            <v>173144.75</v>
          </cell>
          <cell r="AE181">
            <v>63577.40170897104</v>
          </cell>
          <cell r="AF181">
            <v>65886.14311972764</v>
          </cell>
          <cell r="AG181">
            <v>160026.96574309262</v>
          </cell>
          <cell r="AH181">
            <v>0</v>
          </cell>
          <cell r="AI181">
            <v>0</v>
          </cell>
          <cell r="AJ181">
            <v>0</v>
          </cell>
          <cell r="AL181">
            <v>94140.822623364977</v>
          </cell>
          <cell r="AM181">
            <v>142.88410000308139</v>
          </cell>
          <cell r="AP181">
            <v>618257.26661768346</v>
          </cell>
          <cell r="AQ181">
            <v>645103.25</v>
          </cell>
          <cell r="AR181">
            <v>759742.59829102899</v>
          </cell>
          <cell r="AS181">
            <v>757433.85688027239</v>
          </cell>
          <cell r="AT181">
            <v>801236.03425690741</v>
          </cell>
          <cell r="AU181">
            <v>0</v>
          </cell>
          <cell r="AV181">
            <v>0</v>
          </cell>
          <cell r="AW181">
            <v>0</v>
          </cell>
          <cell r="AY181">
            <v>43802.177376635023</v>
          </cell>
          <cell r="AZ181">
            <v>5.7829706156849126</v>
          </cell>
          <cell r="BB181">
            <v>-172</v>
          </cell>
        </row>
        <row r="182">
          <cell r="A182">
            <v>173</v>
          </cell>
          <cell r="B182" t="str">
            <v>MATTAPOISETT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L182">
            <v>0</v>
          </cell>
          <cell r="M182" t="str">
            <v>--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Y182">
            <v>0</v>
          </cell>
          <cell r="Z182" t="str">
            <v>--</v>
          </cell>
          <cell r="AA182" t="str">
            <v>--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  <cell r="AM182" t="str">
            <v>--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Y182">
            <v>0</v>
          </cell>
          <cell r="AZ182" t="str">
            <v>--</v>
          </cell>
          <cell r="BB182">
            <v>-173</v>
          </cell>
        </row>
        <row r="183">
          <cell r="A183">
            <v>174</v>
          </cell>
          <cell r="B183" t="str">
            <v>MAYNARD</v>
          </cell>
          <cell r="C183">
            <v>35</v>
          </cell>
          <cell r="D183">
            <v>35.701710372079653</v>
          </cell>
          <cell r="E183">
            <v>35.701710372079653</v>
          </cell>
          <cell r="F183">
            <v>35.561116312673676</v>
          </cell>
          <cell r="G183">
            <v>47</v>
          </cell>
          <cell r="H183">
            <v>0</v>
          </cell>
          <cell r="I183">
            <v>0</v>
          </cell>
          <cell r="J183">
            <v>0</v>
          </cell>
          <cell r="L183">
            <v>11.438883687326324</v>
          </cell>
          <cell r="M183">
            <v>32.16682959766819</v>
          </cell>
          <cell r="P183">
            <v>476437</v>
          </cell>
          <cell r="Q183">
            <v>490806</v>
          </cell>
          <cell r="R183">
            <v>494981</v>
          </cell>
          <cell r="S183">
            <v>492272</v>
          </cell>
          <cell r="T183">
            <v>645603</v>
          </cell>
          <cell r="U183">
            <v>0</v>
          </cell>
          <cell r="V183">
            <v>0</v>
          </cell>
          <cell r="W183">
            <v>0</v>
          </cell>
          <cell r="Y183">
            <v>153331</v>
          </cell>
          <cell r="Z183">
            <v>31.147617577274357</v>
          </cell>
          <cell r="AA183">
            <v>-1.0192120203938337</v>
          </cell>
          <cell r="AC183">
            <v>105923.98598855286</v>
          </cell>
          <cell r="AD183">
            <v>136192</v>
          </cell>
          <cell r="AE183">
            <v>44959.288123776911</v>
          </cell>
          <cell r="AF183">
            <v>44210.81671629467</v>
          </cell>
          <cell r="AG183">
            <v>151552.87757142028</v>
          </cell>
          <cell r="AH183">
            <v>0</v>
          </cell>
          <cell r="AI183">
            <v>0</v>
          </cell>
          <cell r="AJ183">
            <v>0</v>
          </cell>
          <cell r="AL183">
            <v>107342.0608551256</v>
          </cell>
          <cell r="AM183">
            <v>242.79592377573701</v>
          </cell>
          <cell r="AP183">
            <v>370513.01401144714</v>
          </cell>
          <cell r="AQ183">
            <v>354614</v>
          </cell>
          <cell r="AR183">
            <v>450021.7118762231</v>
          </cell>
          <cell r="AS183">
            <v>448061.18328370532</v>
          </cell>
          <cell r="AT183">
            <v>494050.12242857972</v>
          </cell>
          <cell r="AU183">
            <v>0</v>
          </cell>
          <cell r="AV183">
            <v>0</v>
          </cell>
          <cell r="AW183">
            <v>0</v>
          </cell>
          <cell r="AY183">
            <v>45988.939144874399</v>
          </cell>
          <cell r="AZ183">
            <v>10.263986451099228</v>
          </cell>
          <cell r="BB183">
            <v>-174</v>
          </cell>
        </row>
        <row r="184">
          <cell r="A184">
            <v>175</v>
          </cell>
          <cell r="B184" t="str">
            <v>MEDFIELD</v>
          </cell>
          <cell r="C184">
            <v>2</v>
          </cell>
          <cell r="D184">
            <v>2.2916841114958553</v>
          </cell>
          <cell r="E184">
            <v>2.2916841114958553</v>
          </cell>
          <cell r="F184">
            <v>2.2916841114958553</v>
          </cell>
          <cell r="G184">
            <v>2</v>
          </cell>
          <cell r="H184">
            <v>0</v>
          </cell>
          <cell r="I184">
            <v>0</v>
          </cell>
          <cell r="J184">
            <v>0</v>
          </cell>
          <cell r="L184">
            <v>-0.29168411149585527</v>
          </cell>
          <cell r="M184">
            <v>-12.72793706744616</v>
          </cell>
          <cell r="P184">
            <v>29216</v>
          </cell>
          <cell r="Q184">
            <v>41420</v>
          </cell>
          <cell r="R184">
            <v>41629</v>
          </cell>
          <cell r="S184">
            <v>41629</v>
          </cell>
          <cell r="T184">
            <v>46744</v>
          </cell>
          <cell r="U184">
            <v>0</v>
          </cell>
          <cell r="V184">
            <v>0</v>
          </cell>
          <cell r="W184">
            <v>0</v>
          </cell>
          <cell r="Y184">
            <v>5115</v>
          </cell>
          <cell r="Z184">
            <v>12.287107545220888</v>
          </cell>
          <cell r="AA184">
            <v>25.015044612667047</v>
          </cell>
          <cell r="AC184">
            <v>11669.429616457641</v>
          </cell>
          <cell r="AD184">
            <v>20915.25</v>
          </cell>
          <cell r="AE184">
            <v>10918.600441114493</v>
          </cell>
          <cell r="AF184">
            <v>11919.392768371716</v>
          </cell>
          <cell r="AG184">
            <v>13908.280811823783</v>
          </cell>
          <cell r="AH184">
            <v>0</v>
          </cell>
          <cell r="AI184">
            <v>0</v>
          </cell>
          <cell r="AJ184">
            <v>0</v>
          </cell>
          <cell r="AL184">
            <v>1988.888043452067</v>
          </cell>
          <cell r="AM184">
            <v>16.686152408112687</v>
          </cell>
          <cell r="AP184">
            <v>17546.570383542359</v>
          </cell>
          <cell r="AQ184">
            <v>20504.75</v>
          </cell>
          <cell r="AR184">
            <v>30710.399558885507</v>
          </cell>
          <cell r="AS184">
            <v>29709.607231628284</v>
          </cell>
          <cell r="AT184">
            <v>32835.719188176219</v>
          </cell>
          <cell r="AU184">
            <v>0</v>
          </cell>
          <cell r="AV184">
            <v>0</v>
          </cell>
          <cell r="AW184">
            <v>0</v>
          </cell>
          <cell r="AY184">
            <v>3126.1119565479348</v>
          </cell>
          <cell r="AZ184">
            <v>10.522225797788188</v>
          </cell>
          <cell r="BB184">
            <v>-175</v>
          </cell>
        </row>
        <row r="185">
          <cell r="A185">
            <v>176</v>
          </cell>
          <cell r="B185" t="str">
            <v>MEDFORD</v>
          </cell>
          <cell r="C185">
            <v>338</v>
          </cell>
          <cell r="D185">
            <v>355.01484923165384</v>
          </cell>
          <cell r="E185">
            <v>355.01484923165384</v>
          </cell>
          <cell r="F185">
            <v>355.01484923165384</v>
          </cell>
          <cell r="G185">
            <v>348</v>
          </cell>
          <cell r="H185">
            <v>0</v>
          </cell>
          <cell r="I185">
            <v>0</v>
          </cell>
          <cell r="J185">
            <v>0</v>
          </cell>
          <cell r="L185">
            <v>-7.0148492316538409</v>
          </cell>
          <cell r="M185">
            <v>-1.9759312171972021</v>
          </cell>
          <cell r="P185">
            <v>4900807</v>
          </cell>
          <cell r="Q185">
            <v>5162458</v>
          </cell>
          <cell r="R185">
            <v>5195070</v>
          </cell>
          <cell r="S185">
            <v>5195070</v>
          </cell>
          <cell r="T185">
            <v>5069977</v>
          </cell>
          <cell r="U185">
            <v>0</v>
          </cell>
          <cell r="V185">
            <v>0</v>
          </cell>
          <cell r="W185">
            <v>0</v>
          </cell>
          <cell r="Y185">
            <v>-125093</v>
          </cell>
          <cell r="Z185">
            <v>-2.4079175064051106</v>
          </cell>
          <cell r="AA185">
            <v>-0.43198628920790849</v>
          </cell>
          <cell r="AC185">
            <v>610165.11381425057</v>
          </cell>
          <cell r="AD185">
            <v>851661.75</v>
          </cell>
          <cell r="AE185">
            <v>520299.21201940987</v>
          </cell>
          <cell r="AF185">
            <v>543236.46609301784</v>
          </cell>
          <cell r="AG185">
            <v>421160.5767268475</v>
          </cell>
          <cell r="AH185">
            <v>0</v>
          </cell>
          <cell r="AI185">
            <v>0</v>
          </cell>
          <cell r="AJ185">
            <v>0</v>
          </cell>
          <cell r="AL185">
            <v>-122075.88936617033</v>
          </cell>
          <cell r="AM185">
            <v>-22.471961472716639</v>
          </cell>
          <cell r="AP185">
            <v>4290641.8861857494</v>
          </cell>
          <cell r="AQ185">
            <v>4310796.25</v>
          </cell>
          <cell r="AR185">
            <v>4674770.78798059</v>
          </cell>
          <cell r="AS185">
            <v>4651833.5339069823</v>
          </cell>
          <cell r="AT185">
            <v>4648816.4232731527</v>
          </cell>
          <cell r="AU185">
            <v>0</v>
          </cell>
          <cell r="AV185">
            <v>0</v>
          </cell>
          <cell r="AW185">
            <v>0</v>
          </cell>
          <cell r="AY185">
            <v>-3017.1106338296086</v>
          </cell>
          <cell r="AZ185">
            <v>-6.4858525393007849E-2</v>
          </cell>
          <cell r="BB185">
            <v>-176</v>
          </cell>
        </row>
        <row r="186">
          <cell r="A186">
            <v>177</v>
          </cell>
          <cell r="B186" t="str">
            <v>MEDWAY</v>
          </cell>
          <cell r="C186">
            <v>12</v>
          </cell>
          <cell r="D186">
            <v>12.923332784406812</v>
          </cell>
          <cell r="E186">
            <v>12.923332784406812</v>
          </cell>
          <cell r="F186">
            <v>12.923332784406812</v>
          </cell>
          <cell r="G186">
            <v>11</v>
          </cell>
          <cell r="H186">
            <v>0</v>
          </cell>
          <cell r="I186">
            <v>0</v>
          </cell>
          <cell r="J186">
            <v>0</v>
          </cell>
          <cell r="L186">
            <v>-1.9233327844068118</v>
          </cell>
          <cell r="M186">
            <v>-14.882637602023907</v>
          </cell>
          <cell r="P186">
            <v>157758</v>
          </cell>
          <cell r="Q186">
            <v>172911</v>
          </cell>
          <cell r="R186">
            <v>174165</v>
          </cell>
          <cell r="S186">
            <v>174165</v>
          </cell>
          <cell r="T186">
            <v>147628</v>
          </cell>
          <cell r="U186">
            <v>0</v>
          </cell>
          <cell r="V186">
            <v>0</v>
          </cell>
          <cell r="W186">
            <v>0</v>
          </cell>
          <cell r="Y186">
            <v>-26537</v>
          </cell>
          <cell r="Z186">
            <v>-15.236700829673012</v>
          </cell>
          <cell r="AA186">
            <v>-0.35406322764910492</v>
          </cell>
          <cell r="AC186">
            <v>10716</v>
          </cell>
          <cell r="AD186">
            <v>39756</v>
          </cell>
          <cell r="AE186">
            <v>22913.828878763372</v>
          </cell>
          <cell r="AF186">
            <v>24197.973107729631</v>
          </cell>
          <cell r="AG186">
            <v>9823</v>
          </cell>
          <cell r="AH186">
            <v>0</v>
          </cell>
          <cell r="AI186">
            <v>0</v>
          </cell>
          <cell r="AJ186">
            <v>0</v>
          </cell>
          <cell r="AL186">
            <v>-14374.973107729631</v>
          </cell>
          <cell r="AM186">
            <v>-59.40569089705199</v>
          </cell>
          <cell r="AP186">
            <v>147042</v>
          </cell>
          <cell r="AQ186">
            <v>133155</v>
          </cell>
          <cell r="AR186">
            <v>151251.17112123664</v>
          </cell>
          <cell r="AS186">
            <v>149967.02689227037</v>
          </cell>
          <cell r="AT186">
            <v>137805</v>
          </cell>
          <cell r="AU186">
            <v>0</v>
          </cell>
          <cell r="AV186">
            <v>0</v>
          </cell>
          <cell r="AW186">
            <v>0</v>
          </cell>
          <cell r="AY186">
            <v>-12162.026892270369</v>
          </cell>
          <cell r="AZ186">
            <v>-8.1098006303792598</v>
          </cell>
          <cell r="BB186">
            <v>-177</v>
          </cell>
        </row>
        <row r="187">
          <cell r="A187">
            <v>178</v>
          </cell>
          <cell r="B187" t="str">
            <v>MELROSE</v>
          </cell>
          <cell r="C187">
            <v>250</v>
          </cell>
          <cell r="D187">
            <v>257.74845027997492</v>
          </cell>
          <cell r="E187">
            <v>257.74845027997492</v>
          </cell>
          <cell r="F187">
            <v>257.74845027997492</v>
          </cell>
          <cell r="G187">
            <v>249</v>
          </cell>
          <cell r="H187">
            <v>0</v>
          </cell>
          <cell r="I187">
            <v>0</v>
          </cell>
          <cell r="J187">
            <v>0</v>
          </cell>
          <cell r="L187">
            <v>-8.748450279974918</v>
          </cell>
          <cell r="M187">
            <v>-3.3941815248441087</v>
          </cell>
          <cell r="P187">
            <v>2890836</v>
          </cell>
          <cell r="Q187">
            <v>3018724</v>
          </cell>
          <cell r="R187">
            <v>3040654</v>
          </cell>
          <cell r="S187">
            <v>3040654</v>
          </cell>
          <cell r="T187">
            <v>2781102</v>
          </cell>
          <cell r="U187">
            <v>0</v>
          </cell>
          <cell r="V187">
            <v>0</v>
          </cell>
          <cell r="W187">
            <v>0</v>
          </cell>
          <cell r="Y187">
            <v>-259552</v>
          </cell>
          <cell r="Z187">
            <v>-8.5360583611288838</v>
          </cell>
          <cell r="AA187">
            <v>-5.1418768362847747</v>
          </cell>
          <cell r="AC187">
            <v>449085.76346539776</v>
          </cell>
          <cell r="AD187">
            <v>491756.5</v>
          </cell>
          <cell r="AE187">
            <v>334486.72130324104</v>
          </cell>
          <cell r="AF187">
            <v>346257.19224813016</v>
          </cell>
          <cell r="AG187">
            <v>222357</v>
          </cell>
          <cell r="AH187">
            <v>0</v>
          </cell>
          <cell r="AI187">
            <v>0</v>
          </cell>
          <cell r="AJ187">
            <v>0</v>
          </cell>
          <cell r="AL187">
            <v>-123900.19224813016</v>
          </cell>
          <cell r="AM187">
            <v>-35.782705752243984</v>
          </cell>
          <cell r="AP187">
            <v>2441750.236534602</v>
          </cell>
          <cell r="AQ187">
            <v>2526967.5</v>
          </cell>
          <cell r="AR187">
            <v>2706167.2786967591</v>
          </cell>
          <cell r="AS187">
            <v>2694396.8077518698</v>
          </cell>
          <cell r="AT187">
            <v>2558745</v>
          </cell>
          <cell r="AU187">
            <v>0</v>
          </cell>
          <cell r="AV187">
            <v>0</v>
          </cell>
          <cell r="AW187">
            <v>0</v>
          </cell>
          <cell r="AY187">
            <v>-135651.80775186978</v>
          </cell>
          <cell r="AZ187">
            <v>-5.0345890910201145</v>
          </cell>
          <cell r="BB187">
            <v>-178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L188">
            <v>0</v>
          </cell>
          <cell r="M188" t="str">
            <v>--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Z188" t="str">
            <v>--</v>
          </cell>
          <cell r="AA188" t="str">
            <v>--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  <cell r="AM188" t="str">
            <v>--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Y188">
            <v>0</v>
          </cell>
          <cell r="AZ188" t="str">
            <v>--</v>
          </cell>
          <cell r="BB188">
            <v>-179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0</v>
          </cell>
          <cell r="M189" t="str">
            <v>--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Z189" t="str">
            <v>--</v>
          </cell>
          <cell r="AA189" t="str">
            <v>--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L189">
            <v>0</v>
          </cell>
          <cell r="AM189" t="str">
            <v>--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Y189">
            <v>0</v>
          </cell>
          <cell r="AZ189" t="str">
            <v>--</v>
          </cell>
          <cell r="BB189">
            <v>-180</v>
          </cell>
        </row>
        <row r="190">
          <cell r="A190">
            <v>181</v>
          </cell>
          <cell r="B190" t="str">
            <v>METHUEN</v>
          </cell>
          <cell r="C190">
            <v>94</v>
          </cell>
          <cell r="D190">
            <v>100.68639032016583</v>
          </cell>
          <cell r="E190">
            <v>100.68639032016583</v>
          </cell>
          <cell r="F190">
            <v>100.68639032016583</v>
          </cell>
          <cell r="G190">
            <v>103</v>
          </cell>
          <cell r="H190">
            <v>0</v>
          </cell>
          <cell r="I190">
            <v>0</v>
          </cell>
          <cell r="J190">
            <v>0</v>
          </cell>
          <cell r="L190">
            <v>2.3136096798341725</v>
          </cell>
          <cell r="M190">
            <v>2.2978375453497568</v>
          </cell>
          <cell r="P190">
            <v>1128607</v>
          </cell>
          <cell r="Q190">
            <v>1205943</v>
          </cell>
          <cell r="R190">
            <v>1212836</v>
          </cell>
          <cell r="S190">
            <v>1212836</v>
          </cell>
          <cell r="T190">
            <v>1241263</v>
          </cell>
          <cell r="U190">
            <v>0</v>
          </cell>
          <cell r="V190">
            <v>0</v>
          </cell>
          <cell r="W190">
            <v>0</v>
          </cell>
          <cell r="Y190">
            <v>28427</v>
          </cell>
          <cell r="Z190">
            <v>2.3438453344063026</v>
          </cell>
          <cell r="AA190">
            <v>4.6007789056545789E-2</v>
          </cell>
          <cell r="AC190">
            <v>215905.13644624187</v>
          </cell>
          <cell r="AD190">
            <v>340199.5</v>
          </cell>
          <cell r="AE190">
            <v>147040.63698131224</v>
          </cell>
          <cell r="AF190">
            <v>153487.1398544095</v>
          </cell>
          <cell r="AG190">
            <v>164332.99910156277</v>
          </cell>
          <cell r="AH190">
            <v>0</v>
          </cell>
          <cell r="AI190">
            <v>0</v>
          </cell>
          <cell r="AJ190">
            <v>0</v>
          </cell>
          <cell r="AL190">
            <v>10845.859247153276</v>
          </cell>
          <cell r="AM190">
            <v>7.0662983605278784</v>
          </cell>
          <cell r="AP190">
            <v>912701.86355375813</v>
          </cell>
          <cell r="AQ190">
            <v>865743.5</v>
          </cell>
          <cell r="AR190">
            <v>1065795.3630186878</v>
          </cell>
          <cell r="AS190">
            <v>1059348.8601455905</v>
          </cell>
          <cell r="AT190">
            <v>1076930.0008984371</v>
          </cell>
          <cell r="AU190">
            <v>0</v>
          </cell>
          <cell r="AV190">
            <v>0</v>
          </cell>
          <cell r="AW190">
            <v>0</v>
          </cell>
          <cell r="AY190">
            <v>17581.140752846608</v>
          </cell>
          <cell r="AZ190">
            <v>1.6596176589485756</v>
          </cell>
          <cell r="BB190">
            <v>-181</v>
          </cell>
        </row>
        <row r="191">
          <cell r="A191">
            <v>182</v>
          </cell>
          <cell r="B191" t="str">
            <v>MIDDLEBOROUGH</v>
          </cell>
          <cell r="C191">
            <v>32</v>
          </cell>
          <cell r="D191">
            <v>33.684210526315788</v>
          </cell>
          <cell r="E191">
            <v>33.684210526315788</v>
          </cell>
          <cell r="F191">
            <v>33.684210526315788</v>
          </cell>
          <cell r="G191">
            <v>40</v>
          </cell>
          <cell r="H191">
            <v>0</v>
          </cell>
          <cell r="I191">
            <v>0</v>
          </cell>
          <cell r="J191">
            <v>0</v>
          </cell>
          <cell r="L191">
            <v>6.3157894736842124</v>
          </cell>
          <cell r="M191">
            <v>18.75</v>
          </cell>
          <cell r="P191">
            <v>410048</v>
          </cell>
          <cell r="Q191">
            <v>419336</v>
          </cell>
          <cell r="R191">
            <v>422336</v>
          </cell>
          <cell r="S191">
            <v>422336</v>
          </cell>
          <cell r="T191">
            <v>503600</v>
          </cell>
          <cell r="U191">
            <v>0</v>
          </cell>
          <cell r="V191">
            <v>0</v>
          </cell>
          <cell r="W191">
            <v>0</v>
          </cell>
          <cell r="Y191">
            <v>81264</v>
          </cell>
          <cell r="Z191">
            <v>19.241551750265184</v>
          </cell>
          <cell r="AA191">
            <v>0.49155175026518449</v>
          </cell>
          <cell r="AC191">
            <v>147995.74727670246</v>
          </cell>
          <cell r="AD191">
            <v>111639.25</v>
          </cell>
          <cell r="AE191">
            <v>37952.409148722523</v>
          </cell>
          <cell r="AF191">
            <v>38840.684412684823</v>
          </cell>
          <cell r="AG191">
            <v>95479.358762441203</v>
          </cell>
          <cell r="AH191">
            <v>0</v>
          </cell>
          <cell r="AI191">
            <v>0</v>
          </cell>
          <cell r="AJ191">
            <v>0</v>
          </cell>
          <cell r="AL191">
            <v>56638.67434975638</v>
          </cell>
          <cell r="AM191">
            <v>145.82305952172919</v>
          </cell>
          <cell r="AP191">
            <v>262052.25272329754</v>
          </cell>
          <cell r="AQ191">
            <v>307696.75</v>
          </cell>
          <cell r="AR191">
            <v>384383.59085127746</v>
          </cell>
          <cell r="AS191">
            <v>383495.31558731518</v>
          </cell>
          <cell r="AT191">
            <v>408120.6412375588</v>
          </cell>
          <cell r="AU191">
            <v>0</v>
          </cell>
          <cell r="AV191">
            <v>0</v>
          </cell>
          <cell r="AW191">
            <v>0</v>
          </cell>
          <cell r="AY191">
            <v>24625.325650243612</v>
          </cell>
          <cell r="AZ191">
            <v>6.4212846022722481</v>
          </cell>
          <cell r="BB191">
            <v>-182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 t="str">
            <v>--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Z192" t="str">
            <v>--</v>
          </cell>
          <cell r="AA192" t="str">
            <v>--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L192">
            <v>0</v>
          </cell>
          <cell r="AM192" t="str">
            <v>--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Y192">
            <v>0</v>
          </cell>
          <cell r="AZ192" t="str">
            <v>--</v>
          </cell>
          <cell r="BB192">
            <v>-183</v>
          </cell>
        </row>
        <row r="193">
          <cell r="A193">
            <v>184</v>
          </cell>
          <cell r="B193" t="str">
            <v>MIDDLETON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 t="str">
            <v>--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Y193">
            <v>0</v>
          </cell>
          <cell r="Z193" t="str">
            <v>--</v>
          </cell>
          <cell r="AA193" t="str">
            <v>--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L193">
            <v>0</v>
          </cell>
          <cell r="AM193" t="str">
            <v>--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Y193">
            <v>0</v>
          </cell>
          <cell r="AZ193" t="str">
            <v>--</v>
          </cell>
          <cell r="BB193">
            <v>-184</v>
          </cell>
        </row>
        <row r="194">
          <cell r="A194">
            <v>185</v>
          </cell>
          <cell r="B194" t="str">
            <v>MILFORD</v>
          </cell>
          <cell r="C194">
            <v>15</v>
          </cell>
          <cell r="D194">
            <v>15.096491377113248</v>
          </cell>
          <cell r="E194">
            <v>15.096491377113248</v>
          </cell>
          <cell r="F194">
            <v>15.096491377113248</v>
          </cell>
          <cell r="G194">
            <v>21</v>
          </cell>
          <cell r="H194">
            <v>0</v>
          </cell>
          <cell r="I194">
            <v>0</v>
          </cell>
          <cell r="J194">
            <v>0</v>
          </cell>
          <cell r="L194">
            <v>5.9035086228867524</v>
          </cell>
          <cell r="M194">
            <v>39.105170038626703</v>
          </cell>
          <cell r="P194">
            <v>162369</v>
          </cell>
          <cell r="Q194">
            <v>174462</v>
          </cell>
          <cell r="R194">
            <v>175833</v>
          </cell>
          <cell r="S194">
            <v>175833</v>
          </cell>
          <cell r="T194">
            <v>247013</v>
          </cell>
          <cell r="U194">
            <v>0</v>
          </cell>
          <cell r="V194">
            <v>0</v>
          </cell>
          <cell r="W194">
            <v>0</v>
          </cell>
          <cell r="Y194">
            <v>71180</v>
          </cell>
          <cell r="Z194">
            <v>40.481593330034762</v>
          </cell>
          <cell r="AA194">
            <v>1.3764232914080594</v>
          </cell>
          <cell r="AC194">
            <v>61696.561416969198</v>
          </cell>
          <cell r="AD194">
            <v>55639.75</v>
          </cell>
          <cell r="AE194">
            <v>23245.700634027591</v>
          </cell>
          <cell r="AF194">
            <v>24348.054849310178</v>
          </cell>
          <cell r="AG194">
            <v>73586.817688627372</v>
          </cell>
          <cell r="AH194">
            <v>0</v>
          </cell>
          <cell r="AI194">
            <v>0</v>
          </cell>
          <cell r="AJ194">
            <v>0</v>
          </cell>
          <cell r="AL194">
            <v>49238.762839317191</v>
          </cell>
          <cell r="AM194">
            <v>202.2287330304425</v>
          </cell>
          <cell r="AP194">
            <v>100672.4385830308</v>
          </cell>
          <cell r="AQ194">
            <v>118822.25</v>
          </cell>
          <cell r="AR194">
            <v>152587.2993659724</v>
          </cell>
          <cell r="AS194">
            <v>151484.94515068983</v>
          </cell>
          <cell r="AT194">
            <v>173426.18231137263</v>
          </cell>
          <cell r="AU194">
            <v>0</v>
          </cell>
          <cell r="AV194">
            <v>0</v>
          </cell>
          <cell r="AW194">
            <v>0</v>
          </cell>
          <cell r="AY194">
            <v>21941.237160682795</v>
          </cell>
          <cell r="AZ194">
            <v>14.484104106092332</v>
          </cell>
          <cell r="BB194">
            <v>-185</v>
          </cell>
        </row>
        <row r="195">
          <cell r="A195">
            <v>186</v>
          </cell>
          <cell r="B195" t="str">
            <v>MILLBURY</v>
          </cell>
          <cell r="C195">
            <v>3</v>
          </cell>
          <cell r="D195">
            <v>2.9999042583971178</v>
          </cell>
          <cell r="E195">
            <v>2.9999042583971178</v>
          </cell>
          <cell r="F195">
            <v>2.9999042583971178</v>
          </cell>
          <cell r="G195">
            <v>8</v>
          </cell>
          <cell r="H195">
            <v>0</v>
          </cell>
          <cell r="I195">
            <v>0</v>
          </cell>
          <cell r="J195">
            <v>0</v>
          </cell>
          <cell r="L195">
            <v>5.0000957416028822</v>
          </cell>
          <cell r="M195">
            <v>166.67517730297462</v>
          </cell>
          <cell r="P195">
            <v>40682</v>
          </cell>
          <cell r="Q195">
            <v>49719</v>
          </cell>
          <cell r="R195">
            <v>49964</v>
          </cell>
          <cell r="S195">
            <v>49964</v>
          </cell>
          <cell r="T195">
            <v>141920</v>
          </cell>
          <cell r="U195">
            <v>0</v>
          </cell>
          <cell r="V195">
            <v>0</v>
          </cell>
          <cell r="W195">
            <v>0</v>
          </cell>
          <cell r="Y195">
            <v>91956</v>
          </cell>
          <cell r="Z195">
            <v>184.04451204867502</v>
          </cell>
          <cell r="AA195">
            <v>17.369334745700399</v>
          </cell>
          <cell r="AC195">
            <v>2678</v>
          </cell>
          <cell r="AD195">
            <v>22064.75</v>
          </cell>
          <cell r="AE195">
            <v>9452.3167816519672</v>
          </cell>
          <cell r="AF195">
            <v>10217.366916266379</v>
          </cell>
          <cell r="AG195">
            <v>74071.051501700771</v>
          </cell>
          <cell r="AH195">
            <v>0</v>
          </cell>
          <cell r="AI195">
            <v>0</v>
          </cell>
          <cell r="AJ195">
            <v>0</v>
          </cell>
          <cell r="AL195">
            <v>63853.684585434392</v>
          </cell>
          <cell r="AM195">
            <v>624.95244722764392</v>
          </cell>
          <cell r="AP195">
            <v>38004</v>
          </cell>
          <cell r="AQ195">
            <v>27654.25</v>
          </cell>
          <cell r="AR195">
            <v>40511.683218348029</v>
          </cell>
          <cell r="AS195">
            <v>39746.633083733621</v>
          </cell>
          <cell r="AT195">
            <v>67848.948498299229</v>
          </cell>
          <cell r="AU195">
            <v>0</v>
          </cell>
          <cell r="AV195">
            <v>0</v>
          </cell>
          <cell r="AW195">
            <v>0</v>
          </cell>
          <cell r="AY195">
            <v>28102.315414565608</v>
          </cell>
          <cell r="AZ195">
            <v>70.70363760211562</v>
          </cell>
          <cell r="BB195">
            <v>-186</v>
          </cell>
        </row>
        <row r="196">
          <cell r="A196">
            <v>187</v>
          </cell>
          <cell r="B196" t="str">
            <v>MILLIS</v>
          </cell>
          <cell r="C196">
            <v>4</v>
          </cell>
          <cell r="D196">
            <v>4.026845637583893</v>
          </cell>
          <cell r="E196">
            <v>4.026845637583893</v>
          </cell>
          <cell r="F196">
            <v>4.026845637583893</v>
          </cell>
          <cell r="G196">
            <v>4</v>
          </cell>
          <cell r="H196">
            <v>0</v>
          </cell>
          <cell r="I196">
            <v>0</v>
          </cell>
          <cell r="J196">
            <v>0</v>
          </cell>
          <cell r="L196">
            <v>-2.6845637583893023E-2</v>
          </cell>
          <cell r="M196">
            <v>-0.66666666666668206</v>
          </cell>
          <cell r="P196">
            <v>56668</v>
          </cell>
          <cell r="Q196">
            <v>56664</v>
          </cell>
          <cell r="R196">
            <v>57123</v>
          </cell>
          <cell r="S196">
            <v>57123</v>
          </cell>
          <cell r="T196">
            <v>57336</v>
          </cell>
          <cell r="U196">
            <v>0</v>
          </cell>
          <cell r="V196">
            <v>0</v>
          </cell>
          <cell r="W196">
            <v>0</v>
          </cell>
          <cell r="Y196">
            <v>213</v>
          </cell>
          <cell r="Z196">
            <v>0.37287957565252938</v>
          </cell>
          <cell r="AA196">
            <v>1.0395462423192114</v>
          </cell>
          <cell r="AC196">
            <v>42550.709459290825</v>
          </cell>
          <cell r="AD196">
            <v>19639</v>
          </cell>
          <cell r="AE196">
            <v>3911.7135299058345</v>
          </cell>
          <cell r="AF196">
            <v>3946.885408402858</v>
          </cell>
          <cell r="AG196">
            <v>4033.9855991726545</v>
          </cell>
          <cell r="AH196">
            <v>0</v>
          </cell>
          <cell r="AI196">
            <v>0</v>
          </cell>
          <cell r="AJ196">
            <v>0</v>
          </cell>
          <cell r="AL196">
            <v>87.100190769796427</v>
          </cell>
          <cell r="AM196">
            <v>2.2068081982912879</v>
          </cell>
          <cell r="AP196">
            <v>14117.290540709175</v>
          </cell>
          <cell r="AQ196">
            <v>37025</v>
          </cell>
          <cell r="AR196">
            <v>53211.286470094165</v>
          </cell>
          <cell r="AS196">
            <v>53176.114591597143</v>
          </cell>
          <cell r="AT196">
            <v>53302.014400827349</v>
          </cell>
          <cell r="AU196">
            <v>0</v>
          </cell>
          <cell r="AV196">
            <v>0</v>
          </cell>
          <cell r="AW196">
            <v>0</v>
          </cell>
          <cell r="AY196">
            <v>125.8998092302063</v>
          </cell>
          <cell r="AZ196">
            <v>0.23676007582942304</v>
          </cell>
          <cell r="BB196">
            <v>-187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  <cell r="M197" t="str">
            <v>--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Z197" t="str">
            <v>--</v>
          </cell>
          <cell r="AA197" t="str">
            <v>--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  <cell r="AM197" t="str">
            <v>--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Y197">
            <v>0</v>
          </cell>
          <cell r="AZ197" t="str">
            <v>--</v>
          </cell>
          <cell r="BB197">
            <v>-188</v>
          </cell>
        </row>
        <row r="198">
          <cell r="A198">
            <v>189</v>
          </cell>
          <cell r="B198" t="str">
            <v>MILTON</v>
          </cell>
          <cell r="C198">
            <v>6</v>
          </cell>
          <cell r="D198">
            <v>6.3743769293947734</v>
          </cell>
          <cell r="E198">
            <v>6.3743769293947734</v>
          </cell>
          <cell r="F198">
            <v>6.3743769293947734</v>
          </cell>
          <cell r="G198">
            <v>7</v>
          </cell>
          <cell r="H198">
            <v>0</v>
          </cell>
          <cell r="I198">
            <v>0</v>
          </cell>
          <cell r="J198">
            <v>0</v>
          </cell>
          <cell r="L198">
            <v>0.62562307060522659</v>
          </cell>
          <cell r="M198">
            <v>9.8146544758003209</v>
          </cell>
          <cell r="P198">
            <v>85332</v>
          </cell>
          <cell r="Q198">
            <v>90718</v>
          </cell>
          <cell r="R198">
            <v>91319</v>
          </cell>
          <cell r="S198">
            <v>91319</v>
          </cell>
          <cell r="T198">
            <v>102672</v>
          </cell>
          <cell r="U198">
            <v>0</v>
          </cell>
          <cell r="V198">
            <v>0</v>
          </cell>
          <cell r="W198">
            <v>0</v>
          </cell>
          <cell r="Y198">
            <v>11353</v>
          </cell>
          <cell r="Z198">
            <v>12.432243016239774</v>
          </cell>
          <cell r="AA198">
            <v>2.6175885404394528</v>
          </cell>
          <cell r="AC198">
            <v>5358</v>
          </cell>
          <cell r="AD198">
            <v>28453</v>
          </cell>
          <cell r="AE198">
            <v>9818.7367319852037</v>
          </cell>
          <cell r="AF198">
            <v>10284.372865811136</v>
          </cell>
          <cell r="AG198">
            <v>17625.666391605759</v>
          </cell>
          <cell r="AH198">
            <v>0</v>
          </cell>
          <cell r="AI198">
            <v>0</v>
          </cell>
          <cell r="AJ198">
            <v>0</v>
          </cell>
          <cell r="AL198">
            <v>7341.2935257946228</v>
          </cell>
          <cell r="AM198">
            <v>71.382996528642579</v>
          </cell>
          <cell r="AP198">
            <v>79974</v>
          </cell>
          <cell r="AQ198">
            <v>62265</v>
          </cell>
          <cell r="AR198">
            <v>81500.263268014794</v>
          </cell>
          <cell r="AS198">
            <v>81034.627134188864</v>
          </cell>
          <cell r="AT198">
            <v>85046.333608394241</v>
          </cell>
          <cell r="AU198">
            <v>0</v>
          </cell>
          <cell r="AV198">
            <v>0</v>
          </cell>
          <cell r="AW198">
            <v>0</v>
          </cell>
          <cell r="AY198">
            <v>4011.7064742053772</v>
          </cell>
          <cell r="AZ198">
            <v>4.9506076798036203</v>
          </cell>
          <cell r="BB198">
            <v>-189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L199">
            <v>0</v>
          </cell>
          <cell r="M199" t="str">
            <v>--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Z199" t="str">
            <v>--</v>
          </cell>
          <cell r="AA199" t="str">
            <v>--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L199">
            <v>0</v>
          </cell>
          <cell r="AM199" t="str">
            <v>--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Y199">
            <v>0</v>
          </cell>
          <cell r="AZ199" t="str">
            <v>--</v>
          </cell>
          <cell r="BB199">
            <v>-190</v>
          </cell>
        </row>
        <row r="200">
          <cell r="A200">
            <v>191</v>
          </cell>
          <cell r="B200" t="str">
            <v>MONSON</v>
          </cell>
          <cell r="C200">
            <v>4</v>
          </cell>
          <cell r="D200">
            <v>18.565555047967109</v>
          </cell>
          <cell r="E200">
            <v>18.565555047967109</v>
          </cell>
          <cell r="F200">
            <v>18.565555047967109</v>
          </cell>
          <cell r="G200">
            <v>22</v>
          </cell>
          <cell r="H200">
            <v>0</v>
          </cell>
          <cell r="I200">
            <v>0</v>
          </cell>
          <cell r="J200">
            <v>0</v>
          </cell>
          <cell r="L200">
            <v>3.4344449520328908</v>
          </cell>
          <cell r="M200">
            <v>18.4990157480315</v>
          </cell>
          <cell r="P200">
            <v>54920</v>
          </cell>
          <cell r="Q200">
            <v>251430</v>
          </cell>
          <cell r="R200">
            <v>251952</v>
          </cell>
          <cell r="S200">
            <v>251952</v>
          </cell>
          <cell r="T200">
            <v>317992</v>
          </cell>
          <cell r="U200">
            <v>0</v>
          </cell>
          <cell r="V200">
            <v>0</v>
          </cell>
          <cell r="W200">
            <v>0</v>
          </cell>
          <cell r="Y200">
            <v>66040</v>
          </cell>
          <cell r="Z200">
            <v>26.211341842890711</v>
          </cell>
          <cell r="AA200">
            <v>7.7123260948592112</v>
          </cell>
          <cell r="AC200">
            <v>3572</v>
          </cell>
          <cell r="AD200">
            <v>218596.75</v>
          </cell>
          <cell r="AE200">
            <v>150917.96131501382</v>
          </cell>
          <cell r="AF200">
            <v>166076.29961958108</v>
          </cell>
          <cell r="AG200">
            <v>190468.6332701307</v>
          </cell>
          <cell r="AH200">
            <v>0</v>
          </cell>
          <cell r="AI200">
            <v>0</v>
          </cell>
          <cell r="AJ200">
            <v>0</v>
          </cell>
          <cell r="AL200">
            <v>24392.333650549612</v>
          </cell>
          <cell r="AM200">
            <v>14.687426024317363</v>
          </cell>
          <cell r="AP200">
            <v>51348</v>
          </cell>
          <cell r="AQ200">
            <v>32833.25</v>
          </cell>
          <cell r="AR200">
            <v>101034.03868498618</v>
          </cell>
          <cell r="AS200">
            <v>85875.700380418915</v>
          </cell>
          <cell r="AT200">
            <v>127523.3667298693</v>
          </cell>
          <cell r="AU200">
            <v>0</v>
          </cell>
          <cell r="AV200">
            <v>0</v>
          </cell>
          <cell r="AW200">
            <v>0</v>
          </cell>
          <cell r="AY200">
            <v>41647.666349450388</v>
          </cell>
          <cell r="AZ200">
            <v>48.497614767572529</v>
          </cell>
          <cell r="BB200">
            <v>-191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L201">
            <v>0</v>
          </cell>
          <cell r="M201" t="str">
            <v>--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Y201">
            <v>0</v>
          </cell>
          <cell r="Z201" t="str">
            <v>--</v>
          </cell>
          <cell r="AA201" t="str">
            <v>--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L201">
            <v>0</v>
          </cell>
          <cell r="AM201" t="str">
            <v>--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Y201">
            <v>0</v>
          </cell>
          <cell r="AZ201" t="str">
            <v>--</v>
          </cell>
          <cell r="BB201">
            <v>-192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L202">
            <v>0</v>
          </cell>
          <cell r="M202" t="str">
            <v>--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 t="str">
            <v>--</v>
          </cell>
          <cell r="AA202" t="str">
            <v>--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L202">
            <v>0</v>
          </cell>
          <cell r="AM202" t="str">
            <v>--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Y202">
            <v>0</v>
          </cell>
          <cell r="AZ202" t="str">
            <v>--</v>
          </cell>
          <cell r="BB202">
            <v>-193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L203">
            <v>0</v>
          </cell>
          <cell r="M203" t="str">
            <v>--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Y203">
            <v>0</v>
          </cell>
          <cell r="Z203" t="str">
            <v>--</v>
          </cell>
          <cell r="AA203" t="str">
            <v>--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L203">
            <v>0</v>
          </cell>
          <cell r="AM203" t="str">
            <v>--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Y203">
            <v>0</v>
          </cell>
          <cell r="AZ203" t="str">
            <v>--</v>
          </cell>
          <cell r="BB203">
            <v>-194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L204">
            <v>0</v>
          </cell>
          <cell r="M204" t="str">
            <v>--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Y204">
            <v>0</v>
          </cell>
          <cell r="Z204" t="str">
            <v>--</v>
          </cell>
          <cell r="AA204" t="str">
            <v>--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  <cell r="AM204" t="str">
            <v>--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Y204">
            <v>0</v>
          </cell>
          <cell r="AZ204" t="str">
            <v>--</v>
          </cell>
          <cell r="BB204">
            <v>-195</v>
          </cell>
        </row>
        <row r="205">
          <cell r="A205">
            <v>196</v>
          </cell>
          <cell r="B205" t="str">
            <v>NAHANT</v>
          </cell>
          <cell r="C205">
            <v>4</v>
          </cell>
          <cell r="D205">
            <v>4</v>
          </cell>
          <cell r="E205">
            <v>4</v>
          </cell>
          <cell r="F205">
            <v>4</v>
          </cell>
          <cell r="G205">
            <v>3</v>
          </cell>
          <cell r="H205">
            <v>0</v>
          </cell>
          <cell r="I205">
            <v>0</v>
          </cell>
          <cell r="J205">
            <v>0</v>
          </cell>
          <cell r="L205">
            <v>-1</v>
          </cell>
          <cell r="M205">
            <v>-25</v>
          </cell>
          <cell r="P205">
            <v>51964</v>
          </cell>
          <cell r="Q205">
            <v>52145</v>
          </cell>
          <cell r="R205">
            <v>52645</v>
          </cell>
          <cell r="S205">
            <v>52645</v>
          </cell>
          <cell r="T205">
            <v>39624</v>
          </cell>
          <cell r="U205">
            <v>0</v>
          </cell>
          <cell r="V205">
            <v>0</v>
          </cell>
          <cell r="W205">
            <v>0</v>
          </cell>
          <cell r="Y205">
            <v>-13021</v>
          </cell>
          <cell r="Z205">
            <v>-24.733592933801884</v>
          </cell>
          <cell r="AA205">
            <v>0.26640706619811638</v>
          </cell>
          <cell r="AC205">
            <v>3572</v>
          </cell>
          <cell r="AD205">
            <v>12916.25</v>
          </cell>
          <cell r="AE205">
            <v>4068.5956461959836</v>
          </cell>
          <cell r="AF205">
            <v>4124.8541778434474</v>
          </cell>
          <cell r="AG205">
            <v>2679</v>
          </cell>
          <cell r="AH205">
            <v>0</v>
          </cell>
          <cell r="AI205">
            <v>0</v>
          </cell>
          <cell r="AJ205">
            <v>0</v>
          </cell>
          <cell r="AL205">
            <v>-1445.8541778434474</v>
          </cell>
          <cell r="AM205">
            <v>-35.052249497929346</v>
          </cell>
          <cell r="AP205">
            <v>48392</v>
          </cell>
          <cell r="AQ205">
            <v>39228.75</v>
          </cell>
          <cell r="AR205">
            <v>48576.404353804013</v>
          </cell>
          <cell r="AS205">
            <v>48520.145822156555</v>
          </cell>
          <cell r="AT205">
            <v>36945</v>
          </cell>
          <cell r="AU205">
            <v>0</v>
          </cell>
          <cell r="AV205">
            <v>0</v>
          </cell>
          <cell r="AW205">
            <v>0</v>
          </cell>
          <cell r="AY205">
            <v>-11575.145822156555</v>
          </cell>
          <cell r="AZ205">
            <v>-23.856370639493839</v>
          </cell>
          <cell r="BB205">
            <v>-196</v>
          </cell>
        </row>
        <row r="206">
          <cell r="A206">
            <v>197</v>
          </cell>
          <cell r="B206" t="str">
            <v>NANTUCKET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L206">
            <v>0</v>
          </cell>
          <cell r="M206" t="str">
            <v>--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Y206">
            <v>0</v>
          </cell>
          <cell r="Z206" t="str">
            <v>--</v>
          </cell>
          <cell r="AA206" t="str">
            <v>--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L206">
            <v>0</v>
          </cell>
          <cell r="AM206" t="str">
            <v>--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Y206">
            <v>0</v>
          </cell>
          <cell r="AZ206" t="str">
            <v>--</v>
          </cell>
          <cell r="BB206">
            <v>-197</v>
          </cell>
        </row>
        <row r="207">
          <cell r="A207">
            <v>198</v>
          </cell>
          <cell r="B207" t="str">
            <v>NATICK</v>
          </cell>
          <cell r="C207">
            <v>34</v>
          </cell>
          <cell r="D207">
            <v>34.13477289650038</v>
          </cell>
          <cell r="E207">
            <v>34.13477289650038</v>
          </cell>
          <cell r="F207">
            <v>34.13477289650038</v>
          </cell>
          <cell r="G207">
            <v>27</v>
          </cell>
          <cell r="H207">
            <v>0</v>
          </cell>
          <cell r="I207">
            <v>0</v>
          </cell>
          <cell r="J207">
            <v>0</v>
          </cell>
          <cell r="L207">
            <v>-7.1347728965003796</v>
          </cell>
          <cell r="M207">
            <v>-20.901773444146343</v>
          </cell>
          <cell r="P207">
            <v>410748</v>
          </cell>
          <cell r="Q207">
            <v>404058</v>
          </cell>
          <cell r="R207">
            <v>407671</v>
          </cell>
          <cell r="S207">
            <v>407671</v>
          </cell>
          <cell r="T207">
            <v>333030</v>
          </cell>
          <cell r="U207">
            <v>0</v>
          </cell>
          <cell r="V207">
            <v>0</v>
          </cell>
          <cell r="W207">
            <v>0</v>
          </cell>
          <cell r="Y207">
            <v>-74641</v>
          </cell>
          <cell r="Z207">
            <v>-18.309126722283409</v>
          </cell>
          <cell r="AA207">
            <v>2.5926467218629341</v>
          </cell>
          <cell r="AC207">
            <v>30362</v>
          </cell>
          <cell r="AD207">
            <v>57817.25</v>
          </cell>
          <cell r="AE207">
            <v>30485</v>
          </cell>
          <cell r="AF207">
            <v>30485</v>
          </cell>
          <cell r="AG207">
            <v>24111</v>
          </cell>
          <cell r="AH207">
            <v>0</v>
          </cell>
          <cell r="AI207">
            <v>0</v>
          </cell>
          <cell r="AJ207">
            <v>0</v>
          </cell>
          <cell r="AL207">
            <v>-6374</v>
          </cell>
          <cell r="AM207">
            <v>-20.908643595210762</v>
          </cell>
          <cell r="AP207">
            <v>380386</v>
          </cell>
          <cell r="AQ207">
            <v>346240.75</v>
          </cell>
          <cell r="AR207">
            <v>377186</v>
          </cell>
          <cell r="AS207">
            <v>377186</v>
          </cell>
          <cell r="AT207">
            <v>308919</v>
          </cell>
          <cell r="AU207">
            <v>0</v>
          </cell>
          <cell r="AV207">
            <v>0</v>
          </cell>
          <cell r="AW207">
            <v>0</v>
          </cell>
          <cell r="AY207">
            <v>-68267</v>
          </cell>
          <cell r="AZ207">
            <v>-18.099028065728838</v>
          </cell>
          <cell r="BB207">
            <v>-198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D208">
            <v>0.98666666666666669</v>
          </cell>
          <cell r="E208">
            <v>0.98666666666666669</v>
          </cell>
          <cell r="F208">
            <v>0.98666666666666669</v>
          </cell>
          <cell r="G208">
            <v>2</v>
          </cell>
          <cell r="H208">
            <v>0</v>
          </cell>
          <cell r="I208">
            <v>0</v>
          </cell>
          <cell r="J208">
            <v>0</v>
          </cell>
          <cell r="L208">
            <v>1.0133333333333332</v>
          </cell>
          <cell r="M208">
            <v>102.70270270270272</v>
          </cell>
          <cell r="P208">
            <v>15521</v>
          </cell>
          <cell r="Q208">
            <v>14380</v>
          </cell>
          <cell r="R208">
            <v>14480</v>
          </cell>
          <cell r="S208">
            <v>14480</v>
          </cell>
          <cell r="T208">
            <v>33822</v>
          </cell>
          <cell r="U208">
            <v>0</v>
          </cell>
          <cell r="V208">
            <v>0</v>
          </cell>
          <cell r="W208">
            <v>0</v>
          </cell>
          <cell r="Y208">
            <v>19342</v>
          </cell>
          <cell r="Z208">
            <v>133.57734806629833</v>
          </cell>
          <cell r="AA208">
            <v>30.874645363595604</v>
          </cell>
          <cell r="AC208">
            <v>881</v>
          </cell>
          <cell r="AD208">
            <v>6454.25</v>
          </cell>
          <cell r="AE208">
            <v>880</v>
          </cell>
          <cell r="AF208">
            <v>880</v>
          </cell>
          <cell r="AG208">
            <v>13816.9902443226</v>
          </cell>
          <cell r="AH208">
            <v>0</v>
          </cell>
          <cell r="AI208">
            <v>0</v>
          </cell>
          <cell r="AJ208">
            <v>0</v>
          </cell>
          <cell r="AL208">
            <v>12936.9902443226</v>
          </cell>
          <cell r="AM208">
            <v>1470.1125277639319</v>
          </cell>
          <cell r="AP208">
            <v>14640</v>
          </cell>
          <cell r="AQ208">
            <v>7925.75</v>
          </cell>
          <cell r="AR208">
            <v>13600</v>
          </cell>
          <cell r="AS208">
            <v>13600</v>
          </cell>
          <cell r="AT208">
            <v>20005.009755677398</v>
          </cell>
          <cell r="AU208">
            <v>0</v>
          </cell>
          <cell r="AV208">
            <v>0</v>
          </cell>
          <cell r="AW208">
            <v>0</v>
          </cell>
          <cell r="AY208">
            <v>6405.0097556773981</v>
          </cell>
          <cell r="AZ208">
            <v>47.095659968216161</v>
          </cell>
          <cell r="BB208">
            <v>-199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L209">
            <v>0</v>
          </cell>
          <cell r="M209" t="str">
            <v>--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Z209" t="str">
            <v>--</v>
          </cell>
          <cell r="AA209" t="str">
            <v>--</v>
          </cell>
          <cell r="AC209">
            <v>0</v>
          </cell>
          <cell r="AD209">
            <v>131.75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  <cell r="AM209" t="str">
            <v>--</v>
          </cell>
          <cell r="AP209">
            <v>0</v>
          </cell>
          <cell r="AQ209">
            <v>-131.75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Y209">
            <v>0</v>
          </cell>
          <cell r="AZ209" t="str">
            <v>--</v>
          </cell>
          <cell r="BB209">
            <v>-200</v>
          </cell>
        </row>
        <row r="210">
          <cell r="A210">
            <v>201</v>
          </cell>
          <cell r="B210" t="str">
            <v>NEW BEDFORD</v>
          </cell>
          <cell r="C210">
            <v>988</v>
          </cell>
          <cell r="D210">
            <v>1122.4041675933813</v>
          </cell>
          <cell r="E210">
            <v>1122.4041675933813</v>
          </cell>
          <cell r="F210">
            <v>1122.4041675933813</v>
          </cell>
          <cell r="G210">
            <v>1134</v>
          </cell>
          <cell r="H210">
            <v>0</v>
          </cell>
          <cell r="I210">
            <v>0</v>
          </cell>
          <cell r="J210">
            <v>0</v>
          </cell>
          <cell r="L210">
            <v>11.595832406618683</v>
          </cell>
          <cell r="M210">
            <v>1.0331244966313768</v>
          </cell>
          <cell r="P210">
            <v>12015760</v>
          </cell>
          <cell r="Q210">
            <v>14291976</v>
          </cell>
          <cell r="R210">
            <v>14372354</v>
          </cell>
          <cell r="S210">
            <v>14372354</v>
          </cell>
          <cell r="T210">
            <v>14592386</v>
          </cell>
          <cell r="U210">
            <v>0</v>
          </cell>
          <cell r="V210">
            <v>0</v>
          </cell>
          <cell r="W210">
            <v>0</v>
          </cell>
          <cell r="Y210">
            <v>220032</v>
          </cell>
          <cell r="Z210">
            <v>1.5309391906155323</v>
          </cell>
          <cell r="AA210">
            <v>0.49781469398415545</v>
          </cell>
          <cell r="AC210">
            <v>1637230.2041833939</v>
          </cell>
          <cell r="AD210">
            <v>4105116.25</v>
          </cell>
          <cell r="AE210">
            <v>2419960.1537967995</v>
          </cell>
          <cell r="AF210">
            <v>2579919.7155880509</v>
          </cell>
          <cell r="AG210">
            <v>2500730.0636488702</v>
          </cell>
          <cell r="AH210">
            <v>0</v>
          </cell>
          <cell r="AI210">
            <v>0</v>
          </cell>
          <cell r="AJ210">
            <v>0</v>
          </cell>
          <cell r="AL210">
            <v>-79189.65193918068</v>
          </cell>
          <cell r="AM210">
            <v>-3.0694618697128973</v>
          </cell>
          <cell r="AP210">
            <v>10378529.795816606</v>
          </cell>
          <cell r="AQ210">
            <v>10186859.75</v>
          </cell>
          <cell r="AR210">
            <v>11952393.846203201</v>
          </cell>
          <cell r="AS210">
            <v>11792434.284411948</v>
          </cell>
          <cell r="AT210">
            <v>12091655.93635113</v>
          </cell>
          <cell r="AU210">
            <v>0</v>
          </cell>
          <cell r="AV210">
            <v>0</v>
          </cell>
          <cell r="AW210">
            <v>0</v>
          </cell>
          <cell r="AY210">
            <v>299221.65193918161</v>
          </cell>
          <cell r="AZ210">
            <v>2.5374035989728982</v>
          </cell>
          <cell r="BB210">
            <v>-201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L211">
            <v>0</v>
          </cell>
          <cell r="M211" t="str">
            <v>--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Y211">
            <v>0</v>
          </cell>
          <cell r="Z211" t="str">
            <v>--</v>
          </cell>
          <cell r="AA211" t="str">
            <v>--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L211">
            <v>0</v>
          </cell>
          <cell r="AM211" t="str">
            <v>--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Y211">
            <v>0</v>
          </cell>
          <cell r="AZ211" t="str">
            <v>--</v>
          </cell>
          <cell r="BB211">
            <v>-202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L212">
            <v>0</v>
          </cell>
          <cell r="M212" t="str">
            <v>--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Z212" t="str">
            <v>--</v>
          </cell>
          <cell r="AA212" t="str">
            <v>--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L212">
            <v>0</v>
          </cell>
          <cell r="AM212" t="str">
            <v>--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Y212">
            <v>0</v>
          </cell>
          <cell r="AZ212" t="str">
            <v>--</v>
          </cell>
          <cell r="BB212">
            <v>-203</v>
          </cell>
        </row>
        <row r="213">
          <cell r="A213">
            <v>204</v>
          </cell>
          <cell r="B213" t="str">
            <v>NEWBURYPORT</v>
          </cell>
          <cell r="C213">
            <v>155</v>
          </cell>
          <cell r="D213">
            <v>155.00000000000003</v>
          </cell>
          <cell r="E213">
            <v>155.00000000000003</v>
          </cell>
          <cell r="F213">
            <v>155.00000000000003</v>
          </cell>
          <cell r="G213">
            <v>162</v>
          </cell>
          <cell r="H213">
            <v>0</v>
          </cell>
          <cell r="I213">
            <v>0</v>
          </cell>
          <cell r="J213">
            <v>0</v>
          </cell>
          <cell r="L213">
            <v>6.9999999999999716</v>
          </cell>
          <cell r="M213">
            <v>4.5161290322580427</v>
          </cell>
          <cell r="P213">
            <v>2094670</v>
          </cell>
          <cell r="Q213">
            <v>2113578</v>
          </cell>
          <cell r="R213">
            <v>2131092</v>
          </cell>
          <cell r="S213">
            <v>2131092</v>
          </cell>
          <cell r="T213">
            <v>2315790</v>
          </cell>
          <cell r="U213">
            <v>0</v>
          </cell>
          <cell r="V213">
            <v>0</v>
          </cell>
          <cell r="W213">
            <v>0</v>
          </cell>
          <cell r="Y213">
            <v>184698</v>
          </cell>
          <cell r="Z213">
            <v>8.666824332314139</v>
          </cell>
          <cell r="AA213">
            <v>4.1506953000560962</v>
          </cell>
          <cell r="AC213">
            <v>234064.02708356571</v>
          </cell>
          <cell r="AD213">
            <v>206858.75</v>
          </cell>
          <cell r="AE213">
            <v>165002.28112494128</v>
          </cell>
          <cell r="AF213">
            <v>168002.6812329801</v>
          </cell>
          <cell r="AG213">
            <v>293268.37082130101</v>
          </cell>
          <cell r="AH213">
            <v>0</v>
          </cell>
          <cell r="AI213">
            <v>0</v>
          </cell>
          <cell r="AJ213">
            <v>0</v>
          </cell>
          <cell r="AL213">
            <v>125265.68958832091</v>
          </cell>
          <cell r="AM213">
            <v>74.561720485048056</v>
          </cell>
          <cell r="AP213">
            <v>1860605.9729164343</v>
          </cell>
          <cell r="AQ213">
            <v>1906719.25</v>
          </cell>
          <cell r="AR213">
            <v>1966089.7188750587</v>
          </cell>
          <cell r="AS213">
            <v>1963089.31876702</v>
          </cell>
          <cell r="AT213">
            <v>2022521.6291786991</v>
          </cell>
          <cell r="AU213">
            <v>0</v>
          </cell>
          <cell r="AV213">
            <v>0</v>
          </cell>
          <cell r="AW213">
            <v>0</v>
          </cell>
          <cell r="AY213">
            <v>59432.310411679093</v>
          </cell>
          <cell r="AZ213">
            <v>3.0274888586835802</v>
          </cell>
          <cell r="BB213">
            <v>-204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L214">
            <v>0</v>
          </cell>
          <cell r="M214" t="str">
            <v>--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Z214" t="str">
            <v>--</v>
          </cell>
          <cell r="AA214" t="str">
            <v>--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L214">
            <v>0</v>
          </cell>
          <cell r="AM214" t="str">
            <v>--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Y214">
            <v>0</v>
          </cell>
          <cell r="AZ214" t="str">
            <v>--</v>
          </cell>
          <cell r="BB214">
            <v>-205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L215">
            <v>0</v>
          </cell>
          <cell r="M215" t="str">
            <v>--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Z215" t="str">
            <v>--</v>
          </cell>
          <cell r="AA215" t="str">
            <v>--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  <cell r="AM215" t="str">
            <v>--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Y215">
            <v>0</v>
          </cell>
          <cell r="AZ215" t="str">
            <v>--</v>
          </cell>
          <cell r="BB215">
            <v>-206</v>
          </cell>
        </row>
        <row r="216">
          <cell r="A216">
            <v>207</v>
          </cell>
          <cell r="B216" t="str">
            <v>NEWTON</v>
          </cell>
          <cell r="C216">
            <v>7</v>
          </cell>
          <cell r="D216">
            <v>7.1033029276897697</v>
          </cell>
          <cell r="E216">
            <v>7.1033029276897697</v>
          </cell>
          <cell r="F216">
            <v>7.1033029276897697</v>
          </cell>
          <cell r="G216">
            <v>10</v>
          </cell>
          <cell r="H216">
            <v>0</v>
          </cell>
          <cell r="I216">
            <v>0</v>
          </cell>
          <cell r="J216">
            <v>0</v>
          </cell>
          <cell r="L216">
            <v>2.8966970723102303</v>
          </cell>
          <cell r="M216">
            <v>40.779579609627213</v>
          </cell>
          <cell r="P216">
            <v>131785</v>
          </cell>
          <cell r="Q216">
            <v>144578</v>
          </cell>
          <cell r="R216">
            <v>145380</v>
          </cell>
          <cell r="S216">
            <v>145380</v>
          </cell>
          <cell r="T216">
            <v>196579</v>
          </cell>
          <cell r="U216">
            <v>0</v>
          </cell>
          <cell r="V216">
            <v>0</v>
          </cell>
          <cell r="W216">
            <v>0</v>
          </cell>
          <cell r="Y216">
            <v>51199</v>
          </cell>
          <cell r="Z216">
            <v>35.217361397716338</v>
          </cell>
          <cell r="AA216">
            <v>-5.5622182119108743</v>
          </cell>
          <cell r="AC216">
            <v>13692.575609424111</v>
          </cell>
          <cell r="AD216">
            <v>36037.5</v>
          </cell>
          <cell r="AE216">
            <v>16197.331716972943</v>
          </cell>
          <cell r="AF216">
            <v>17310.476368047355</v>
          </cell>
          <cell r="AG216">
            <v>51888.436366181784</v>
          </cell>
          <cell r="AH216">
            <v>0</v>
          </cell>
          <cell r="AI216">
            <v>0</v>
          </cell>
          <cell r="AJ216">
            <v>0</v>
          </cell>
          <cell r="AL216">
            <v>34577.959998134429</v>
          </cell>
          <cell r="AM216">
            <v>199.75163746481499</v>
          </cell>
          <cell r="AP216">
            <v>118092.42439057589</v>
          </cell>
          <cell r="AQ216">
            <v>108540.5</v>
          </cell>
          <cell r="AR216">
            <v>129182.66828302706</v>
          </cell>
          <cell r="AS216">
            <v>128069.52363195264</v>
          </cell>
          <cell r="AT216">
            <v>144690.56363381821</v>
          </cell>
          <cell r="AU216">
            <v>0</v>
          </cell>
          <cell r="AV216">
            <v>0</v>
          </cell>
          <cell r="AW216">
            <v>0</v>
          </cell>
          <cell r="AY216">
            <v>16621.040001865564</v>
          </cell>
          <cell r="AZ216">
            <v>12.978138381798976</v>
          </cell>
          <cell r="BB216">
            <v>-207</v>
          </cell>
        </row>
        <row r="217">
          <cell r="A217">
            <v>208</v>
          </cell>
          <cell r="B217" t="str">
            <v>NORFOLK</v>
          </cell>
          <cell r="C217">
            <v>2</v>
          </cell>
          <cell r="D217">
            <v>2.1803830985315797</v>
          </cell>
          <cell r="E217">
            <v>2.1803830985315797</v>
          </cell>
          <cell r="F217">
            <v>2.1803830985315797</v>
          </cell>
          <cell r="G217">
            <v>4</v>
          </cell>
          <cell r="H217">
            <v>0</v>
          </cell>
          <cell r="I217">
            <v>0</v>
          </cell>
          <cell r="J217">
            <v>0</v>
          </cell>
          <cell r="L217">
            <v>1.8196169014684203</v>
          </cell>
          <cell r="M217">
            <v>83.453999560621966</v>
          </cell>
          <cell r="P217">
            <v>30043</v>
          </cell>
          <cell r="Q217">
            <v>31087</v>
          </cell>
          <cell r="R217">
            <v>31395</v>
          </cell>
          <cell r="S217">
            <v>31395</v>
          </cell>
          <cell r="T217">
            <v>57796</v>
          </cell>
          <cell r="U217">
            <v>0</v>
          </cell>
          <cell r="V217">
            <v>0</v>
          </cell>
          <cell r="W217">
            <v>0</v>
          </cell>
          <cell r="Y217">
            <v>26401</v>
          </cell>
          <cell r="Z217">
            <v>84.093008440834538</v>
          </cell>
          <cell r="AA217">
            <v>0.63900888021257174</v>
          </cell>
          <cell r="AC217">
            <v>1786</v>
          </cell>
          <cell r="AD217">
            <v>22025</v>
          </cell>
          <cell r="AE217">
            <v>2816.1698539760064</v>
          </cell>
          <cell r="AF217">
            <v>2914.3545827077437</v>
          </cell>
          <cell r="AG217">
            <v>21530.652775024428</v>
          </cell>
          <cell r="AH217">
            <v>0</v>
          </cell>
          <cell r="AI217">
            <v>0</v>
          </cell>
          <cell r="AJ217">
            <v>0</v>
          </cell>
          <cell r="AL217">
            <v>18616.298192316684</v>
          </cell>
          <cell r="AM217">
            <v>638.77945061236073</v>
          </cell>
          <cell r="AP217">
            <v>28257</v>
          </cell>
          <cell r="AQ217">
            <v>9062</v>
          </cell>
          <cell r="AR217">
            <v>28578.830146023993</v>
          </cell>
          <cell r="AS217">
            <v>28480.645417292257</v>
          </cell>
          <cell r="AT217">
            <v>36265.347224975572</v>
          </cell>
          <cell r="AU217">
            <v>0</v>
          </cell>
          <cell r="AV217">
            <v>0</v>
          </cell>
          <cell r="AW217">
            <v>0</v>
          </cell>
          <cell r="AY217">
            <v>7784.7018076833156</v>
          </cell>
          <cell r="AZ217">
            <v>27.333305455770219</v>
          </cell>
          <cell r="BB217">
            <v>-208</v>
          </cell>
        </row>
        <row r="218">
          <cell r="A218">
            <v>209</v>
          </cell>
          <cell r="B218" t="str">
            <v>NORTH ADAMS</v>
          </cell>
          <cell r="C218">
            <v>55</v>
          </cell>
          <cell r="D218">
            <v>56.081460674157313</v>
          </cell>
          <cell r="E218">
            <v>56.081460674157313</v>
          </cell>
          <cell r="F218">
            <v>56.081460674157313</v>
          </cell>
          <cell r="G218">
            <v>65</v>
          </cell>
          <cell r="H218">
            <v>0</v>
          </cell>
          <cell r="I218">
            <v>0</v>
          </cell>
          <cell r="J218">
            <v>0</v>
          </cell>
          <cell r="L218">
            <v>8.918539325842687</v>
          </cell>
          <cell r="M218">
            <v>15.90282995241672</v>
          </cell>
          <cell r="P218">
            <v>782375</v>
          </cell>
          <cell r="Q218">
            <v>789453</v>
          </cell>
          <cell r="R218">
            <v>794787</v>
          </cell>
          <cell r="S218">
            <v>794787</v>
          </cell>
          <cell r="T218">
            <v>925275</v>
          </cell>
          <cell r="U218">
            <v>0</v>
          </cell>
          <cell r="V218">
            <v>0</v>
          </cell>
          <cell r="W218">
            <v>0</v>
          </cell>
          <cell r="Y218">
            <v>130488</v>
          </cell>
          <cell r="Z218">
            <v>16.417983686195157</v>
          </cell>
          <cell r="AA218">
            <v>0.51515373377843687</v>
          </cell>
          <cell r="AC218">
            <v>119354.26691459425</v>
          </cell>
          <cell r="AD218">
            <v>108909</v>
          </cell>
          <cell r="AE218">
            <v>58435.864646116861</v>
          </cell>
          <cell r="AF218">
            <v>59378.91578642698</v>
          </cell>
          <cell r="AG218">
            <v>150698.01006161753</v>
          </cell>
          <cell r="AH218">
            <v>0</v>
          </cell>
          <cell r="AI218">
            <v>0</v>
          </cell>
          <cell r="AJ218">
            <v>0</v>
          </cell>
          <cell r="AL218">
            <v>91319.094275190553</v>
          </cell>
          <cell r="AM218">
            <v>153.79043733914818</v>
          </cell>
          <cell r="AP218">
            <v>663020.73308540578</v>
          </cell>
          <cell r="AQ218">
            <v>680544</v>
          </cell>
          <cell r="AR218">
            <v>736351.13535388315</v>
          </cell>
          <cell r="AS218">
            <v>735408.08421357302</v>
          </cell>
          <cell r="AT218">
            <v>774576.98993838252</v>
          </cell>
          <cell r="AU218">
            <v>0</v>
          </cell>
          <cell r="AV218">
            <v>0</v>
          </cell>
          <cell r="AW218">
            <v>0</v>
          </cell>
          <cell r="AY218">
            <v>39168.905724809505</v>
          </cell>
          <cell r="AZ218">
            <v>5.326145655129122</v>
          </cell>
          <cell r="BB218">
            <v>-209</v>
          </cell>
        </row>
        <row r="219">
          <cell r="A219">
            <v>210</v>
          </cell>
          <cell r="B219" t="str">
            <v>NORTHAMPTON</v>
          </cell>
          <cell r="C219">
            <v>198</v>
          </cell>
          <cell r="D219">
            <v>211.43609378256841</v>
          </cell>
          <cell r="E219">
            <v>211.43609378256841</v>
          </cell>
          <cell r="F219">
            <v>204.09851416473379</v>
          </cell>
          <cell r="G219">
            <v>190</v>
          </cell>
          <cell r="H219">
            <v>0</v>
          </cell>
          <cell r="I219">
            <v>0</v>
          </cell>
          <cell r="J219">
            <v>0</v>
          </cell>
          <cell r="L219">
            <v>-14.098514164733785</v>
          </cell>
          <cell r="M219">
            <v>-6.9077005398258118</v>
          </cell>
          <cell r="P219">
            <v>2509570</v>
          </cell>
          <cell r="Q219">
            <v>2667031</v>
          </cell>
          <cell r="R219">
            <v>2687947</v>
          </cell>
          <cell r="S219">
            <v>2597324</v>
          </cell>
          <cell r="T219">
            <v>2406546</v>
          </cell>
          <cell r="U219">
            <v>0</v>
          </cell>
          <cell r="V219">
            <v>0</v>
          </cell>
          <cell r="W219">
            <v>0</v>
          </cell>
          <cell r="Y219">
            <v>-190778</v>
          </cell>
          <cell r="Z219">
            <v>-7.3451752650035225</v>
          </cell>
          <cell r="AA219">
            <v>-0.43747472517771069</v>
          </cell>
          <cell r="AC219">
            <v>311753.5810682702</v>
          </cell>
          <cell r="AD219">
            <v>484760.25</v>
          </cell>
          <cell r="AE219">
            <v>310269.77542326169</v>
          </cell>
          <cell r="AF219">
            <v>249125.02126517758</v>
          </cell>
          <cell r="AG219">
            <v>169670</v>
          </cell>
          <cell r="AH219">
            <v>0</v>
          </cell>
          <cell r="AI219">
            <v>0</v>
          </cell>
          <cell r="AJ219">
            <v>0</v>
          </cell>
          <cell r="AL219">
            <v>-79455.02126517758</v>
          </cell>
          <cell r="AM219">
            <v>-31.893633510462529</v>
          </cell>
          <cell r="AP219">
            <v>2197816.4189317296</v>
          </cell>
          <cell r="AQ219">
            <v>2182270.75</v>
          </cell>
          <cell r="AR219">
            <v>2377677.2245767382</v>
          </cell>
          <cell r="AS219">
            <v>2348198.9787348225</v>
          </cell>
          <cell r="AT219">
            <v>2236876</v>
          </cell>
          <cell r="AU219">
            <v>0</v>
          </cell>
          <cell r="AV219">
            <v>0</v>
          </cell>
          <cell r="AW219">
            <v>0</v>
          </cell>
          <cell r="AY219">
            <v>-111322.97873482248</v>
          </cell>
          <cell r="AZ219">
            <v>-4.740781328284271</v>
          </cell>
          <cell r="BB219">
            <v>-210</v>
          </cell>
        </row>
        <row r="220">
          <cell r="A220">
            <v>211</v>
          </cell>
          <cell r="B220" t="str">
            <v>NORTH ANDOVER</v>
          </cell>
          <cell r="C220">
            <v>6</v>
          </cell>
          <cell r="D220">
            <v>6.4323593073593042</v>
          </cell>
          <cell r="E220">
            <v>6.4323593073593042</v>
          </cell>
          <cell r="F220">
            <v>6.4323593073593042</v>
          </cell>
          <cell r="G220">
            <v>7</v>
          </cell>
          <cell r="H220">
            <v>0</v>
          </cell>
          <cell r="I220">
            <v>0</v>
          </cell>
          <cell r="J220">
            <v>0</v>
          </cell>
          <cell r="L220">
            <v>0.56764069264069583</v>
          </cell>
          <cell r="M220">
            <v>8.8247665516951734</v>
          </cell>
          <cell r="P220">
            <v>74247</v>
          </cell>
          <cell r="Q220">
            <v>87734</v>
          </cell>
          <cell r="R220">
            <v>88153</v>
          </cell>
          <cell r="S220">
            <v>88153</v>
          </cell>
          <cell r="T220">
            <v>92876</v>
          </cell>
          <cell r="U220">
            <v>0</v>
          </cell>
          <cell r="V220">
            <v>0</v>
          </cell>
          <cell r="W220">
            <v>0</v>
          </cell>
          <cell r="Y220">
            <v>4723</v>
          </cell>
          <cell r="Z220">
            <v>5.3577303098022666</v>
          </cell>
          <cell r="AA220">
            <v>-3.4670362418929068</v>
          </cell>
          <cell r="AC220">
            <v>10136.831730222591</v>
          </cell>
          <cell r="AD220">
            <v>41110.75</v>
          </cell>
          <cell r="AE220">
            <v>15612.901791373768</v>
          </cell>
          <cell r="AF220">
            <v>16726.787770098003</v>
          </cell>
          <cell r="AG220">
            <v>18517.132615158982</v>
          </cell>
          <cell r="AH220">
            <v>0</v>
          </cell>
          <cell r="AI220">
            <v>0</v>
          </cell>
          <cell r="AJ220">
            <v>0</v>
          </cell>
          <cell r="AL220">
            <v>1790.3448450609794</v>
          </cell>
          <cell r="AM220">
            <v>10.703458844988312</v>
          </cell>
          <cell r="AP220">
            <v>64110.168269777409</v>
          </cell>
          <cell r="AQ220">
            <v>46623.25</v>
          </cell>
          <cell r="AR220">
            <v>72540.098208626237</v>
          </cell>
          <cell r="AS220">
            <v>71426.212229901997</v>
          </cell>
          <cell r="AT220">
            <v>74358.867384841025</v>
          </cell>
          <cell r="AU220">
            <v>0</v>
          </cell>
          <cell r="AV220">
            <v>0</v>
          </cell>
          <cell r="AW220">
            <v>0</v>
          </cell>
          <cell r="AY220">
            <v>2932.6551549390279</v>
          </cell>
          <cell r="AZ220">
            <v>4.1058528282300388</v>
          </cell>
          <cell r="BB220">
            <v>-211</v>
          </cell>
        </row>
        <row r="221">
          <cell r="A221">
            <v>212</v>
          </cell>
          <cell r="B221" t="str">
            <v>NORTH ATTLEBOROUGH</v>
          </cell>
          <cell r="C221">
            <v>103</v>
          </cell>
          <cell r="D221">
            <v>120.53603368748499</v>
          </cell>
          <cell r="E221">
            <v>120.53603368748499</v>
          </cell>
          <cell r="F221">
            <v>120.53603368748499</v>
          </cell>
          <cell r="G221">
            <v>140</v>
          </cell>
          <cell r="H221">
            <v>0</v>
          </cell>
          <cell r="I221">
            <v>0</v>
          </cell>
          <cell r="J221">
            <v>0</v>
          </cell>
          <cell r="L221">
            <v>19.463966312515012</v>
          </cell>
          <cell r="M221">
            <v>16.147840373592715</v>
          </cell>
          <cell r="P221">
            <v>1134729</v>
          </cell>
          <cell r="Q221">
            <v>1353507</v>
          </cell>
          <cell r="R221">
            <v>1362755</v>
          </cell>
          <cell r="S221">
            <v>1362755</v>
          </cell>
          <cell r="T221">
            <v>1651803</v>
          </cell>
          <cell r="U221">
            <v>0</v>
          </cell>
          <cell r="V221">
            <v>0</v>
          </cell>
          <cell r="W221">
            <v>0</v>
          </cell>
          <cell r="Y221">
            <v>289048</v>
          </cell>
          <cell r="Z221">
            <v>21.210562426848554</v>
          </cell>
          <cell r="AA221">
            <v>5.0627220532558397</v>
          </cell>
          <cell r="AC221">
            <v>91969</v>
          </cell>
          <cell r="AD221">
            <v>395269.75</v>
          </cell>
          <cell r="AE221">
            <v>262660.63549574558</v>
          </cell>
          <cell r="AF221">
            <v>280152.34376299125</v>
          </cell>
          <cell r="AG221">
            <v>459767.98752746364</v>
          </cell>
          <cell r="AH221">
            <v>0</v>
          </cell>
          <cell r="AI221">
            <v>0</v>
          </cell>
          <cell r="AJ221">
            <v>0</v>
          </cell>
          <cell r="AL221">
            <v>179615.64376447239</v>
          </cell>
          <cell r="AM221">
            <v>64.113560983243872</v>
          </cell>
          <cell r="AP221">
            <v>1042760</v>
          </cell>
          <cell r="AQ221">
            <v>958237.25</v>
          </cell>
          <cell r="AR221">
            <v>1100094.3645042544</v>
          </cell>
          <cell r="AS221">
            <v>1082602.6562370087</v>
          </cell>
          <cell r="AT221">
            <v>1192035.0124725364</v>
          </cell>
          <cell r="AU221">
            <v>0</v>
          </cell>
          <cell r="AV221">
            <v>0</v>
          </cell>
          <cell r="AW221">
            <v>0</v>
          </cell>
          <cell r="AY221">
            <v>109432.35623552767</v>
          </cell>
          <cell r="AZ221">
            <v>10.108266001849731</v>
          </cell>
          <cell r="BB221">
            <v>-212</v>
          </cell>
        </row>
        <row r="222">
          <cell r="A222">
            <v>213</v>
          </cell>
          <cell r="B222" t="str">
            <v>NORTHBOROUGH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1</v>
          </cell>
          <cell r="H222">
            <v>0</v>
          </cell>
          <cell r="I222">
            <v>0</v>
          </cell>
          <cell r="J222">
            <v>0</v>
          </cell>
          <cell r="L222">
            <v>1</v>
          </cell>
          <cell r="M222" t="e">
            <v>#DIV/0!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16417</v>
          </cell>
          <cell r="U222">
            <v>0</v>
          </cell>
          <cell r="V222">
            <v>0</v>
          </cell>
          <cell r="W222">
            <v>0</v>
          </cell>
          <cell r="Y222">
            <v>16417</v>
          </cell>
          <cell r="Z222" t="e">
            <v>#DIV/0!</v>
          </cell>
          <cell r="AA222" t="str">
            <v>--</v>
          </cell>
          <cell r="AC222">
            <v>0</v>
          </cell>
          <cell r="AD222">
            <v>2486.75</v>
          </cell>
          <cell r="AE222">
            <v>0</v>
          </cell>
          <cell r="AF222">
            <v>0</v>
          </cell>
          <cell r="AG222">
            <v>11629.324014305819</v>
          </cell>
          <cell r="AH222">
            <v>0</v>
          </cell>
          <cell r="AI222">
            <v>0</v>
          </cell>
          <cell r="AJ222">
            <v>0</v>
          </cell>
          <cell r="AL222">
            <v>11629.324014305819</v>
          </cell>
          <cell r="AM222" t="e">
            <v>#DIV/0!</v>
          </cell>
          <cell r="AP222">
            <v>0</v>
          </cell>
          <cell r="AQ222">
            <v>-2486.75</v>
          </cell>
          <cell r="AR222">
            <v>0</v>
          </cell>
          <cell r="AS222">
            <v>0</v>
          </cell>
          <cell r="AT222">
            <v>4787.6759856941808</v>
          </cell>
          <cell r="AU222">
            <v>0</v>
          </cell>
          <cell r="AV222">
            <v>0</v>
          </cell>
          <cell r="AW222">
            <v>0</v>
          </cell>
          <cell r="AY222">
            <v>4787.6759856941808</v>
          </cell>
          <cell r="AZ222" t="e">
            <v>#DIV/0!</v>
          </cell>
          <cell r="BB222">
            <v>-213</v>
          </cell>
        </row>
        <row r="223">
          <cell r="A223">
            <v>214</v>
          </cell>
          <cell r="B223" t="str">
            <v>NORTHBRIDGE</v>
          </cell>
          <cell r="C223">
            <v>2</v>
          </cell>
          <cell r="D223">
            <v>2.00521215902116</v>
          </cell>
          <cell r="E223">
            <v>2.00521215902116</v>
          </cell>
          <cell r="F223">
            <v>2.00521215902116</v>
          </cell>
          <cell r="G223">
            <v>4</v>
          </cell>
          <cell r="H223">
            <v>0</v>
          </cell>
          <cell r="I223">
            <v>0</v>
          </cell>
          <cell r="J223">
            <v>0</v>
          </cell>
          <cell r="L223">
            <v>1.99478784097884</v>
          </cell>
          <cell r="M223">
            <v>99.480138897252218</v>
          </cell>
          <cell r="P223">
            <v>24638</v>
          </cell>
          <cell r="Q223">
            <v>20898</v>
          </cell>
          <cell r="R223">
            <v>21078</v>
          </cell>
          <cell r="S223">
            <v>21078</v>
          </cell>
          <cell r="T223">
            <v>46730</v>
          </cell>
          <cell r="U223">
            <v>0</v>
          </cell>
          <cell r="V223">
            <v>0</v>
          </cell>
          <cell r="W223">
            <v>0</v>
          </cell>
          <cell r="Y223">
            <v>25652</v>
          </cell>
          <cell r="Z223">
            <v>121.70035107695227</v>
          </cell>
          <cell r="AA223">
            <v>22.220212179700056</v>
          </cell>
          <cell r="AC223">
            <v>1785</v>
          </cell>
          <cell r="AD223">
            <v>7711.75</v>
          </cell>
          <cell r="AE223">
            <v>1791</v>
          </cell>
          <cell r="AF223">
            <v>1791</v>
          </cell>
          <cell r="AG223">
            <v>17614.840705390343</v>
          </cell>
          <cell r="AH223">
            <v>0</v>
          </cell>
          <cell r="AI223">
            <v>0</v>
          </cell>
          <cell r="AJ223">
            <v>0</v>
          </cell>
          <cell r="AL223">
            <v>15823.840705390343</v>
          </cell>
          <cell r="AM223">
            <v>883.51986071414535</v>
          </cell>
          <cell r="AP223">
            <v>22853</v>
          </cell>
          <cell r="AQ223">
            <v>13186.25</v>
          </cell>
          <cell r="AR223">
            <v>19287</v>
          </cell>
          <cell r="AS223">
            <v>19287</v>
          </cell>
          <cell r="AT223">
            <v>29115.159294609657</v>
          </cell>
          <cell r="AU223">
            <v>0</v>
          </cell>
          <cell r="AV223">
            <v>0</v>
          </cell>
          <cell r="AW223">
            <v>0</v>
          </cell>
          <cell r="AY223">
            <v>9828.1592946096571</v>
          </cell>
          <cell r="AZ223">
            <v>50.957428810129393</v>
          </cell>
          <cell r="BB223">
            <v>-214</v>
          </cell>
        </row>
        <row r="224">
          <cell r="A224">
            <v>215</v>
          </cell>
          <cell r="B224" t="str">
            <v>NORTH BROOKFIELD</v>
          </cell>
          <cell r="C224">
            <v>0</v>
          </cell>
          <cell r="D224">
            <v>14.545454545454545</v>
          </cell>
          <cell r="E224">
            <v>14.545454545454545</v>
          </cell>
          <cell r="F224">
            <v>14.545454545454545</v>
          </cell>
          <cell r="G224">
            <v>6</v>
          </cell>
          <cell r="H224">
            <v>0</v>
          </cell>
          <cell r="I224">
            <v>0</v>
          </cell>
          <cell r="J224">
            <v>0</v>
          </cell>
          <cell r="L224">
            <v>-8.545454545454545</v>
          </cell>
          <cell r="M224">
            <v>-58.749999999999993</v>
          </cell>
          <cell r="P224">
            <v>0</v>
          </cell>
          <cell r="Q224">
            <v>197644</v>
          </cell>
          <cell r="R224">
            <v>198456</v>
          </cell>
          <cell r="S224">
            <v>198456</v>
          </cell>
          <cell r="T224">
            <v>81918</v>
          </cell>
          <cell r="U224">
            <v>0</v>
          </cell>
          <cell r="V224">
            <v>0</v>
          </cell>
          <cell r="W224">
            <v>0</v>
          </cell>
          <cell r="Y224">
            <v>-116538</v>
          </cell>
          <cell r="Z224">
            <v>-58.722336437295922</v>
          </cell>
          <cell r="AA224">
            <v>2.7663562704070443E-2</v>
          </cell>
          <cell r="AC224">
            <v>0</v>
          </cell>
          <cell r="AD224">
            <v>197644</v>
          </cell>
          <cell r="AE224">
            <v>148381.17321914592</v>
          </cell>
          <cell r="AF224">
            <v>163658.12394768439</v>
          </cell>
          <cell r="AG224">
            <v>58306.529150686263</v>
          </cell>
          <cell r="AH224">
            <v>0</v>
          </cell>
          <cell r="AI224">
            <v>0</v>
          </cell>
          <cell r="AJ224">
            <v>0</v>
          </cell>
          <cell r="AL224">
            <v>-105351.59479699814</v>
          </cell>
          <cell r="AM224">
            <v>-64.372969856769984</v>
          </cell>
          <cell r="AP224">
            <v>0</v>
          </cell>
          <cell r="AQ224">
            <v>0</v>
          </cell>
          <cell r="AR224">
            <v>50074.826780854084</v>
          </cell>
          <cell r="AS224">
            <v>34797.876052315609</v>
          </cell>
          <cell r="AT224">
            <v>23611.470849313737</v>
          </cell>
          <cell r="AU224">
            <v>0</v>
          </cell>
          <cell r="AV224">
            <v>0</v>
          </cell>
          <cell r="AW224">
            <v>0</v>
          </cell>
          <cell r="AY224">
            <v>-11186.405203001872</v>
          </cell>
          <cell r="AZ224">
            <v>-32.14680455262291</v>
          </cell>
          <cell r="BB224">
            <v>-215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L225">
            <v>0</v>
          </cell>
          <cell r="M225" t="str">
            <v>--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Y225">
            <v>0</v>
          </cell>
          <cell r="Z225" t="str">
            <v>--</v>
          </cell>
          <cell r="AA225" t="str">
            <v>--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L225">
            <v>0</v>
          </cell>
          <cell r="AM225" t="str">
            <v>--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Y225">
            <v>0</v>
          </cell>
          <cell r="AZ225" t="str">
            <v>--</v>
          </cell>
          <cell r="BB225">
            <v>-216</v>
          </cell>
        </row>
        <row r="226">
          <cell r="A226">
            <v>217</v>
          </cell>
          <cell r="B226" t="str">
            <v>NORTH READING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L226">
            <v>0</v>
          </cell>
          <cell r="M226" t="str">
            <v>--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Y226">
            <v>0</v>
          </cell>
          <cell r="Z226" t="str">
            <v>--</v>
          </cell>
          <cell r="AA226" t="str">
            <v>--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  <cell r="AM226" t="str">
            <v>--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Y226">
            <v>0</v>
          </cell>
          <cell r="AZ226" t="str">
            <v>--</v>
          </cell>
          <cell r="BB226">
            <v>-217</v>
          </cell>
        </row>
        <row r="227">
          <cell r="A227">
            <v>218</v>
          </cell>
          <cell r="B227" t="str">
            <v>NORTON</v>
          </cell>
          <cell r="C227">
            <v>116</v>
          </cell>
          <cell r="D227">
            <v>135.81199538025118</v>
          </cell>
          <cell r="E227">
            <v>135.81199538025118</v>
          </cell>
          <cell r="F227">
            <v>135.81199538025118</v>
          </cell>
          <cell r="G227">
            <v>106</v>
          </cell>
          <cell r="H227">
            <v>0</v>
          </cell>
          <cell r="I227">
            <v>0</v>
          </cell>
          <cell r="J227">
            <v>0</v>
          </cell>
          <cell r="L227">
            <v>-29.811995380251176</v>
          </cell>
          <cell r="M227">
            <v>-21.950929516043495</v>
          </cell>
          <cell r="P227">
            <v>1455780</v>
          </cell>
          <cell r="Q227">
            <v>1727228</v>
          </cell>
          <cell r="R227">
            <v>1739764</v>
          </cell>
          <cell r="S227">
            <v>1739764</v>
          </cell>
          <cell r="T227">
            <v>1354139</v>
          </cell>
          <cell r="U227">
            <v>0</v>
          </cell>
          <cell r="V227">
            <v>0</v>
          </cell>
          <cell r="W227">
            <v>0</v>
          </cell>
          <cell r="Y227">
            <v>-385625</v>
          </cell>
          <cell r="Z227">
            <v>-22.165362658383547</v>
          </cell>
          <cell r="AA227">
            <v>-0.21443314234005229</v>
          </cell>
          <cell r="AC227">
            <v>103588</v>
          </cell>
          <cell r="AD227">
            <v>383814.5</v>
          </cell>
          <cell r="AE227">
            <v>315676.17134682613</v>
          </cell>
          <cell r="AF227">
            <v>337610.32674048853</v>
          </cell>
          <cell r="AG227">
            <v>94658</v>
          </cell>
          <cell r="AH227">
            <v>0</v>
          </cell>
          <cell r="AI227">
            <v>0</v>
          </cell>
          <cell r="AJ227">
            <v>0</v>
          </cell>
          <cell r="AL227">
            <v>-242952.32674048853</v>
          </cell>
          <cell r="AM227">
            <v>-71.96235052585908</v>
          </cell>
          <cell r="AP227">
            <v>1352192</v>
          </cell>
          <cell r="AQ227">
            <v>1343413.5</v>
          </cell>
          <cell r="AR227">
            <v>1424087.828653174</v>
          </cell>
          <cell r="AS227">
            <v>1402153.6732595116</v>
          </cell>
          <cell r="AT227">
            <v>1259481</v>
          </cell>
          <cell r="AU227">
            <v>0</v>
          </cell>
          <cell r="AV227">
            <v>0</v>
          </cell>
          <cell r="AW227">
            <v>0</v>
          </cell>
          <cell r="AY227">
            <v>-142672.67325951159</v>
          </cell>
          <cell r="AZ227">
            <v>-10.175252255185985</v>
          </cell>
          <cell r="BB227">
            <v>-218</v>
          </cell>
        </row>
        <row r="228">
          <cell r="A228">
            <v>219</v>
          </cell>
          <cell r="B228" t="str">
            <v>NORWELL</v>
          </cell>
          <cell r="C228">
            <v>9</v>
          </cell>
          <cell r="D228">
            <v>11.184696569920845</v>
          </cell>
          <cell r="E228">
            <v>11.184696569920845</v>
          </cell>
          <cell r="F228">
            <v>11.184696569920845</v>
          </cell>
          <cell r="G228">
            <v>12</v>
          </cell>
          <cell r="H228">
            <v>0</v>
          </cell>
          <cell r="I228">
            <v>0</v>
          </cell>
          <cell r="J228">
            <v>0</v>
          </cell>
          <cell r="L228">
            <v>0.81530343007915462</v>
          </cell>
          <cell r="M228">
            <v>7.2894550601556807</v>
          </cell>
          <cell r="P228">
            <v>129807</v>
          </cell>
          <cell r="Q228">
            <v>174057</v>
          </cell>
          <cell r="R228">
            <v>175162</v>
          </cell>
          <cell r="S228">
            <v>175162</v>
          </cell>
          <cell r="T228">
            <v>187574</v>
          </cell>
          <cell r="U228">
            <v>0</v>
          </cell>
          <cell r="V228">
            <v>0</v>
          </cell>
          <cell r="W228">
            <v>0</v>
          </cell>
          <cell r="Y228">
            <v>12412</v>
          </cell>
          <cell r="Z228">
            <v>7.0860118062136657</v>
          </cell>
          <cell r="AA228">
            <v>-0.20344325394201501</v>
          </cell>
          <cell r="AC228">
            <v>32889.894945018561</v>
          </cell>
          <cell r="AD228">
            <v>74289.25</v>
          </cell>
          <cell r="AE228">
            <v>41672.198843448386</v>
          </cell>
          <cell r="AF228">
            <v>45247.704468269912</v>
          </cell>
          <cell r="AG228">
            <v>48814.596837160461</v>
          </cell>
          <cell r="AH228">
            <v>0</v>
          </cell>
          <cell r="AI228">
            <v>0</v>
          </cell>
          <cell r="AJ228">
            <v>0</v>
          </cell>
          <cell r="AL228">
            <v>3566.8923688905488</v>
          </cell>
          <cell r="AM228">
            <v>7.8830349756015661</v>
          </cell>
          <cell r="AP228">
            <v>96917.105054981439</v>
          </cell>
          <cell r="AQ228">
            <v>99767.75</v>
          </cell>
          <cell r="AR228">
            <v>133489.80115655161</v>
          </cell>
          <cell r="AS228">
            <v>129914.29553173008</v>
          </cell>
          <cell r="AT228">
            <v>138759.40316283953</v>
          </cell>
          <cell r="AU228">
            <v>0</v>
          </cell>
          <cell r="AV228">
            <v>0</v>
          </cell>
          <cell r="AW228">
            <v>0</v>
          </cell>
          <cell r="AY228">
            <v>8845.1076311094512</v>
          </cell>
          <cell r="AZ228">
            <v>6.8084174993268132</v>
          </cell>
          <cell r="BB228">
            <v>-219</v>
          </cell>
        </row>
        <row r="229">
          <cell r="A229">
            <v>220</v>
          </cell>
          <cell r="B229" t="str">
            <v>NORWOOD</v>
          </cell>
          <cell r="C229">
            <v>35</v>
          </cell>
          <cell r="D229">
            <v>38.882166518663659</v>
          </cell>
          <cell r="E229">
            <v>38.882166518663659</v>
          </cell>
          <cell r="F229">
            <v>38.846579330051547</v>
          </cell>
          <cell r="G229">
            <v>49</v>
          </cell>
          <cell r="H229">
            <v>0</v>
          </cell>
          <cell r="I229">
            <v>0</v>
          </cell>
          <cell r="J229">
            <v>0</v>
          </cell>
          <cell r="L229">
            <v>10.153420669948453</v>
          </cell>
          <cell r="M229">
            <v>26.137232273869238</v>
          </cell>
          <cell r="P229">
            <v>523848</v>
          </cell>
          <cell r="Q229">
            <v>650850</v>
          </cell>
          <cell r="R229">
            <v>654447</v>
          </cell>
          <cell r="S229">
            <v>653803</v>
          </cell>
          <cell r="T229">
            <v>826472</v>
          </cell>
          <cell r="U229">
            <v>0</v>
          </cell>
          <cell r="V229">
            <v>0</v>
          </cell>
          <cell r="W229">
            <v>0</v>
          </cell>
          <cell r="Y229">
            <v>172669</v>
          </cell>
          <cell r="Z229">
            <v>26.409943056241715</v>
          </cell>
          <cell r="AA229">
            <v>0.27271078237247792</v>
          </cell>
          <cell r="AC229">
            <v>128048.39870711249</v>
          </cell>
          <cell r="AD229">
            <v>247067.25</v>
          </cell>
          <cell r="AE229">
            <v>127443.92003538451</v>
          </cell>
          <cell r="AF229">
            <v>137377.26655733032</v>
          </cell>
          <cell r="AG229">
            <v>244323.75999051621</v>
          </cell>
          <cell r="AH229">
            <v>0</v>
          </cell>
          <cell r="AI229">
            <v>0</v>
          </cell>
          <cell r="AJ229">
            <v>0</v>
          </cell>
          <cell r="AL229">
            <v>106946.49343318588</v>
          </cell>
          <cell r="AM229">
            <v>77.848756284981803</v>
          </cell>
          <cell r="AP229">
            <v>395799.60129288753</v>
          </cell>
          <cell r="AQ229">
            <v>403782.75</v>
          </cell>
          <cell r="AR229">
            <v>527003.07996461552</v>
          </cell>
          <cell r="AS229">
            <v>516425.73344266968</v>
          </cell>
          <cell r="AT229">
            <v>582148.24000948376</v>
          </cell>
          <cell r="AU229">
            <v>0</v>
          </cell>
          <cell r="AV229">
            <v>0</v>
          </cell>
          <cell r="AW229">
            <v>0</v>
          </cell>
          <cell r="AY229">
            <v>65722.506566814089</v>
          </cell>
          <cell r="AZ229">
            <v>12.726419756173946</v>
          </cell>
          <cell r="BB229">
            <v>-220</v>
          </cell>
        </row>
        <row r="230">
          <cell r="A230">
            <v>221</v>
          </cell>
          <cell r="B230" t="str">
            <v>OAK BLUFFS</v>
          </cell>
          <cell r="C230">
            <v>27</v>
          </cell>
          <cell r="D230">
            <v>28.092485549132949</v>
          </cell>
          <cell r="E230">
            <v>28.092485549132949</v>
          </cell>
          <cell r="F230">
            <v>28.092485549132949</v>
          </cell>
          <cell r="G230">
            <v>32</v>
          </cell>
          <cell r="H230">
            <v>0</v>
          </cell>
          <cell r="I230">
            <v>0</v>
          </cell>
          <cell r="J230">
            <v>0</v>
          </cell>
          <cell r="L230">
            <v>3.9075144508670512</v>
          </cell>
          <cell r="M230">
            <v>13.909465020576128</v>
          </cell>
          <cell r="P230">
            <v>526608</v>
          </cell>
          <cell r="Q230">
            <v>612864</v>
          </cell>
          <cell r="R230">
            <v>617157</v>
          </cell>
          <cell r="S230">
            <v>617157</v>
          </cell>
          <cell r="T230">
            <v>734240</v>
          </cell>
          <cell r="U230">
            <v>0</v>
          </cell>
          <cell r="V230">
            <v>0</v>
          </cell>
          <cell r="W230">
            <v>0</v>
          </cell>
          <cell r="Y230">
            <v>117083</v>
          </cell>
          <cell r="Z230">
            <v>18.971347647357149</v>
          </cell>
          <cell r="AA230">
            <v>5.0618826267810206</v>
          </cell>
          <cell r="AC230">
            <v>24111</v>
          </cell>
          <cell r="AD230">
            <v>154881</v>
          </cell>
          <cell r="AE230">
            <v>90474.950511416711</v>
          </cell>
          <cell r="AF230">
            <v>97853.384610076799</v>
          </cell>
          <cell r="AG230">
            <v>169085.32369327947</v>
          </cell>
          <cell r="AH230">
            <v>0</v>
          </cell>
          <cell r="AI230">
            <v>0</v>
          </cell>
          <cell r="AJ230">
            <v>0</v>
          </cell>
          <cell r="AL230">
            <v>71231.939083202669</v>
          </cell>
          <cell r="AM230">
            <v>72.794558274142005</v>
          </cell>
          <cell r="AP230">
            <v>502497</v>
          </cell>
          <cell r="AQ230">
            <v>457983</v>
          </cell>
          <cell r="AR230">
            <v>526682.04948858335</v>
          </cell>
          <cell r="AS230">
            <v>519303.61538992322</v>
          </cell>
          <cell r="AT230">
            <v>565154.67630672059</v>
          </cell>
          <cell r="AU230">
            <v>0</v>
          </cell>
          <cell r="AV230">
            <v>0</v>
          </cell>
          <cell r="AW230">
            <v>0</v>
          </cell>
          <cell r="AY230">
            <v>45851.060916797374</v>
          </cell>
          <cell r="AZ230">
            <v>8.8293359718610418</v>
          </cell>
          <cell r="BB230">
            <v>-221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L231">
            <v>0</v>
          </cell>
          <cell r="M231" t="str">
            <v>--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Y231">
            <v>0</v>
          </cell>
          <cell r="Z231" t="str">
            <v>--</v>
          </cell>
          <cell r="AA231" t="str">
            <v>--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L231">
            <v>0</v>
          </cell>
          <cell r="AM231" t="str">
            <v>--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Y231">
            <v>0</v>
          </cell>
          <cell r="AZ231" t="str">
            <v>--</v>
          </cell>
          <cell r="BB231">
            <v>-222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D232">
            <v>1.2292993630573248</v>
          </cell>
          <cell r="E232">
            <v>1.2292993630573248</v>
          </cell>
          <cell r="F232">
            <v>1.0934182590233545</v>
          </cell>
          <cell r="G232">
            <v>2</v>
          </cell>
          <cell r="H232">
            <v>0</v>
          </cell>
          <cell r="I232">
            <v>0</v>
          </cell>
          <cell r="J232">
            <v>0</v>
          </cell>
          <cell r="L232">
            <v>0.90658174097664546</v>
          </cell>
          <cell r="M232">
            <v>82.912621359223309</v>
          </cell>
          <cell r="P232">
            <v>9812</v>
          </cell>
          <cell r="Q232">
            <v>12656</v>
          </cell>
          <cell r="R232">
            <v>12754</v>
          </cell>
          <cell r="S232">
            <v>11340</v>
          </cell>
          <cell r="T232">
            <v>20798</v>
          </cell>
          <cell r="U232">
            <v>0</v>
          </cell>
          <cell r="V232">
            <v>0</v>
          </cell>
          <cell r="W232">
            <v>0</v>
          </cell>
          <cell r="Y232">
            <v>9458</v>
          </cell>
          <cell r="Z232">
            <v>83.403880070546734</v>
          </cell>
          <cell r="AA232">
            <v>0.49125871132342525</v>
          </cell>
          <cell r="AC232">
            <v>893</v>
          </cell>
          <cell r="AD232">
            <v>6339.5</v>
          </cell>
          <cell r="AE232">
            <v>3096.3026178509672</v>
          </cell>
          <cell r="AF232">
            <v>2149.3233521483326</v>
          </cell>
          <cell r="AG232">
            <v>8766.2704377988048</v>
          </cell>
          <cell r="AH232">
            <v>0</v>
          </cell>
          <cell r="AI232">
            <v>0</v>
          </cell>
          <cell r="AJ232">
            <v>0</v>
          </cell>
          <cell r="AL232">
            <v>6616.9470856504722</v>
          </cell>
          <cell r="AM232">
            <v>307.86187099472846</v>
          </cell>
          <cell r="AP232">
            <v>8919</v>
          </cell>
          <cell r="AQ232">
            <v>6316.5</v>
          </cell>
          <cell r="AR232">
            <v>9657.6973821490319</v>
          </cell>
          <cell r="AS232">
            <v>9190.6766478516674</v>
          </cell>
          <cell r="AT232">
            <v>12031.729562201195</v>
          </cell>
          <cell r="AU232">
            <v>0</v>
          </cell>
          <cell r="AV232">
            <v>0</v>
          </cell>
          <cell r="AW232">
            <v>0</v>
          </cell>
          <cell r="AY232">
            <v>2841.0529143495278</v>
          </cell>
          <cell r="AZ232">
            <v>30.912336743058265</v>
          </cell>
          <cell r="BB232">
            <v>-223</v>
          </cell>
        </row>
        <row r="233">
          <cell r="A233">
            <v>224</v>
          </cell>
          <cell r="B233" t="str">
            <v>ORLEANS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L233">
            <v>0</v>
          </cell>
          <cell r="M233" t="str">
            <v>--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Z233" t="str">
            <v>--</v>
          </cell>
          <cell r="AA233" t="str">
            <v>--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L233">
            <v>0</v>
          </cell>
          <cell r="AM233" t="str">
            <v>--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Y233">
            <v>0</v>
          </cell>
          <cell r="AZ233" t="str">
            <v>--</v>
          </cell>
          <cell r="BB233">
            <v>-224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L234">
            <v>0</v>
          </cell>
          <cell r="M234" t="str">
            <v>--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Y234">
            <v>0</v>
          </cell>
          <cell r="Z234" t="str">
            <v>--</v>
          </cell>
          <cell r="AA234" t="str">
            <v>--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  <cell r="AM234" t="str">
            <v>--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Y234">
            <v>0</v>
          </cell>
          <cell r="AZ234" t="str">
            <v>--</v>
          </cell>
          <cell r="BB234">
            <v>-225</v>
          </cell>
        </row>
        <row r="235">
          <cell r="A235">
            <v>226</v>
          </cell>
          <cell r="B235" t="str">
            <v>OXFORD</v>
          </cell>
          <cell r="C235">
            <v>29</v>
          </cell>
          <cell r="D235">
            <v>29.020350877192975</v>
          </cell>
          <cell r="E235">
            <v>29.020350877192975</v>
          </cell>
          <cell r="F235">
            <v>29.020350877192975</v>
          </cell>
          <cell r="G235">
            <v>27</v>
          </cell>
          <cell r="H235">
            <v>0</v>
          </cell>
          <cell r="I235">
            <v>0</v>
          </cell>
          <cell r="J235">
            <v>0</v>
          </cell>
          <cell r="L235">
            <v>-2.0203508771929748</v>
          </cell>
          <cell r="M235">
            <v>-6.9618416598152262</v>
          </cell>
          <cell r="P235">
            <v>346985</v>
          </cell>
          <cell r="Q235">
            <v>361907</v>
          </cell>
          <cell r="R235">
            <v>364260</v>
          </cell>
          <cell r="S235">
            <v>364260</v>
          </cell>
          <cell r="T235">
            <v>339665</v>
          </cell>
          <cell r="U235">
            <v>0</v>
          </cell>
          <cell r="V235">
            <v>0</v>
          </cell>
          <cell r="W235">
            <v>0</v>
          </cell>
          <cell r="Y235">
            <v>-24595</v>
          </cell>
          <cell r="Z235">
            <v>-6.7520452424092658</v>
          </cell>
          <cell r="AA235">
            <v>0.20979641740596033</v>
          </cell>
          <cell r="AC235">
            <v>25897</v>
          </cell>
          <cell r="AD235">
            <v>63192</v>
          </cell>
          <cell r="AE235">
            <v>38511.132709050165</v>
          </cell>
          <cell r="AF235">
            <v>39933.081511144104</v>
          </cell>
          <cell r="AG235">
            <v>24111</v>
          </cell>
          <cell r="AH235">
            <v>0</v>
          </cell>
          <cell r="AI235">
            <v>0</v>
          </cell>
          <cell r="AJ235">
            <v>0</v>
          </cell>
          <cell r="AL235">
            <v>-15822.081511144104</v>
          </cell>
          <cell r="AM235">
            <v>-39.621489032166593</v>
          </cell>
          <cell r="AP235">
            <v>321088</v>
          </cell>
          <cell r="AQ235">
            <v>298715</v>
          </cell>
          <cell r="AR235">
            <v>325748.86729094986</v>
          </cell>
          <cell r="AS235">
            <v>324326.91848885588</v>
          </cell>
          <cell r="AT235">
            <v>315554</v>
          </cell>
          <cell r="AU235">
            <v>0</v>
          </cell>
          <cell r="AV235">
            <v>0</v>
          </cell>
          <cell r="AW235">
            <v>0</v>
          </cell>
          <cell r="AY235">
            <v>-8772.9184888558812</v>
          </cell>
          <cell r="AZ235">
            <v>-2.704961564624897</v>
          </cell>
          <cell r="BB235">
            <v>-226</v>
          </cell>
        </row>
        <row r="236">
          <cell r="A236">
            <v>227</v>
          </cell>
          <cell r="B236" t="str">
            <v>PALMER</v>
          </cell>
          <cell r="C236">
            <v>5</v>
          </cell>
          <cell r="D236">
            <v>19.57058017359525</v>
          </cell>
          <cell r="E236">
            <v>19.57058017359525</v>
          </cell>
          <cell r="F236">
            <v>19.57058017359525</v>
          </cell>
          <cell r="G236">
            <v>12</v>
          </cell>
          <cell r="H236">
            <v>0</v>
          </cell>
          <cell r="I236">
            <v>0</v>
          </cell>
          <cell r="J236">
            <v>0</v>
          </cell>
          <cell r="L236">
            <v>-7.5705801735952498</v>
          </cell>
          <cell r="M236">
            <v>-38.683473389355747</v>
          </cell>
          <cell r="P236">
            <v>62265</v>
          </cell>
          <cell r="Q236">
            <v>263114</v>
          </cell>
          <cell r="R236">
            <v>263642</v>
          </cell>
          <cell r="S236">
            <v>263642</v>
          </cell>
          <cell r="T236">
            <v>158749</v>
          </cell>
          <cell r="U236">
            <v>0</v>
          </cell>
          <cell r="V236">
            <v>0</v>
          </cell>
          <cell r="W236">
            <v>0</v>
          </cell>
          <cell r="Y236">
            <v>-104893</v>
          </cell>
          <cell r="Z236">
            <v>-39.786149399564565</v>
          </cell>
          <cell r="AA236">
            <v>-1.1026760102088176</v>
          </cell>
          <cell r="AC236">
            <v>25004.973785503244</v>
          </cell>
          <cell r="AD236">
            <v>216559.5</v>
          </cell>
          <cell r="AE236">
            <v>154984.73717621173</v>
          </cell>
          <cell r="AF236">
            <v>170500.3954079923</v>
          </cell>
          <cell r="AG236">
            <v>73120.710434350491</v>
          </cell>
          <cell r="AH236">
            <v>0</v>
          </cell>
          <cell r="AI236">
            <v>0</v>
          </cell>
          <cell r="AJ236">
            <v>0</v>
          </cell>
          <cell r="AL236">
            <v>-97379.684973641808</v>
          </cell>
          <cell r="AM236">
            <v>-57.114052281591995</v>
          </cell>
          <cell r="AP236">
            <v>37260.026214496756</v>
          </cell>
          <cell r="AQ236">
            <v>46554.5</v>
          </cell>
          <cell r="AR236">
            <v>108657.26282378827</v>
          </cell>
          <cell r="AS236">
            <v>93141.604592007701</v>
          </cell>
          <cell r="AT236">
            <v>85628.289565649509</v>
          </cell>
          <cell r="AU236">
            <v>0</v>
          </cell>
          <cell r="AV236">
            <v>0</v>
          </cell>
          <cell r="AW236">
            <v>0</v>
          </cell>
          <cell r="AY236">
            <v>-7513.315026358192</v>
          </cell>
          <cell r="AZ236">
            <v>-8.0665509889690021</v>
          </cell>
          <cell r="BB236">
            <v>-227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L237">
            <v>0</v>
          </cell>
          <cell r="M237" t="str">
            <v>--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Y237">
            <v>0</v>
          </cell>
          <cell r="Z237" t="str">
            <v>--</v>
          </cell>
          <cell r="AA237" t="str">
            <v>--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L237">
            <v>0</v>
          </cell>
          <cell r="AM237" t="str">
            <v>--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Y237">
            <v>0</v>
          </cell>
          <cell r="AZ237" t="str">
            <v>--</v>
          </cell>
          <cell r="BB237">
            <v>-228</v>
          </cell>
        </row>
        <row r="238">
          <cell r="A238">
            <v>229</v>
          </cell>
          <cell r="B238" t="str">
            <v>PEABODY</v>
          </cell>
          <cell r="C238">
            <v>45</v>
          </cell>
          <cell r="D238">
            <v>48.466970775366633</v>
          </cell>
          <cell r="E238">
            <v>48.466970775366633</v>
          </cell>
          <cell r="F238">
            <v>48.466970775366633</v>
          </cell>
          <cell r="G238">
            <v>58</v>
          </cell>
          <cell r="H238">
            <v>0</v>
          </cell>
          <cell r="I238">
            <v>0</v>
          </cell>
          <cell r="J238">
            <v>0</v>
          </cell>
          <cell r="L238">
            <v>9.533029224633367</v>
          </cell>
          <cell r="M238">
            <v>19.669125328291681</v>
          </cell>
          <cell r="P238">
            <v>543595</v>
          </cell>
          <cell r="Q238">
            <v>614342</v>
          </cell>
          <cell r="R238">
            <v>618091</v>
          </cell>
          <cell r="S238">
            <v>618091</v>
          </cell>
          <cell r="T238">
            <v>746561</v>
          </cell>
          <cell r="U238">
            <v>0</v>
          </cell>
          <cell r="V238">
            <v>0</v>
          </cell>
          <cell r="W238">
            <v>0</v>
          </cell>
          <cell r="Y238">
            <v>128470</v>
          </cell>
          <cell r="Z238">
            <v>20.784965320640492</v>
          </cell>
          <cell r="AA238">
            <v>1.1158399923488105</v>
          </cell>
          <cell r="AC238">
            <v>40068</v>
          </cell>
          <cell r="AD238">
            <v>161090</v>
          </cell>
          <cell r="AE238">
            <v>95316.289337205933</v>
          </cell>
          <cell r="AF238">
            <v>101188.42802117034</v>
          </cell>
          <cell r="AG238">
            <v>184054.66764338088</v>
          </cell>
          <cell r="AH238">
            <v>0</v>
          </cell>
          <cell r="AI238">
            <v>0</v>
          </cell>
          <cell r="AJ238">
            <v>0</v>
          </cell>
          <cell r="AL238">
            <v>82866.239622210531</v>
          </cell>
          <cell r="AM238">
            <v>81.8930002597466</v>
          </cell>
          <cell r="AP238">
            <v>503527</v>
          </cell>
          <cell r="AQ238">
            <v>453252</v>
          </cell>
          <cell r="AR238">
            <v>522774.71066279407</v>
          </cell>
          <cell r="AS238">
            <v>516902.57197882968</v>
          </cell>
          <cell r="AT238">
            <v>562506.33235661918</v>
          </cell>
          <cell r="AU238">
            <v>0</v>
          </cell>
          <cell r="AV238">
            <v>0</v>
          </cell>
          <cell r="AW238">
            <v>0</v>
          </cell>
          <cell r="AY238">
            <v>45603.760377789498</v>
          </cell>
          <cell r="AZ238">
            <v>8.8225059904823322</v>
          </cell>
          <cell r="BB238">
            <v>-229</v>
          </cell>
        </row>
        <row r="239">
          <cell r="A239">
            <v>230</v>
          </cell>
          <cell r="B239" t="str">
            <v>PELHAM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3</v>
          </cell>
          <cell r="H239">
            <v>0</v>
          </cell>
          <cell r="I239">
            <v>0</v>
          </cell>
          <cell r="J239">
            <v>0</v>
          </cell>
          <cell r="L239">
            <v>3</v>
          </cell>
          <cell r="M239" t="e">
            <v>#DIV/0!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70476</v>
          </cell>
          <cell r="U239">
            <v>0</v>
          </cell>
          <cell r="V239">
            <v>0</v>
          </cell>
          <cell r="W239">
            <v>0</v>
          </cell>
          <cell r="Y239">
            <v>70476</v>
          </cell>
          <cell r="Z239" t="e">
            <v>#DIV/0!</v>
          </cell>
          <cell r="AA239" t="str">
            <v>--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49567.080339982713</v>
          </cell>
          <cell r="AH239">
            <v>0</v>
          </cell>
          <cell r="AI239">
            <v>0</v>
          </cell>
          <cell r="AJ239">
            <v>0</v>
          </cell>
          <cell r="AL239">
            <v>49567.080339982713</v>
          </cell>
          <cell r="AM239" t="e">
            <v>#DIV/0!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20908.919660017287</v>
          </cell>
          <cell r="AU239">
            <v>0</v>
          </cell>
          <cell r="AV239">
            <v>0</v>
          </cell>
          <cell r="AW239">
            <v>0</v>
          </cell>
          <cell r="AY239">
            <v>20908.919660017287</v>
          </cell>
          <cell r="AZ239" t="e">
            <v>#DIV/0!</v>
          </cell>
          <cell r="BB239">
            <v>-230</v>
          </cell>
        </row>
        <row r="240">
          <cell r="A240">
            <v>231</v>
          </cell>
          <cell r="B240" t="str">
            <v>PEMBROKE</v>
          </cell>
          <cell r="C240">
            <v>33</v>
          </cell>
          <cell r="D240">
            <v>39.869879183446763</v>
          </cell>
          <cell r="E240">
            <v>39.869879183446763</v>
          </cell>
          <cell r="F240">
            <v>39.869879183446763</v>
          </cell>
          <cell r="G240">
            <v>40</v>
          </cell>
          <cell r="H240">
            <v>0</v>
          </cell>
          <cell r="I240">
            <v>0</v>
          </cell>
          <cell r="J240">
            <v>0</v>
          </cell>
          <cell r="L240">
            <v>0.13012081655323726</v>
          </cell>
          <cell r="M240">
            <v>0.32636370919143509</v>
          </cell>
          <cell r="P240">
            <v>396369</v>
          </cell>
          <cell r="Q240">
            <v>456560</v>
          </cell>
          <cell r="R240">
            <v>460045</v>
          </cell>
          <cell r="S240">
            <v>460045</v>
          </cell>
          <cell r="T240">
            <v>463321</v>
          </cell>
          <cell r="U240">
            <v>0</v>
          </cell>
          <cell r="V240">
            <v>0</v>
          </cell>
          <cell r="W240">
            <v>0</v>
          </cell>
          <cell r="Y240">
            <v>3276</v>
          </cell>
          <cell r="Z240">
            <v>0.71210425067111949</v>
          </cell>
          <cell r="AA240">
            <v>0.3857405414796844</v>
          </cell>
          <cell r="AC240">
            <v>111627.03892459979</v>
          </cell>
          <cell r="AD240">
            <v>152886.25</v>
          </cell>
          <cell r="AE240">
            <v>77609.675669278018</v>
          </cell>
          <cell r="AF240">
            <v>82349.230443794935</v>
          </cell>
          <cell r="AG240">
            <v>77700.520741585773</v>
          </cell>
          <cell r="AH240">
            <v>0</v>
          </cell>
          <cell r="AI240">
            <v>0</v>
          </cell>
          <cell r="AJ240">
            <v>0</v>
          </cell>
          <cell r="AL240">
            <v>-4648.7097022091621</v>
          </cell>
          <cell r="AM240">
            <v>-5.6451161439596049</v>
          </cell>
          <cell r="AP240">
            <v>284741.96107540024</v>
          </cell>
          <cell r="AQ240">
            <v>303673.75</v>
          </cell>
          <cell r="AR240">
            <v>382435.32433072198</v>
          </cell>
          <cell r="AS240">
            <v>377695.76955620508</v>
          </cell>
          <cell r="AT240">
            <v>385620.47925841424</v>
          </cell>
          <cell r="AU240">
            <v>0</v>
          </cell>
          <cell r="AV240">
            <v>0</v>
          </cell>
          <cell r="AW240">
            <v>0</v>
          </cell>
          <cell r="AY240">
            <v>7924.7097022091621</v>
          </cell>
          <cell r="AZ240">
            <v>2.0981727466846456</v>
          </cell>
          <cell r="BB240">
            <v>-231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L241">
            <v>0</v>
          </cell>
          <cell r="M241" t="str">
            <v>--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Y241">
            <v>0</v>
          </cell>
          <cell r="Z241" t="str">
            <v>--</v>
          </cell>
          <cell r="AA241" t="str">
            <v>--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L241">
            <v>0</v>
          </cell>
          <cell r="AM241" t="str">
            <v>--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Y241">
            <v>0</v>
          </cell>
          <cell r="AZ241" t="str">
            <v>--</v>
          </cell>
          <cell r="BB241">
            <v>-232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L242">
            <v>0</v>
          </cell>
          <cell r="M242" t="str">
            <v>--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Y242">
            <v>0</v>
          </cell>
          <cell r="Z242" t="str">
            <v>--</v>
          </cell>
          <cell r="AA242" t="str">
            <v>--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L242">
            <v>0</v>
          </cell>
          <cell r="AM242" t="str">
            <v>--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Y242">
            <v>0</v>
          </cell>
          <cell r="AZ242" t="str">
            <v>--</v>
          </cell>
          <cell r="BB242">
            <v>-233</v>
          </cell>
        </row>
        <row r="243">
          <cell r="A243">
            <v>234</v>
          </cell>
          <cell r="B243" t="str">
            <v>PETERSHAM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L243">
            <v>0</v>
          </cell>
          <cell r="M243" t="str">
            <v>--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Y243">
            <v>0</v>
          </cell>
          <cell r="Z243" t="str">
            <v>--</v>
          </cell>
          <cell r="AA243" t="str">
            <v>--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L243">
            <v>0</v>
          </cell>
          <cell r="AM243" t="str">
            <v>--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Y243">
            <v>0</v>
          </cell>
          <cell r="AZ243" t="str">
            <v>--</v>
          </cell>
          <cell r="BB243">
            <v>-234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>
            <v>0</v>
          </cell>
          <cell r="M244" t="str">
            <v>--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Z244" t="str">
            <v>--</v>
          </cell>
          <cell r="AA244" t="str">
            <v>--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L244">
            <v>0</v>
          </cell>
          <cell r="AM244" t="str">
            <v>--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Y244">
            <v>0</v>
          </cell>
          <cell r="AZ244" t="str">
            <v>--</v>
          </cell>
          <cell r="BB244">
            <v>-235</v>
          </cell>
        </row>
        <row r="245">
          <cell r="A245">
            <v>236</v>
          </cell>
          <cell r="B245" t="str">
            <v>PITTSFIELD</v>
          </cell>
          <cell r="C245">
            <v>175</v>
          </cell>
          <cell r="D245">
            <v>178.44101123595502</v>
          </cell>
          <cell r="E245">
            <v>178.44101123595502</v>
          </cell>
          <cell r="F245">
            <v>178.44101123595502</v>
          </cell>
          <cell r="G245">
            <v>157</v>
          </cell>
          <cell r="H245">
            <v>0</v>
          </cell>
          <cell r="I245">
            <v>0</v>
          </cell>
          <cell r="J245">
            <v>0</v>
          </cell>
          <cell r="L245">
            <v>-21.441011235955017</v>
          </cell>
          <cell r="M245">
            <v>-12.015741833923633</v>
          </cell>
          <cell r="P245">
            <v>2343600</v>
          </cell>
          <cell r="Q245">
            <v>2391291</v>
          </cell>
          <cell r="R245">
            <v>2407524</v>
          </cell>
          <cell r="S245">
            <v>2407524</v>
          </cell>
          <cell r="T245">
            <v>2131760</v>
          </cell>
          <cell r="U245">
            <v>0</v>
          </cell>
          <cell r="V245">
            <v>0</v>
          </cell>
          <cell r="W245">
            <v>0</v>
          </cell>
          <cell r="Y245">
            <v>-275764</v>
          </cell>
          <cell r="Z245">
            <v>-11.454257569187265</v>
          </cell>
          <cell r="AA245">
            <v>0.56148426473636803</v>
          </cell>
          <cell r="AC245">
            <v>315769.55311847397</v>
          </cell>
          <cell r="AD245">
            <v>533552.25</v>
          </cell>
          <cell r="AE245">
            <v>203769.73304051507</v>
          </cell>
          <cell r="AF245">
            <v>208782.01402042693</v>
          </cell>
          <cell r="AG245">
            <v>140201</v>
          </cell>
          <cell r="AH245">
            <v>0</v>
          </cell>
          <cell r="AI245">
            <v>0</v>
          </cell>
          <cell r="AJ245">
            <v>0</v>
          </cell>
          <cell r="AL245">
            <v>-68581.014020426926</v>
          </cell>
          <cell r="AM245">
            <v>-32.848142758943332</v>
          </cell>
          <cell r="AP245">
            <v>2027830.4468815261</v>
          </cell>
          <cell r="AQ245">
            <v>1857738.75</v>
          </cell>
          <cell r="AR245">
            <v>2203754.2669594851</v>
          </cell>
          <cell r="AS245">
            <v>2198741.9859795729</v>
          </cell>
          <cell r="AT245">
            <v>1991559</v>
          </cell>
          <cell r="AU245">
            <v>0</v>
          </cell>
          <cell r="AV245">
            <v>0</v>
          </cell>
          <cell r="AW245">
            <v>0</v>
          </cell>
          <cell r="AY245">
            <v>-207182.98597957287</v>
          </cell>
          <cell r="AZ245">
            <v>-9.4227966401100751</v>
          </cell>
          <cell r="BB245">
            <v>-236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L246">
            <v>0</v>
          </cell>
          <cell r="M246" t="str">
            <v>--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Y246">
            <v>0</v>
          </cell>
          <cell r="Z246" t="str">
            <v>--</v>
          </cell>
          <cell r="AA246" t="str">
            <v>--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L246">
            <v>0</v>
          </cell>
          <cell r="AM246" t="str">
            <v>--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Y246">
            <v>0</v>
          </cell>
          <cell r="AZ246" t="str">
            <v>--</v>
          </cell>
          <cell r="BB246">
            <v>-237</v>
          </cell>
        </row>
        <row r="247">
          <cell r="A247">
            <v>238</v>
          </cell>
          <cell r="B247" t="str">
            <v>PLAINVILLE</v>
          </cell>
          <cell r="C247">
            <v>16</v>
          </cell>
          <cell r="D247">
            <v>17.943945627471539</v>
          </cell>
          <cell r="E247">
            <v>17.943945627471539</v>
          </cell>
          <cell r="F247">
            <v>17.943945627471539</v>
          </cell>
          <cell r="G247">
            <v>23</v>
          </cell>
          <cell r="H247">
            <v>0</v>
          </cell>
          <cell r="I247">
            <v>0</v>
          </cell>
          <cell r="J247">
            <v>0</v>
          </cell>
          <cell r="L247">
            <v>5.056054372528461</v>
          </cell>
          <cell r="M247">
            <v>28.176937656274561</v>
          </cell>
          <cell r="P247">
            <v>232302</v>
          </cell>
          <cell r="Q247">
            <v>292726</v>
          </cell>
          <cell r="R247">
            <v>294525</v>
          </cell>
          <cell r="S247">
            <v>294525</v>
          </cell>
          <cell r="T247">
            <v>382621</v>
          </cell>
          <cell r="U247">
            <v>0</v>
          </cell>
          <cell r="V247">
            <v>0</v>
          </cell>
          <cell r="W247">
            <v>0</v>
          </cell>
          <cell r="Y247">
            <v>88096</v>
          </cell>
          <cell r="Z247">
            <v>29.911212970036495</v>
          </cell>
          <cell r="AA247">
            <v>1.734275313761934</v>
          </cell>
          <cell r="AC247">
            <v>49617.386024986059</v>
          </cell>
          <cell r="AD247">
            <v>114185.5</v>
          </cell>
          <cell r="AE247">
            <v>60179.740039681768</v>
          </cell>
          <cell r="AF247">
            <v>65162.12080438422</v>
          </cell>
          <cell r="AG247">
            <v>120175.73847545806</v>
          </cell>
          <cell r="AH247">
            <v>0</v>
          </cell>
          <cell r="AI247">
            <v>0</v>
          </cell>
          <cell r="AJ247">
            <v>0</v>
          </cell>
          <cell r="AL247">
            <v>55013.617671073836</v>
          </cell>
          <cell r="AM247">
            <v>84.425762992312599</v>
          </cell>
          <cell r="AP247">
            <v>182684.61397501396</v>
          </cell>
          <cell r="AQ247">
            <v>178540.5</v>
          </cell>
          <cell r="AR247">
            <v>234345.25996031822</v>
          </cell>
          <cell r="AS247">
            <v>229362.87919561577</v>
          </cell>
          <cell r="AT247">
            <v>262445.26152454194</v>
          </cell>
          <cell r="AU247">
            <v>0</v>
          </cell>
          <cell r="AV247">
            <v>0</v>
          </cell>
          <cell r="AW247">
            <v>0</v>
          </cell>
          <cell r="AY247">
            <v>33082.382328926178</v>
          </cell>
          <cell r="AZ247">
            <v>14.423599165195045</v>
          </cell>
          <cell r="BB247">
            <v>-238</v>
          </cell>
        </row>
        <row r="248">
          <cell r="A248">
            <v>239</v>
          </cell>
          <cell r="B248" t="str">
            <v>PLYMOUTH</v>
          </cell>
          <cell r="C248">
            <v>563</v>
          </cell>
          <cell r="D248">
            <v>636.20935179677247</v>
          </cell>
          <cell r="E248">
            <v>636.20935179677247</v>
          </cell>
          <cell r="F248">
            <v>592.87601846343898</v>
          </cell>
          <cell r="G248">
            <v>536</v>
          </cell>
          <cell r="H248">
            <v>0</v>
          </cell>
          <cell r="I248">
            <v>0</v>
          </cell>
          <cell r="J248">
            <v>0</v>
          </cell>
          <cell r="L248">
            <v>-56.876018463438982</v>
          </cell>
          <cell r="M248">
            <v>-9.593239849850054</v>
          </cell>
          <cell r="P248">
            <v>7589753</v>
          </cell>
          <cell r="Q248">
            <v>8744505</v>
          </cell>
          <cell r="R248">
            <v>8805035</v>
          </cell>
          <cell r="S248">
            <v>8141731</v>
          </cell>
          <cell r="T248">
            <v>7393543</v>
          </cell>
          <cell r="U248">
            <v>0</v>
          </cell>
          <cell r="V248">
            <v>0</v>
          </cell>
          <cell r="W248">
            <v>0</v>
          </cell>
          <cell r="Y248">
            <v>-748188</v>
          </cell>
          <cell r="Z248">
            <v>-9.1895445821042259</v>
          </cell>
          <cell r="AA248">
            <v>0.40369526774582809</v>
          </cell>
          <cell r="AC248">
            <v>1184142.0477066906</v>
          </cell>
          <cell r="AD248">
            <v>2489114.5</v>
          </cell>
          <cell r="AE248">
            <v>1407331.4131926473</v>
          </cell>
          <cell r="AF248">
            <v>955907.14545610268</v>
          </cell>
          <cell r="AG248">
            <v>478648</v>
          </cell>
          <cell r="AH248">
            <v>0</v>
          </cell>
          <cell r="AI248">
            <v>0</v>
          </cell>
          <cell r="AJ248">
            <v>0</v>
          </cell>
          <cell r="AL248">
            <v>-477259.14545610268</v>
          </cell>
          <cell r="AM248">
            <v>-49.927354108058552</v>
          </cell>
          <cell r="AP248">
            <v>6405610.9522933094</v>
          </cell>
          <cell r="AQ248">
            <v>6255390.5</v>
          </cell>
          <cell r="AR248">
            <v>7397703.5868073525</v>
          </cell>
          <cell r="AS248">
            <v>7185823.8545438973</v>
          </cell>
          <cell r="AT248">
            <v>6914895</v>
          </cell>
          <cell r="AU248">
            <v>0</v>
          </cell>
          <cell r="AV248">
            <v>0</v>
          </cell>
          <cell r="AW248">
            <v>0</v>
          </cell>
          <cell r="AY248">
            <v>-270928.85454389732</v>
          </cell>
          <cell r="AZ248">
            <v>-3.7703241831147594</v>
          </cell>
          <cell r="BB248">
            <v>-239</v>
          </cell>
        </row>
        <row r="249">
          <cell r="A249">
            <v>240</v>
          </cell>
          <cell r="B249" t="str">
            <v>PLYMPTON</v>
          </cell>
          <cell r="C249">
            <v>2</v>
          </cell>
          <cell r="D249">
            <v>2.1052631578947367</v>
          </cell>
          <cell r="E249">
            <v>2.1052631578947367</v>
          </cell>
          <cell r="F249">
            <v>2.1052631578947367</v>
          </cell>
          <cell r="G249">
            <v>3</v>
          </cell>
          <cell r="H249">
            <v>0</v>
          </cell>
          <cell r="I249">
            <v>0</v>
          </cell>
          <cell r="J249">
            <v>0</v>
          </cell>
          <cell r="L249">
            <v>0.89473684210526327</v>
          </cell>
          <cell r="M249">
            <v>42.500000000000007</v>
          </cell>
          <cell r="P249">
            <v>27084</v>
          </cell>
          <cell r="Q249">
            <v>29502</v>
          </cell>
          <cell r="R249">
            <v>29758</v>
          </cell>
          <cell r="S249">
            <v>29758</v>
          </cell>
          <cell r="T249">
            <v>42753</v>
          </cell>
          <cell r="U249">
            <v>0</v>
          </cell>
          <cell r="V249">
            <v>0</v>
          </cell>
          <cell r="W249">
            <v>0</v>
          </cell>
          <cell r="Y249">
            <v>12995</v>
          </cell>
          <cell r="Z249">
            <v>43.668929363532506</v>
          </cell>
          <cell r="AA249">
            <v>1.1689293635324987</v>
          </cell>
          <cell r="AC249">
            <v>11868.044879667514</v>
          </cell>
          <cell r="AD249">
            <v>10528.5</v>
          </cell>
          <cell r="AE249">
            <v>3763.4213282366577</v>
          </cell>
          <cell r="AF249">
            <v>3975.9352545184383</v>
          </cell>
          <cell r="AG249">
            <v>12898.010798465781</v>
          </cell>
          <cell r="AH249">
            <v>0</v>
          </cell>
          <cell r="AI249">
            <v>0</v>
          </cell>
          <cell r="AJ249">
            <v>0</v>
          </cell>
          <cell r="AL249">
            <v>8922.0755439473432</v>
          </cell>
          <cell r="AM249">
            <v>224.40193244615537</v>
          </cell>
          <cell r="AP249">
            <v>15215.955120332486</v>
          </cell>
          <cell r="AQ249">
            <v>18973.5</v>
          </cell>
          <cell r="AR249">
            <v>25994.578671763342</v>
          </cell>
          <cell r="AS249">
            <v>25782.064745481563</v>
          </cell>
          <cell r="AT249">
            <v>29854.989201534219</v>
          </cell>
          <cell r="AU249">
            <v>0</v>
          </cell>
          <cell r="AV249">
            <v>0</v>
          </cell>
          <cell r="AW249">
            <v>0</v>
          </cell>
          <cell r="AY249">
            <v>4072.9244560526568</v>
          </cell>
          <cell r="AZ249">
            <v>15.797510774486966</v>
          </cell>
          <cell r="BB249">
            <v>-240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L250">
            <v>0</v>
          </cell>
          <cell r="M250" t="str">
            <v>--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Z250" t="str">
            <v>--</v>
          </cell>
          <cell r="AA250" t="str">
            <v>--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0</v>
          </cell>
          <cell r="AM250" t="str">
            <v>--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Y250">
            <v>0</v>
          </cell>
          <cell r="AZ250" t="str">
            <v>--</v>
          </cell>
          <cell r="BB250">
            <v>-241</v>
          </cell>
        </row>
        <row r="251">
          <cell r="A251">
            <v>242</v>
          </cell>
          <cell r="B251" t="str">
            <v>PROVINCETOWN</v>
          </cell>
          <cell r="C251">
            <v>3</v>
          </cell>
          <cell r="D251">
            <v>3.0783582089552239</v>
          </cell>
          <cell r="E251">
            <v>3.0783582089552239</v>
          </cell>
          <cell r="F251">
            <v>3.0783582089552239</v>
          </cell>
          <cell r="G251">
            <v>3</v>
          </cell>
          <cell r="H251">
            <v>0</v>
          </cell>
          <cell r="I251">
            <v>0</v>
          </cell>
          <cell r="J251">
            <v>0</v>
          </cell>
          <cell r="L251">
            <v>-7.835820895522394E-2</v>
          </cell>
          <cell r="M251">
            <v>-2.5454545454545507</v>
          </cell>
          <cell r="P251">
            <v>133236</v>
          </cell>
          <cell r="Q251">
            <v>111284</v>
          </cell>
          <cell r="R251">
            <v>111932</v>
          </cell>
          <cell r="S251">
            <v>111932</v>
          </cell>
          <cell r="T251">
            <v>109428</v>
          </cell>
          <cell r="U251">
            <v>0</v>
          </cell>
          <cell r="V251">
            <v>0</v>
          </cell>
          <cell r="W251">
            <v>0</v>
          </cell>
          <cell r="Y251">
            <v>-2504</v>
          </cell>
          <cell r="Z251">
            <v>-2.2370725083086129</v>
          </cell>
          <cell r="AA251">
            <v>0.30838203714593782</v>
          </cell>
          <cell r="AC251">
            <v>27144.010918850348</v>
          </cell>
          <cell r="AD251">
            <v>11185.5</v>
          </cell>
          <cell r="AE251">
            <v>2748</v>
          </cell>
          <cell r="AF251">
            <v>2748</v>
          </cell>
          <cell r="AG251">
            <v>2679</v>
          </cell>
          <cell r="AH251">
            <v>0</v>
          </cell>
          <cell r="AI251">
            <v>0</v>
          </cell>
          <cell r="AJ251">
            <v>0</v>
          </cell>
          <cell r="AL251">
            <v>-69</v>
          </cell>
          <cell r="AM251">
            <v>-2.5109170305676831</v>
          </cell>
          <cell r="AP251">
            <v>106091.98908114966</v>
          </cell>
          <cell r="AQ251">
            <v>100098.5</v>
          </cell>
          <cell r="AR251">
            <v>109184</v>
          </cell>
          <cell r="AS251">
            <v>109184</v>
          </cell>
          <cell r="AT251">
            <v>106749</v>
          </cell>
          <cell r="AU251">
            <v>0</v>
          </cell>
          <cell r="AV251">
            <v>0</v>
          </cell>
          <cell r="AW251">
            <v>0</v>
          </cell>
          <cell r="AY251">
            <v>-2435</v>
          </cell>
          <cell r="AZ251">
            <v>-2.2301802461899167</v>
          </cell>
          <cell r="BB251">
            <v>-242</v>
          </cell>
        </row>
        <row r="252">
          <cell r="A252">
            <v>243</v>
          </cell>
          <cell r="B252" t="str">
            <v>QUINCY</v>
          </cell>
          <cell r="C252">
            <v>49</v>
          </cell>
          <cell r="D252">
            <v>57.707539739160694</v>
          </cell>
          <cell r="E252">
            <v>57.707539739160694</v>
          </cell>
          <cell r="F252">
            <v>55.495558172340417</v>
          </cell>
          <cell r="G252">
            <v>56</v>
          </cell>
          <cell r="H252">
            <v>0</v>
          </cell>
          <cell r="I252">
            <v>0</v>
          </cell>
          <cell r="J252">
            <v>0</v>
          </cell>
          <cell r="L252">
            <v>0.50444182765958345</v>
          </cell>
          <cell r="M252">
            <v>0.90897694206992785</v>
          </cell>
          <cell r="P252">
            <v>696405</v>
          </cell>
          <cell r="Q252">
            <v>874575</v>
          </cell>
          <cell r="R252">
            <v>879544</v>
          </cell>
          <cell r="S252">
            <v>842749</v>
          </cell>
          <cell r="T252">
            <v>850555</v>
          </cell>
          <cell r="U252">
            <v>0</v>
          </cell>
          <cell r="V252">
            <v>0</v>
          </cell>
          <cell r="W252">
            <v>0</v>
          </cell>
          <cell r="Y252">
            <v>7806</v>
          </cell>
          <cell r="Z252">
            <v>0.92625443637428528</v>
          </cell>
          <cell r="AA252">
            <v>1.7277494304357432E-2</v>
          </cell>
          <cell r="AC252">
            <v>281314.47654032544</v>
          </cell>
          <cell r="AD252">
            <v>332023.25</v>
          </cell>
          <cell r="AE252">
            <v>179422.5283030037</v>
          </cell>
          <cell r="AF252">
            <v>163590.99967394935</v>
          </cell>
          <cell r="AG252">
            <v>152175.2853427825</v>
          </cell>
          <cell r="AH252">
            <v>0</v>
          </cell>
          <cell r="AI252">
            <v>0</v>
          </cell>
          <cell r="AJ252">
            <v>0</v>
          </cell>
          <cell r="AL252">
            <v>-11415.714331166848</v>
          </cell>
          <cell r="AM252">
            <v>-6.9782043962805629</v>
          </cell>
          <cell r="AP252">
            <v>415090.52345967456</v>
          </cell>
          <cell r="AQ252">
            <v>542551.75</v>
          </cell>
          <cell r="AR252">
            <v>700121.47169699636</v>
          </cell>
          <cell r="AS252">
            <v>679158.00032605068</v>
          </cell>
          <cell r="AT252">
            <v>698379.7146572175</v>
          </cell>
          <cell r="AU252">
            <v>0</v>
          </cell>
          <cell r="AV252">
            <v>0</v>
          </cell>
          <cell r="AW252">
            <v>0</v>
          </cell>
          <cell r="AY252">
            <v>19221.714331166819</v>
          </cell>
          <cell r="AZ252">
            <v>2.8302271815893842</v>
          </cell>
          <cell r="BB252">
            <v>-243</v>
          </cell>
        </row>
        <row r="253">
          <cell r="A253">
            <v>244</v>
          </cell>
          <cell r="B253" t="str">
            <v>RANDOLPH</v>
          </cell>
          <cell r="C253">
            <v>277</v>
          </cell>
          <cell r="D253">
            <v>328.33109220731563</v>
          </cell>
          <cell r="E253">
            <v>328.33109220731563</v>
          </cell>
          <cell r="F253">
            <v>327.04868377886493</v>
          </cell>
          <cell r="G253">
            <v>320</v>
          </cell>
          <cell r="H253">
            <v>0</v>
          </cell>
          <cell r="I253">
            <v>0</v>
          </cell>
          <cell r="J253">
            <v>0</v>
          </cell>
          <cell r="L253">
            <v>-7.0486837788649268</v>
          </cell>
          <cell r="M253">
            <v>-2.1552399164006197</v>
          </cell>
          <cell r="P253">
            <v>4152569</v>
          </cell>
          <cell r="Q253">
            <v>4708548</v>
          </cell>
          <cell r="R253">
            <v>4737514</v>
          </cell>
          <cell r="S253">
            <v>4722312</v>
          </cell>
          <cell r="T253">
            <v>4848910</v>
          </cell>
          <cell r="U253">
            <v>0</v>
          </cell>
          <cell r="V253">
            <v>0</v>
          </cell>
          <cell r="W253">
            <v>0</v>
          </cell>
          <cell r="Y253">
            <v>126598</v>
          </cell>
          <cell r="Z253">
            <v>2.6808478558807636</v>
          </cell>
          <cell r="AA253">
            <v>4.8360877722813829</v>
          </cell>
          <cell r="AC253">
            <v>1050092.3426230378</v>
          </cell>
          <cell r="AD253">
            <v>1164873.25</v>
          </cell>
          <cell r="AE253">
            <v>685998.08807815588</v>
          </cell>
          <cell r="AF253">
            <v>717754.19872876233</v>
          </cell>
          <cell r="AG253">
            <v>740074.42512172158</v>
          </cell>
          <cell r="AH253">
            <v>0</v>
          </cell>
          <cell r="AI253">
            <v>0</v>
          </cell>
          <cell r="AJ253">
            <v>0</v>
          </cell>
          <cell r="AL253">
            <v>22320.226392959245</v>
          </cell>
          <cell r="AM253">
            <v>3.1097312189174664</v>
          </cell>
          <cell r="AP253">
            <v>3102476.6573769622</v>
          </cell>
          <cell r="AQ253">
            <v>3543674.75</v>
          </cell>
          <cell r="AR253">
            <v>4051515.9119218439</v>
          </cell>
          <cell r="AS253">
            <v>4004557.8012712374</v>
          </cell>
          <cell r="AT253">
            <v>4108835.5748782782</v>
          </cell>
          <cell r="AU253">
            <v>0</v>
          </cell>
          <cell r="AV253">
            <v>0</v>
          </cell>
          <cell r="AW253">
            <v>0</v>
          </cell>
          <cell r="AY253">
            <v>104277.77360704076</v>
          </cell>
          <cell r="AZ253">
            <v>2.6039772374851999</v>
          </cell>
          <cell r="BB253">
            <v>-244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>
            <v>0</v>
          </cell>
          <cell r="M254" t="str">
            <v>--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Z254" t="str">
            <v>--</v>
          </cell>
          <cell r="AA254" t="str">
            <v>--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0</v>
          </cell>
          <cell r="AM254" t="str">
            <v>--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Y254">
            <v>0</v>
          </cell>
          <cell r="AZ254" t="str">
            <v>--</v>
          </cell>
          <cell r="BB254">
            <v>-245</v>
          </cell>
        </row>
        <row r="255">
          <cell r="A255">
            <v>246</v>
          </cell>
          <cell r="B255" t="str">
            <v>READING</v>
          </cell>
          <cell r="C255">
            <v>2</v>
          </cell>
          <cell r="D255">
            <v>2.0516361221622073</v>
          </cell>
          <cell r="E255">
            <v>2.0516361221622073</v>
          </cell>
          <cell r="F255">
            <v>2.0516361221622073</v>
          </cell>
          <cell r="G255">
            <v>3</v>
          </cell>
          <cell r="H255">
            <v>0</v>
          </cell>
          <cell r="I255">
            <v>0</v>
          </cell>
          <cell r="J255">
            <v>0</v>
          </cell>
          <cell r="L255">
            <v>0.94836387783779275</v>
          </cell>
          <cell r="M255">
            <v>46.224760209345384</v>
          </cell>
          <cell r="P255">
            <v>26300</v>
          </cell>
          <cell r="Q255">
            <v>31161</v>
          </cell>
          <cell r="R255">
            <v>31369</v>
          </cell>
          <cell r="S255">
            <v>31369</v>
          </cell>
          <cell r="T255">
            <v>40575</v>
          </cell>
          <cell r="U255">
            <v>0</v>
          </cell>
          <cell r="V255">
            <v>0</v>
          </cell>
          <cell r="W255">
            <v>0</v>
          </cell>
          <cell r="Y255">
            <v>9206</v>
          </cell>
          <cell r="Z255">
            <v>29.347444929707667</v>
          </cell>
          <cell r="AA255">
            <v>-16.877315279637717</v>
          </cell>
          <cell r="AC255">
            <v>3946.6370689373075</v>
          </cell>
          <cell r="AD255">
            <v>7229</v>
          </cell>
          <cell r="AE255">
            <v>5499.1015156606572</v>
          </cell>
          <cell r="AF255">
            <v>5912.762344260309</v>
          </cell>
          <cell r="AG255">
            <v>11933.927078036619</v>
          </cell>
          <cell r="AH255">
            <v>0</v>
          </cell>
          <cell r="AI255">
            <v>0</v>
          </cell>
          <cell r="AJ255">
            <v>0</v>
          </cell>
          <cell r="AL255">
            <v>6021.1647337763097</v>
          </cell>
          <cell r="AM255">
            <v>101.83336287177566</v>
          </cell>
          <cell r="AP255">
            <v>22353.362931062693</v>
          </cell>
          <cell r="AQ255">
            <v>23932</v>
          </cell>
          <cell r="AR255">
            <v>25869.898484339341</v>
          </cell>
          <cell r="AS255">
            <v>25456.237655739693</v>
          </cell>
          <cell r="AT255">
            <v>28641.072921963379</v>
          </cell>
          <cell r="AU255">
            <v>0</v>
          </cell>
          <cell r="AV255">
            <v>0</v>
          </cell>
          <cell r="AW255">
            <v>0</v>
          </cell>
          <cell r="AY255">
            <v>3184.8352662236866</v>
          </cell>
          <cell r="AZ255">
            <v>12.511021107259324</v>
          </cell>
          <cell r="BB255">
            <v>-246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L256">
            <v>0</v>
          </cell>
          <cell r="M256" t="str">
            <v>--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Y256">
            <v>0</v>
          </cell>
          <cell r="Z256" t="str">
            <v>--</v>
          </cell>
          <cell r="AA256" t="str">
            <v>--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  <cell r="AM256" t="str">
            <v>--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Y256">
            <v>0</v>
          </cell>
          <cell r="AZ256" t="str">
            <v>--</v>
          </cell>
          <cell r="BB256">
            <v>-247</v>
          </cell>
        </row>
        <row r="257">
          <cell r="A257">
            <v>248</v>
          </cell>
          <cell r="B257" t="str">
            <v>REVERE</v>
          </cell>
          <cell r="C257">
            <v>241</v>
          </cell>
          <cell r="D257">
            <v>296.63246417029939</v>
          </cell>
          <cell r="E257">
            <v>296.63246417029939</v>
          </cell>
          <cell r="F257">
            <v>296.19006785693534</v>
          </cell>
          <cell r="G257">
            <v>308</v>
          </cell>
          <cell r="H257">
            <v>0</v>
          </cell>
          <cell r="I257">
            <v>0</v>
          </cell>
          <cell r="J257">
            <v>0</v>
          </cell>
          <cell r="L257">
            <v>11.809932143064657</v>
          </cell>
          <cell r="M257">
            <v>3.9872816224104657</v>
          </cell>
          <cell r="P257">
            <v>3182892</v>
          </cell>
          <cell r="Q257">
            <v>3817672</v>
          </cell>
          <cell r="R257">
            <v>3838109</v>
          </cell>
          <cell r="S257">
            <v>3831650</v>
          </cell>
          <cell r="T257">
            <v>4194504</v>
          </cell>
          <cell r="U257">
            <v>0</v>
          </cell>
          <cell r="V257">
            <v>0</v>
          </cell>
          <cell r="W257">
            <v>0</v>
          </cell>
          <cell r="Y257">
            <v>362854</v>
          </cell>
          <cell r="Z257">
            <v>9.4699150496522435</v>
          </cell>
          <cell r="AA257">
            <v>5.4826334272417778</v>
          </cell>
          <cell r="AC257">
            <v>1001061.9073136114</v>
          </cell>
          <cell r="AD257">
            <v>1253397.75</v>
          </cell>
          <cell r="AE257">
            <v>706290.93872693251</v>
          </cell>
          <cell r="AF257">
            <v>750776.65983858716</v>
          </cell>
          <cell r="AG257">
            <v>932681.88361269026</v>
          </cell>
          <cell r="AH257">
            <v>0</v>
          </cell>
          <cell r="AI257">
            <v>0</v>
          </cell>
          <cell r="AJ257">
            <v>0</v>
          </cell>
          <cell r="AL257">
            <v>181905.2237741031</v>
          </cell>
          <cell r="AM257">
            <v>24.228939644076263</v>
          </cell>
          <cell r="AP257">
            <v>2181830.0926863886</v>
          </cell>
          <cell r="AQ257">
            <v>2564274.25</v>
          </cell>
          <cell r="AR257">
            <v>3131818.0612730673</v>
          </cell>
          <cell r="AS257">
            <v>3080873.340161413</v>
          </cell>
          <cell r="AT257">
            <v>3261822.1163873095</v>
          </cell>
          <cell r="AU257">
            <v>0</v>
          </cell>
          <cell r="AV257">
            <v>0</v>
          </cell>
          <cell r="AW257">
            <v>0</v>
          </cell>
          <cell r="AY257">
            <v>180948.77622589655</v>
          </cell>
          <cell r="AZ257">
            <v>5.8732948825613196</v>
          </cell>
          <cell r="BB257">
            <v>-248</v>
          </cell>
        </row>
        <row r="258">
          <cell r="A258">
            <v>249</v>
          </cell>
          <cell r="B258" t="str">
            <v>RICHMOND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1</v>
          </cell>
          <cell r="H258">
            <v>0</v>
          </cell>
          <cell r="I258">
            <v>0</v>
          </cell>
          <cell r="J258">
            <v>0</v>
          </cell>
          <cell r="L258">
            <v>1</v>
          </cell>
          <cell r="M258" t="e">
            <v>#DIV/0!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29539</v>
          </cell>
          <cell r="U258">
            <v>0</v>
          </cell>
          <cell r="V258">
            <v>0</v>
          </cell>
          <cell r="W258">
            <v>0</v>
          </cell>
          <cell r="Y258">
            <v>29539</v>
          </cell>
          <cell r="Z258" t="e">
            <v>#DIV/0!</v>
          </cell>
          <cell r="AA258" t="str">
            <v>--</v>
          </cell>
          <cell r="AC258">
            <v>0</v>
          </cell>
          <cell r="AD258">
            <v>5159.25</v>
          </cell>
          <cell r="AE258">
            <v>0</v>
          </cell>
          <cell r="AF258">
            <v>0</v>
          </cell>
          <cell r="AG258">
            <v>20704.43633817344</v>
          </cell>
          <cell r="AH258">
            <v>0</v>
          </cell>
          <cell r="AI258">
            <v>0</v>
          </cell>
          <cell r="AJ258">
            <v>0</v>
          </cell>
          <cell r="AL258">
            <v>20704.43633817344</v>
          </cell>
          <cell r="AM258" t="e">
            <v>#DIV/0!</v>
          </cell>
          <cell r="AP258">
            <v>0</v>
          </cell>
          <cell r="AQ258">
            <v>-5159.25</v>
          </cell>
          <cell r="AR258">
            <v>0</v>
          </cell>
          <cell r="AS258">
            <v>0</v>
          </cell>
          <cell r="AT258">
            <v>8834.5636618265598</v>
          </cell>
          <cell r="AU258">
            <v>0</v>
          </cell>
          <cell r="AV258">
            <v>0</v>
          </cell>
          <cell r="AW258">
            <v>0</v>
          </cell>
          <cell r="AY258">
            <v>8834.5636618265598</v>
          </cell>
          <cell r="AZ258" t="e">
            <v>#DIV/0!</v>
          </cell>
          <cell r="BB258">
            <v>-249</v>
          </cell>
        </row>
        <row r="259">
          <cell r="A259">
            <v>250</v>
          </cell>
          <cell r="B259" t="str">
            <v>ROCHESTER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L259">
            <v>0</v>
          </cell>
          <cell r="M259" t="str">
            <v>--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Y259">
            <v>0</v>
          </cell>
          <cell r="Z259" t="str">
            <v>--</v>
          </cell>
          <cell r="AA259" t="str">
            <v>--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L259">
            <v>0</v>
          </cell>
          <cell r="AM259" t="str">
            <v>--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Y259">
            <v>0</v>
          </cell>
          <cell r="AZ259" t="str">
            <v>--</v>
          </cell>
          <cell r="BB259">
            <v>-250</v>
          </cell>
        </row>
        <row r="260">
          <cell r="A260">
            <v>251</v>
          </cell>
          <cell r="B260" t="str">
            <v>ROCKLAND</v>
          </cell>
          <cell r="C260">
            <v>98</v>
          </cell>
          <cell r="D260">
            <v>121.78891820580476</v>
          </cell>
          <cell r="E260">
            <v>121.78891820580476</v>
          </cell>
          <cell r="F260">
            <v>121.78891820580476</v>
          </cell>
          <cell r="G260">
            <v>113</v>
          </cell>
          <cell r="H260">
            <v>0</v>
          </cell>
          <cell r="I260">
            <v>0</v>
          </cell>
          <cell r="J260">
            <v>0</v>
          </cell>
          <cell r="L260">
            <v>-8.7889182058047624</v>
          </cell>
          <cell r="M260">
            <v>-7.2165171801204631</v>
          </cell>
          <cell r="P260">
            <v>1165220</v>
          </cell>
          <cell r="Q260">
            <v>1473043</v>
          </cell>
          <cell r="R260">
            <v>1482897</v>
          </cell>
          <cell r="S260">
            <v>1482897</v>
          </cell>
          <cell r="T260">
            <v>1380973</v>
          </cell>
          <cell r="U260">
            <v>0</v>
          </cell>
          <cell r="V260">
            <v>0</v>
          </cell>
          <cell r="W260">
            <v>0</v>
          </cell>
          <cell r="Y260">
            <v>-101924</v>
          </cell>
          <cell r="Z260">
            <v>-6.8733027310730277</v>
          </cell>
          <cell r="AA260">
            <v>0.34321444904743537</v>
          </cell>
          <cell r="AC260">
            <v>265060.26746161422</v>
          </cell>
          <cell r="AD260">
            <v>486227.75</v>
          </cell>
          <cell r="AE260">
            <v>325156.54053999111</v>
          </cell>
          <cell r="AF260">
            <v>349573.64934211795</v>
          </cell>
          <cell r="AG260">
            <v>240858.82316973055</v>
          </cell>
          <cell r="AH260">
            <v>0</v>
          </cell>
          <cell r="AI260">
            <v>0</v>
          </cell>
          <cell r="AJ260">
            <v>0</v>
          </cell>
          <cell r="AL260">
            <v>-108714.8261723874</v>
          </cell>
          <cell r="AM260">
            <v>-31.099262309096776</v>
          </cell>
          <cell r="AP260">
            <v>900159.73253838578</v>
          </cell>
          <cell r="AQ260">
            <v>986815.25</v>
          </cell>
          <cell r="AR260">
            <v>1157740.4594600089</v>
          </cell>
          <cell r="AS260">
            <v>1133323.3506578822</v>
          </cell>
          <cell r="AT260">
            <v>1140114.1768302694</v>
          </cell>
          <cell r="AU260">
            <v>0</v>
          </cell>
          <cell r="AV260">
            <v>0</v>
          </cell>
          <cell r="AW260">
            <v>0</v>
          </cell>
          <cell r="AY260">
            <v>6790.8261723872274</v>
          </cell>
          <cell r="AZ260">
            <v>0.59919582248484371</v>
          </cell>
          <cell r="BB260">
            <v>-251</v>
          </cell>
        </row>
        <row r="261">
          <cell r="A261">
            <v>252</v>
          </cell>
          <cell r="B261" t="str">
            <v>ROCKPORT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L261">
            <v>0</v>
          </cell>
          <cell r="M261" t="str">
            <v>--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Z261" t="str">
            <v>--</v>
          </cell>
          <cell r="AA261" t="str">
            <v>--</v>
          </cell>
          <cell r="AC261">
            <v>0</v>
          </cell>
          <cell r="AD261">
            <v>3598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L261">
            <v>0</v>
          </cell>
          <cell r="AM261" t="str">
            <v>--</v>
          </cell>
          <cell r="AP261">
            <v>0</v>
          </cell>
          <cell r="AQ261">
            <v>-3598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Y261">
            <v>0</v>
          </cell>
          <cell r="AZ261" t="str">
            <v>--</v>
          </cell>
          <cell r="BB261">
            <v>-252</v>
          </cell>
        </row>
        <row r="262">
          <cell r="A262">
            <v>253</v>
          </cell>
          <cell r="B262" t="str">
            <v>ROWE</v>
          </cell>
          <cell r="C262">
            <v>3</v>
          </cell>
          <cell r="D262">
            <v>3</v>
          </cell>
          <cell r="E262">
            <v>3</v>
          </cell>
          <cell r="F262">
            <v>3</v>
          </cell>
          <cell r="G262">
            <v>2</v>
          </cell>
          <cell r="H262">
            <v>0</v>
          </cell>
          <cell r="I262">
            <v>0</v>
          </cell>
          <cell r="J262">
            <v>0</v>
          </cell>
          <cell r="L262">
            <v>-1</v>
          </cell>
          <cell r="M262">
            <v>-33.333333333333336</v>
          </cell>
          <cell r="P262">
            <v>97239</v>
          </cell>
          <cell r="Q262">
            <v>89430</v>
          </cell>
          <cell r="R262">
            <v>90132</v>
          </cell>
          <cell r="S262">
            <v>90132</v>
          </cell>
          <cell r="T262">
            <v>60584</v>
          </cell>
          <cell r="U262">
            <v>0</v>
          </cell>
          <cell r="V262">
            <v>0</v>
          </cell>
          <cell r="W262">
            <v>0</v>
          </cell>
          <cell r="Y262">
            <v>-29548</v>
          </cell>
          <cell r="Z262">
            <v>-32.783029334753479</v>
          </cell>
          <cell r="AA262">
            <v>0.55030399857985657</v>
          </cell>
          <cell r="AC262">
            <v>52299.403889031011</v>
          </cell>
          <cell r="AD262">
            <v>27449</v>
          </cell>
          <cell r="AE262">
            <v>2682</v>
          </cell>
          <cell r="AF262">
            <v>2682</v>
          </cell>
          <cell r="AG262">
            <v>1786</v>
          </cell>
          <cell r="AH262">
            <v>0</v>
          </cell>
          <cell r="AI262">
            <v>0</v>
          </cell>
          <cell r="AJ262">
            <v>0</v>
          </cell>
          <cell r="AL262">
            <v>-896</v>
          </cell>
          <cell r="AM262">
            <v>-33.407904548844144</v>
          </cell>
          <cell r="AP262">
            <v>44939.596110968989</v>
          </cell>
          <cell r="AQ262">
            <v>61981</v>
          </cell>
          <cell r="AR262">
            <v>87450</v>
          </cell>
          <cell r="AS262">
            <v>87450</v>
          </cell>
          <cell r="AT262">
            <v>58798</v>
          </cell>
          <cell r="AU262">
            <v>0</v>
          </cell>
          <cell r="AV262">
            <v>0</v>
          </cell>
          <cell r="AW262">
            <v>0</v>
          </cell>
          <cell r="AY262">
            <v>-28652</v>
          </cell>
          <cell r="AZ262">
            <v>-32.763865065751865</v>
          </cell>
          <cell r="BB262">
            <v>-253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L263">
            <v>0</v>
          </cell>
          <cell r="M263" t="str">
            <v>--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Y263">
            <v>0</v>
          </cell>
          <cell r="Z263" t="str">
            <v>--</v>
          </cell>
          <cell r="AA263" t="str">
            <v>--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L263">
            <v>0</v>
          </cell>
          <cell r="AM263" t="str">
            <v>--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Y263">
            <v>0</v>
          </cell>
          <cell r="AZ263" t="str">
            <v>--</v>
          </cell>
          <cell r="BB263">
            <v>-254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L264">
            <v>0</v>
          </cell>
          <cell r="M264" t="str">
            <v>--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Y264">
            <v>0</v>
          </cell>
          <cell r="Z264" t="str">
            <v>--</v>
          </cell>
          <cell r="AA264" t="str">
            <v>--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L264">
            <v>0</v>
          </cell>
          <cell r="AM264" t="str">
            <v>--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Y264">
            <v>0</v>
          </cell>
          <cell r="AZ264" t="str">
            <v>--</v>
          </cell>
          <cell r="BB264">
            <v>-255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>
            <v>0</v>
          </cell>
          <cell r="M265" t="str">
            <v>--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Y265">
            <v>0</v>
          </cell>
          <cell r="Z265" t="str">
            <v>--</v>
          </cell>
          <cell r="AA265" t="str">
            <v>--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L265">
            <v>0</v>
          </cell>
          <cell r="AM265" t="str">
            <v>--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Y265">
            <v>0</v>
          </cell>
          <cell r="AZ265" t="str">
            <v>--</v>
          </cell>
          <cell r="BB265">
            <v>-256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>
            <v>0</v>
          </cell>
          <cell r="M266" t="str">
            <v>--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Z266" t="str">
            <v>--</v>
          </cell>
          <cell r="AA266" t="str">
            <v>--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L266">
            <v>0</v>
          </cell>
          <cell r="AM266" t="str">
            <v>--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Y266">
            <v>0</v>
          </cell>
          <cell r="AZ266" t="str">
            <v>--</v>
          </cell>
          <cell r="BB266">
            <v>-257</v>
          </cell>
        </row>
        <row r="267">
          <cell r="A267">
            <v>258</v>
          </cell>
          <cell r="B267" t="str">
            <v>SALEM</v>
          </cell>
          <cell r="C267">
            <v>433</v>
          </cell>
          <cell r="D267">
            <v>470.3394428060123</v>
          </cell>
          <cell r="E267">
            <v>470.3394428060123</v>
          </cell>
          <cell r="F267">
            <v>469.89704649264826</v>
          </cell>
          <cell r="G267">
            <v>475</v>
          </cell>
          <cell r="H267">
            <v>0</v>
          </cell>
          <cell r="I267">
            <v>0</v>
          </cell>
          <cell r="J267">
            <v>0</v>
          </cell>
          <cell r="L267">
            <v>5.1029535073517422</v>
          </cell>
          <cell r="M267">
            <v>1.0859726711288431</v>
          </cell>
          <cell r="P267">
            <v>6536700</v>
          </cell>
          <cell r="Q267">
            <v>7229814</v>
          </cell>
          <cell r="R267">
            <v>7278198</v>
          </cell>
          <cell r="S267">
            <v>7272522</v>
          </cell>
          <cell r="T267">
            <v>7378857</v>
          </cell>
          <cell r="U267">
            <v>0</v>
          </cell>
          <cell r="V267">
            <v>0</v>
          </cell>
          <cell r="W267">
            <v>0</v>
          </cell>
          <cell r="Y267">
            <v>106335</v>
          </cell>
          <cell r="Z267">
            <v>1.4621475191137323</v>
          </cell>
          <cell r="AA267">
            <v>0.3761748479848892</v>
          </cell>
          <cell r="AC267">
            <v>1337896.6794275302</v>
          </cell>
          <cell r="AD267">
            <v>1976818.25</v>
          </cell>
          <cell r="AE267">
            <v>936861.64305507881</v>
          </cell>
          <cell r="AF267">
            <v>990495.95680854691</v>
          </cell>
          <cell r="AG267">
            <v>980567.49468262808</v>
          </cell>
          <cell r="AH267">
            <v>0</v>
          </cell>
          <cell r="AI267">
            <v>0</v>
          </cell>
          <cell r="AJ267">
            <v>0</v>
          </cell>
          <cell r="AL267">
            <v>-9928.462125918828</v>
          </cell>
          <cell r="AM267">
            <v>-1.0023728070439719</v>
          </cell>
          <cell r="AP267">
            <v>5198803.3205724694</v>
          </cell>
          <cell r="AQ267">
            <v>5252995.75</v>
          </cell>
          <cell r="AR267">
            <v>6341336.3569449214</v>
          </cell>
          <cell r="AS267">
            <v>6282026.0431914534</v>
          </cell>
          <cell r="AT267">
            <v>6398289.5053173723</v>
          </cell>
          <cell r="AU267">
            <v>0</v>
          </cell>
          <cell r="AV267">
            <v>0</v>
          </cell>
          <cell r="AW267">
            <v>0</v>
          </cell>
          <cell r="AY267">
            <v>116263.46212591883</v>
          </cell>
          <cell r="AZ267">
            <v>1.8507319346745987</v>
          </cell>
          <cell r="BB267">
            <v>-258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L268">
            <v>0</v>
          </cell>
          <cell r="M268" t="str">
            <v>--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Z268" t="str">
            <v>--</v>
          </cell>
          <cell r="AA268" t="str">
            <v>--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L268">
            <v>0</v>
          </cell>
          <cell r="AM268" t="str">
            <v>--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Y268">
            <v>0</v>
          </cell>
          <cell r="AZ268" t="str">
            <v>--</v>
          </cell>
          <cell r="BB268">
            <v>-259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L269">
            <v>0</v>
          </cell>
          <cell r="M269" t="str">
            <v>--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Z269" t="str">
            <v>--</v>
          </cell>
          <cell r="AA269" t="str">
            <v>--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L269">
            <v>0</v>
          </cell>
          <cell r="AM269" t="str">
            <v>--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Y269">
            <v>0</v>
          </cell>
          <cell r="AZ269" t="str">
            <v>--</v>
          </cell>
          <cell r="BB269">
            <v>-260</v>
          </cell>
        </row>
        <row r="270">
          <cell r="A270">
            <v>261</v>
          </cell>
          <cell r="B270" t="str">
            <v>SANDWICH</v>
          </cell>
          <cell r="C270">
            <v>187</v>
          </cell>
          <cell r="D270">
            <v>191.82335964750644</v>
          </cell>
          <cell r="E270">
            <v>191.82335964750644</v>
          </cell>
          <cell r="F270">
            <v>191.82335964750644</v>
          </cell>
          <cell r="G270">
            <v>203</v>
          </cell>
          <cell r="H270">
            <v>0</v>
          </cell>
          <cell r="I270">
            <v>0</v>
          </cell>
          <cell r="J270">
            <v>0</v>
          </cell>
          <cell r="L270">
            <v>11.176640352493564</v>
          </cell>
          <cell r="M270">
            <v>5.8265272660387613</v>
          </cell>
          <cell r="P270">
            <v>2927065</v>
          </cell>
          <cell r="Q270">
            <v>3034929</v>
          </cell>
          <cell r="R270">
            <v>3054667</v>
          </cell>
          <cell r="S270">
            <v>3054667</v>
          </cell>
          <cell r="T270">
            <v>3231985</v>
          </cell>
          <cell r="U270">
            <v>0</v>
          </cell>
          <cell r="V270">
            <v>0</v>
          </cell>
          <cell r="W270">
            <v>0</v>
          </cell>
          <cell r="Y270">
            <v>177318</v>
          </cell>
          <cell r="Z270">
            <v>5.804822587863101</v>
          </cell>
          <cell r="AA270">
            <v>-2.1704678175660241E-2</v>
          </cell>
          <cell r="AC270">
            <v>232159.09705855188</v>
          </cell>
          <cell r="AD270">
            <v>618131.5</v>
          </cell>
          <cell r="AE270">
            <v>260805.31358724675</v>
          </cell>
          <cell r="AF270">
            <v>270904.66726996342</v>
          </cell>
          <cell r="AG270">
            <v>381805.64746843232</v>
          </cell>
          <cell r="AH270">
            <v>0</v>
          </cell>
          <cell r="AI270">
            <v>0</v>
          </cell>
          <cell r="AJ270">
            <v>0</v>
          </cell>
          <cell r="AL270">
            <v>110900.9801984689</v>
          </cell>
          <cell r="AM270">
            <v>40.937271888325654</v>
          </cell>
          <cell r="AP270">
            <v>2694905.9029414481</v>
          </cell>
          <cell r="AQ270">
            <v>2416797.5</v>
          </cell>
          <cell r="AR270">
            <v>2793861.6864127531</v>
          </cell>
          <cell r="AS270">
            <v>2783762.3327300367</v>
          </cell>
          <cell r="AT270">
            <v>2850179.3525315677</v>
          </cell>
          <cell r="AU270">
            <v>0</v>
          </cell>
          <cell r="AV270">
            <v>0</v>
          </cell>
          <cell r="AW270">
            <v>0</v>
          </cell>
          <cell r="AY270">
            <v>66417.019801530987</v>
          </cell>
          <cell r="AZ270">
            <v>2.385872494236807</v>
          </cell>
          <cell r="BB270">
            <v>-261</v>
          </cell>
        </row>
        <row r="271">
          <cell r="A271">
            <v>262</v>
          </cell>
          <cell r="B271" t="str">
            <v>SAUGUS</v>
          </cell>
          <cell r="C271">
            <v>128</v>
          </cell>
          <cell r="D271">
            <v>139.84246059060285</v>
          </cell>
          <cell r="E271">
            <v>139.84246059060285</v>
          </cell>
          <cell r="F271">
            <v>139.84246059060285</v>
          </cell>
          <cell r="G271">
            <v>168</v>
          </cell>
          <cell r="H271">
            <v>0</v>
          </cell>
          <cell r="I271">
            <v>0</v>
          </cell>
          <cell r="J271">
            <v>0</v>
          </cell>
          <cell r="L271">
            <v>28.157539409397145</v>
          </cell>
          <cell r="M271">
            <v>20.135185901676913</v>
          </cell>
          <cell r="P271">
            <v>1989105</v>
          </cell>
          <cell r="Q271">
            <v>2263410</v>
          </cell>
          <cell r="R271">
            <v>2277802</v>
          </cell>
          <cell r="S271">
            <v>2277802</v>
          </cell>
          <cell r="T271">
            <v>2527951</v>
          </cell>
          <cell r="U271">
            <v>0</v>
          </cell>
          <cell r="V271">
            <v>0</v>
          </cell>
          <cell r="W271">
            <v>0</v>
          </cell>
          <cell r="Y271">
            <v>250149</v>
          </cell>
          <cell r="Z271">
            <v>10.982034434950894</v>
          </cell>
          <cell r="AA271">
            <v>-9.153151466726019</v>
          </cell>
          <cell r="AC271">
            <v>114113</v>
          </cell>
          <cell r="AD271">
            <v>593215.75</v>
          </cell>
          <cell r="AE271">
            <v>327767.95767936169</v>
          </cell>
          <cell r="AF271">
            <v>350661.96764006349</v>
          </cell>
          <cell r="AG271">
            <v>497851.43610763317</v>
          </cell>
          <cell r="AH271">
            <v>0</v>
          </cell>
          <cell r="AI271">
            <v>0</v>
          </cell>
          <cell r="AJ271">
            <v>0</v>
          </cell>
          <cell r="AL271">
            <v>147189.46846756968</v>
          </cell>
          <cell r="AM271">
            <v>41.974745495825225</v>
          </cell>
          <cell r="AP271">
            <v>1874992</v>
          </cell>
          <cell r="AQ271">
            <v>1670194.25</v>
          </cell>
          <cell r="AR271">
            <v>1950034.0423206384</v>
          </cell>
          <cell r="AS271">
            <v>1927140.0323599365</v>
          </cell>
          <cell r="AT271">
            <v>2030099.5638923668</v>
          </cell>
          <cell r="AU271">
            <v>0</v>
          </cell>
          <cell r="AV271">
            <v>0</v>
          </cell>
          <cell r="AW271">
            <v>0</v>
          </cell>
          <cell r="AY271">
            <v>102959.53153243032</v>
          </cell>
          <cell r="AZ271">
            <v>5.3426076882616691</v>
          </cell>
          <cell r="BB271">
            <v>-262</v>
          </cell>
        </row>
        <row r="272">
          <cell r="A272">
            <v>263</v>
          </cell>
          <cell r="B272" t="str">
            <v>SAVOY</v>
          </cell>
          <cell r="C272">
            <v>5</v>
          </cell>
          <cell r="D272">
            <v>5.0983146067415737</v>
          </cell>
          <cell r="E272">
            <v>5.0983146067415737</v>
          </cell>
          <cell r="F272">
            <v>5.0983146067415737</v>
          </cell>
          <cell r="G272">
            <v>6</v>
          </cell>
          <cell r="H272">
            <v>0</v>
          </cell>
          <cell r="I272">
            <v>0</v>
          </cell>
          <cell r="J272">
            <v>0</v>
          </cell>
          <cell r="L272">
            <v>0.90168539325842634</v>
          </cell>
          <cell r="M272">
            <v>17.685950413223118</v>
          </cell>
          <cell r="P272">
            <v>82715</v>
          </cell>
          <cell r="Q272">
            <v>77280</v>
          </cell>
          <cell r="R272">
            <v>77889</v>
          </cell>
          <cell r="S272">
            <v>77889</v>
          </cell>
          <cell r="T272">
            <v>87132</v>
          </cell>
          <cell r="U272">
            <v>0</v>
          </cell>
          <cell r="V272">
            <v>0</v>
          </cell>
          <cell r="W272">
            <v>0</v>
          </cell>
          <cell r="Y272">
            <v>9243</v>
          </cell>
          <cell r="Z272">
            <v>11.866887493741096</v>
          </cell>
          <cell r="AA272">
            <v>-5.8190629194820218</v>
          </cell>
          <cell r="AC272">
            <v>19466.021024584923</v>
          </cell>
          <cell r="AD272">
            <v>21820.75</v>
          </cell>
          <cell r="AE272">
            <v>4550</v>
          </cell>
          <cell r="AF272">
            <v>4550</v>
          </cell>
          <cell r="AG272">
            <v>7795.1815141982552</v>
          </cell>
          <cell r="AH272">
            <v>0</v>
          </cell>
          <cell r="AI272">
            <v>0</v>
          </cell>
          <cell r="AJ272">
            <v>0</v>
          </cell>
          <cell r="AL272">
            <v>3245.1815141982552</v>
          </cell>
          <cell r="AM272">
            <v>71.322670641719881</v>
          </cell>
          <cell r="AP272">
            <v>63248.978975415077</v>
          </cell>
          <cell r="AQ272">
            <v>55459.25</v>
          </cell>
          <cell r="AR272">
            <v>73339</v>
          </cell>
          <cell r="AS272">
            <v>73339</v>
          </cell>
          <cell r="AT272">
            <v>79336.818485801748</v>
          </cell>
          <cell r="AU272">
            <v>0</v>
          </cell>
          <cell r="AV272">
            <v>0</v>
          </cell>
          <cell r="AW272">
            <v>0</v>
          </cell>
          <cell r="AY272">
            <v>5997.8184858017485</v>
          </cell>
          <cell r="AZ272">
            <v>8.1782114370277057</v>
          </cell>
          <cell r="BB272">
            <v>-263</v>
          </cell>
        </row>
        <row r="273">
          <cell r="A273">
            <v>264</v>
          </cell>
          <cell r="B273" t="str">
            <v>SCITUATE</v>
          </cell>
          <cell r="C273">
            <v>25</v>
          </cell>
          <cell r="D273">
            <v>30.851976922774</v>
          </cell>
          <cell r="E273">
            <v>30.851976922774</v>
          </cell>
          <cell r="F273">
            <v>30.851976922774</v>
          </cell>
          <cell r="G273">
            <v>27</v>
          </cell>
          <cell r="H273">
            <v>0</v>
          </cell>
          <cell r="I273">
            <v>0</v>
          </cell>
          <cell r="J273">
            <v>0</v>
          </cell>
          <cell r="L273">
            <v>-3.8519769227739999</v>
          </cell>
          <cell r="M273">
            <v>-12.485348774945393</v>
          </cell>
          <cell r="P273">
            <v>364623</v>
          </cell>
          <cell r="Q273">
            <v>441315</v>
          </cell>
          <cell r="R273">
            <v>444544</v>
          </cell>
          <cell r="S273">
            <v>444544</v>
          </cell>
          <cell r="T273">
            <v>390677</v>
          </cell>
          <cell r="U273">
            <v>0</v>
          </cell>
          <cell r="V273">
            <v>0</v>
          </cell>
          <cell r="W273">
            <v>0</v>
          </cell>
          <cell r="Y273">
            <v>-53867</v>
          </cell>
          <cell r="Z273">
            <v>-12.117360711200686</v>
          </cell>
          <cell r="AA273">
            <v>0.36798806374470772</v>
          </cell>
          <cell r="AC273">
            <v>138891.45354747673</v>
          </cell>
          <cell r="AD273">
            <v>150960</v>
          </cell>
          <cell r="AE273">
            <v>82076.587435917725</v>
          </cell>
          <cell r="AF273">
            <v>88228.700862297526</v>
          </cell>
          <cell r="AG273">
            <v>40891.866135217497</v>
          </cell>
          <cell r="AH273">
            <v>0</v>
          </cell>
          <cell r="AI273">
            <v>0</v>
          </cell>
          <cell r="AJ273">
            <v>0</v>
          </cell>
          <cell r="AL273">
            <v>-47336.83472708003</v>
          </cell>
          <cell r="AM273">
            <v>-53.652421790683213</v>
          </cell>
          <cell r="AP273">
            <v>225731.54645252327</v>
          </cell>
          <cell r="AQ273">
            <v>290355</v>
          </cell>
          <cell r="AR273">
            <v>362467.4125640823</v>
          </cell>
          <cell r="AS273">
            <v>356315.29913770244</v>
          </cell>
          <cell r="AT273">
            <v>349785.13386478252</v>
          </cell>
          <cell r="AU273">
            <v>0</v>
          </cell>
          <cell r="AV273">
            <v>0</v>
          </cell>
          <cell r="AW273">
            <v>0</v>
          </cell>
          <cell r="AY273">
            <v>-6530.1652729199268</v>
          </cell>
          <cell r="AZ273">
            <v>-1.8326929235772949</v>
          </cell>
          <cell r="BB273">
            <v>-264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D274">
            <v>1.3550488599348534</v>
          </cell>
          <cell r="E274">
            <v>1.3550488599348534</v>
          </cell>
          <cell r="F274">
            <v>1.3550488599348534</v>
          </cell>
          <cell r="G274">
            <v>1</v>
          </cell>
          <cell r="H274">
            <v>0</v>
          </cell>
          <cell r="I274">
            <v>0</v>
          </cell>
          <cell r="J274">
            <v>0</v>
          </cell>
          <cell r="L274">
            <v>-0.35504885993485336</v>
          </cell>
          <cell r="M274">
            <v>-26.201923076923073</v>
          </cell>
          <cell r="P274">
            <v>12291</v>
          </cell>
          <cell r="Q274">
            <v>16828</v>
          </cell>
          <cell r="R274">
            <v>17000</v>
          </cell>
          <cell r="S274">
            <v>17000</v>
          </cell>
          <cell r="T274">
            <v>12612</v>
          </cell>
          <cell r="U274">
            <v>0</v>
          </cell>
          <cell r="V274">
            <v>0</v>
          </cell>
          <cell r="W274">
            <v>0</v>
          </cell>
          <cell r="Y274">
            <v>-4388</v>
          </cell>
          <cell r="Z274">
            <v>-25.811764705882357</v>
          </cell>
          <cell r="AA274">
            <v>0.39015837104071593</v>
          </cell>
          <cell r="AC274">
            <v>893</v>
          </cell>
          <cell r="AD274">
            <v>8719</v>
          </cell>
          <cell r="AE274">
            <v>4416.7362910693519</v>
          </cell>
          <cell r="AF274">
            <v>4778.3394447038545</v>
          </cell>
          <cell r="AG274">
            <v>1115.0020618778774</v>
          </cell>
          <cell r="AH274">
            <v>0</v>
          </cell>
          <cell r="AI274">
            <v>0</v>
          </cell>
          <cell r="AJ274">
            <v>0</v>
          </cell>
          <cell r="AL274">
            <v>-3663.3373828259773</v>
          </cell>
          <cell r="AM274">
            <v>-76.665490704857589</v>
          </cell>
          <cell r="AP274">
            <v>11398</v>
          </cell>
          <cell r="AQ274">
            <v>8109</v>
          </cell>
          <cell r="AR274">
            <v>12583.263708930648</v>
          </cell>
          <cell r="AS274">
            <v>12221.660555296145</v>
          </cell>
          <cell r="AT274">
            <v>11496.997938122122</v>
          </cell>
          <cell r="AU274">
            <v>0</v>
          </cell>
          <cell r="AV274">
            <v>0</v>
          </cell>
          <cell r="AW274">
            <v>0</v>
          </cell>
          <cell r="AY274">
            <v>-724.66261717402267</v>
          </cell>
          <cell r="AZ274">
            <v>-5.9293302566810091</v>
          </cell>
          <cell r="BB274">
            <v>-265</v>
          </cell>
        </row>
        <row r="275">
          <cell r="A275">
            <v>266</v>
          </cell>
          <cell r="B275" t="str">
            <v>SHARON</v>
          </cell>
          <cell r="C275">
            <v>8</v>
          </cell>
          <cell r="D275">
            <v>9.3893735130848555</v>
          </cell>
          <cell r="E275">
            <v>9.3893735130848555</v>
          </cell>
          <cell r="F275">
            <v>9.3893735130848555</v>
          </cell>
          <cell r="G275">
            <v>7</v>
          </cell>
          <cell r="H275">
            <v>0</v>
          </cell>
          <cell r="I275">
            <v>0</v>
          </cell>
          <cell r="J275">
            <v>0</v>
          </cell>
          <cell r="L275">
            <v>-2.3893735130848555</v>
          </cell>
          <cell r="M275">
            <v>-25.447635135135151</v>
          </cell>
          <cell r="P275">
            <v>106968</v>
          </cell>
          <cell r="Q275">
            <v>131066</v>
          </cell>
          <cell r="R275">
            <v>132093</v>
          </cell>
          <cell r="S275">
            <v>132093</v>
          </cell>
          <cell r="T275">
            <v>98847</v>
          </cell>
          <cell r="U275">
            <v>0</v>
          </cell>
          <cell r="V275">
            <v>0</v>
          </cell>
          <cell r="W275">
            <v>0</v>
          </cell>
          <cell r="Y275">
            <v>-33246</v>
          </cell>
          <cell r="Z275">
            <v>-25.168631191660417</v>
          </cell>
          <cell r="AA275">
            <v>0.27900394347473423</v>
          </cell>
          <cell r="AC275">
            <v>7144</v>
          </cell>
          <cell r="AD275">
            <v>39951</v>
          </cell>
          <cell r="AE275">
            <v>25820.517443257493</v>
          </cell>
          <cell r="AF275">
            <v>27787.836286402475</v>
          </cell>
          <cell r="AG275">
            <v>6251</v>
          </cell>
          <cell r="AH275">
            <v>0</v>
          </cell>
          <cell r="AI275">
            <v>0</v>
          </cell>
          <cell r="AJ275">
            <v>0</v>
          </cell>
          <cell r="AL275">
            <v>-21536.836286402475</v>
          </cell>
          <cell r="AM275">
            <v>-77.504545745942707</v>
          </cell>
          <cell r="AP275">
            <v>99824</v>
          </cell>
          <cell r="AQ275">
            <v>91115</v>
          </cell>
          <cell r="AR275">
            <v>106272.4825567425</v>
          </cell>
          <cell r="AS275">
            <v>104305.16371359752</v>
          </cell>
          <cell r="AT275">
            <v>92596</v>
          </cell>
          <cell r="AU275">
            <v>0</v>
          </cell>
          <cell r="AV275">
            <v>0</v>
          </cell>
          <cell r="AW275">
            <v>0</v>
          </cell>
          <cell r="AY275">
            <v>-11709.163713597518</v>
          </cell>
          <cell r="AZ275">
            <v>-11.225871564468937</v>
          </cell>
          <cell r="BB275">
            <v>-266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L276">
            <v>0</v>
          </cell>
          <cell r="M276" t="str">
            <v>--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Z276" t="str">
            <v>--</v>
          </cell>
          <cell r="AA276" t="str">
            <v>--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L276">
            <v>0</v>
          </cell>
          <cell r="AM276" t="str">
            <v>--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Y276">
            <v>0</v>
          </cell>
          <cell r="AZ276" t="str">
            <v>--</v>
          </cell>
          <cell r="BB276">
            <v>-267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L277">
            <v>0</v>
          </cell>
          <cell r="M277" t="str">
            <v>--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Z277" t="str">
            <v>--</v>
          </cell>
          <cell r="AA277" t="str">
            <v>--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L277">
            <v>0</v>
          </cell>
          <cell r="AM277" t="str">
            <v>--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Y277">
            <v>0</v>
          </cell>
          <cell r="AZ277" t="str">
            <v>--</v>
          </cell>
          <cell r="BB277">
            <v>-268</v>
          </cell>
        </row>
        <row r="278">
          <cell r="A278">
            <v>269</v>
          </cell>
          <cell r="B278" t="str">
            <v>SHERBORN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L278">
            <v>0</v>
          </cell>
          <cell r="M278" t="str">
            <v>--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Y278">
            <v>0</v>
          </cell>
          <cell r="Z278" t="str">
            <v>--</v>
          </cell>
          <cell r="AA278" t="str">
            <v>--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L278">
            <v>0</v>
          </cell>
          <cell r="AM278" t="str">
            <v>--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Y278">
            <v>0</v>
          </cell>
          <cell r="AZ278" t="str">
            <v>--</v>
          </cell>
          <cell r="BB278">
            <v>-269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>
            <v>0</v>
          </cell>
          <cell r="M279" t="str">
            <v>--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Y279">
            <v>0</v>
          </cell>
          <cell r="Z279" t="str">
            <v>--</v>
          </cell>
          <cell r="AA279" t="str">
            <v>--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L279">
            <v>0</v>
          </cell>
          <cell r="AM279" t="str">
            <v>--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Y279">
            <v>0</v>
          </cell>
          <cell r="AZ279" t="str">
            <v>--</v>
          </cell>
          <cell r="BB279">
            <v>-270</v>
          </cell>
        </row>
        <row r="280">
          <cell r="A280">
            <v>271</v>
          </cell>
          <cell r="B280" t="str">
            <v>SHREWSBURY</v>
          </cell>
          <cell r="C280">
            <v>55</v>
          </cell>
          <cell r="D280">
            <v>55.694742851171156</v>
          </cell>
          <cell r="E280">
            <v>55.694742851171156</v>
          </cell>
          <cell r="F280">
            <v>55.694742851171156</v>
          </cell>
          <cell r="G280">
            <v>38</v>
          </cell>
          <cell r="H280">
            <v>0</v>
          </cell>
          <cell r="I280">
            <v>0</v>
          </cell>
          <cell r="J280">
            <v>0</v>
          </cell>
          <cell r="L280">
            <v>-17.694742851171156</v>
          </cell>
          <cell r="M280">
            <v>-31.770939132362052</v>
          </cell>
          <cell r="P280">
            <v>737055</v>
          </cell>
          <cell r="Q280">
            <v>740361</v>
          </cell>
          <cell r="R280">
            <v>745402</v>
          </cell>
          <cell r="S280">
            <v>745402</v>
          </cell>
          <cell r="T280">
            <v>509976</v>
          </cell>
          <cell r="U280">
            <v>0</v>
          </cell>
          <cell r="V280">
            <v>0</v>
          </cell>
          <cell r="W280">
            <v>0</v>
          </cell>
          <cell r="Y280">
            <v>-235426</v>
          </cell>
          <cell r="Z280">
            <v>-31.583762855479325</v>
          </cell>
          <cell r="AA280">
            <v>0.18717627688272742</v>
          </cell>
          <cell r="AC280">
            <v>49115</v>
          </cell>
          <cell r="AD280">
            <v>73564</v>
          </cell>
          <cell r="AE280">
            <v>55377.393827641565</v>
          </cell>
          <cell r="AF280">
            <v>56013.370581448398</v>
          </cell>
          <cell r="AG280">
            <v>33934</v>
          </cell>
          <cell r="AH280">
            <v>0</v>
          </cell>
          <cell r="AI280">
            <v>0</v>
          </cell>
          <cell r="AJ280">
            <v>0</v>
          </cell>
          <cell r="AL280">
            <v>-22079.370581448398</v>
          </cell>
          <cell r="AM280">
            <v>-39.418036001499033</v>
          </cell>
          <cell r="AP280">
            <v>687940</v>
          </cell>
          <cell r="AQ280">
            <v>666797</v>
          </cell>
          <cell r="AR280">
            <v>690024.60617235838</v>
          </cell>
          <cell r="AS280">
            <v>689388.62941855157</v>
          </cell>
          <cell r="AT280">
            <v>476042</v>
          </cell>
          <cell r="AU280">
            <v>0</v>
          </cell>
          <cell r="AV280">
            <v>0</v>
          </cell>
          <cell r="AW280">
            <v>0</v>
          </cell>
          <cell r="AY280">
            <v>-213346.62941855157</v>
          </cell>
          <cell r="AZ280">
            <v>-30.94722197528754</v>
          </cell>
          <cell r="BB280">
            <v>-271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D281">
            <v>1.2292993630573248</v>
          </cell>
          <cell r="E281">
            <v>1.2292993630573248</v>
          </cell>
          <cell r="F281">
            <v>1.0934182590233545</v>
          </cell>
          <cell r="G281">
            <v>1</v>
          </cell>
          <cell r="H281">
            <v>0</v>
          </cell>
          <cell r="I281">
            <v>0</v>
          </cell>
          <cell r="J281">
            <v>0</v>
          </cell>
          <cell r="L281">
            <v>-9.3418259023354544E-2</v>
          </cell>
          <cell r="M281">
            <v>-8.5436893203883475</v>
          </cell>
          <cell r="P281">
            <v>20950</v>
          </cell>
          <cell r="Q281">
            <v>22757</v>
          </cell>
          <cell r="R281">
            <v>22939</v>
          </cell>
          <cell r="S281">
            <v>20398</v>
          </cell>
          <cell r="T281">
            <v>18683</v>
          </cell>
          <cell r="U281">
            <v>0</v>
          </cell>
          <cell r="V281">
            <v>0</v>
          </cell>
          <cell r="W281">
            <v>0</v>
          </cell>
          <cell r="Y281">
            <v>-1715</v>
          </cell>
          <cell r="Z281">
            <v>-8.4076870281400105</v>
          </cell>
          <cell r="AA281">
            <v>0.13600229224833704</v>
          </cell>
          <cell r="AC281">
            <v>12304.096547501802</v>
          </cell>
          <cell r="AD281">
            <v>7714.25</v>
          </cell>
          <cell r="AE281">
            <v>2400.6047396302174</v>
          </cell>
          <cell r="AF281">
            <v>973</v>
          </cell>
          <cell r="AG281">
            <v>893</v>
          </cell>
          <cell r="AH281">
            <v>0</v>
          </cell>
          <cell r="AI281">
            <v>0</v>
          </cell>
          <cell r="AJ281">
            <v>0</v>
          </cell>
          <cell r="AL281">
            <v>-80</v>
          </cell>
          <cell r="AM281">
            <v>-8.2219938335046265</v>
          </cell>
          <cell r="AP281">
            <v>8645.903452498198</v>
          </cell>
          <cell r="AQ281">
            <v>15042.75</v>
          </cell>
          <cell r="AR281">
            <v>20538.395260369784</v>
          </cell>
          <cell r="AS281">
            <v>19425</v>
          </cell>
          <cell r="AT281">
            <v>17790</v>
          </cell>
          <cell r="AU281">
            <v>0</v>
          </cell>
          <cell r="AV281">
            <v>0</v>
          </cell>
          <cell r="AW281">
            <v>0</v>
          </cell>
          <cell r="AY281">
            <v>-1635</v>
          </cell>
          <cell r="AZ281">
            <v>-8.4169884169884135</v>
          </cell>
          <cell r="BB281">
            <v>-272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D282">
            <v>1.0936093609360935</v>
          </cell>
          <cell r="E282">
            <v>1.0936093609360935</v>
          </cell>
          <cell r="F282">
            <v>1.0936093609360935</v>
          </cell>
          <cell r="G282">
            <v>3</v>
          </cell>
          <cell r="H282">
            <v>0</v>
          </cell>
          <cell r="I282">
            <v>0</v>
          </cell>
          <cell r="J282">
            <v>0</v>
          </cell>
          <cell r="L282">
            <v>1.9063906390639065</v>
          </cell>
          <cell r="M282">
            <v>174.32098765432102</v>
          </cell>
          <cell r="P282">
            <v>14831</v>
          </cell>
          <cell r="Q282">
            <v>16389</v>
          </cell>
          <cell r="R282">
            <v>16461</v>
          </cell>
          <cell r="S282">
            <v>16461</v>
          </cell>
          <cell r="T282">
            <v>45144</v>
          </cell>
          <cell r="U282">
            <v>0</v>
          </cell>
          <cell r="V282">
            <v>0</v>
          </cell>
          <cell r="W282">
            <v>0</v>
          </cell>
          <cell r="Y282">
            <v>28683</v>
          </cell>
          <cell r="Z282">
            <v>174.24822307271734</v>
          </cell>
          <cell r="AA282">
            <v>-7.276458160367838E-2</v>
          </cell>
          <cell r="AC282">
            <v>893</v>
          </cell>
          <cell r="AD282">
            <v>11414</v>
          </cell>
          <cell r="AE282">
            <v>2106.6727473414444</v>
          </cell>
          <cell r="AF282">
            <v>2233.6868846772991</v>
          </cell>
          <cell r="AG282">
            <v>22408.136508380707</v>
          </cell>
          <cell r="AH282">
            <v>0</v>
          </cell>
          <cell r="AI282">
            <v>0</v>
          </cell>
          <cell r="AJ282">
            <v>0</v>
          </cell>
          <cell r="AL282">
            <v>20174.449623703407</v>
          </cell>
          <cell r="AM282">
            <v>903.19058423526587</v>
          </cell>
          <cell r="AP282">
            <v>13938</v>
          </cell>
          <cell r="AQ282">
            <v>4975</v>
          </cell>
          <cell r="AR282">
            <v>14354.327252658555</v>
          </cell>
          <cell r="AS282">
            <v>14227.3131153227</v>
          </cell>
          <cell r="AT282">
            <v>22735.863491619293</v>
          </cell>
          <cell r="AU282">
            <v>0</v>
          </cell>
          <cell r="AV282">
            <v>0</v>
          </cell>
          <cell r="AW282">
            <v>0</v>
          </cell>
          <cell r="AY282">
            <v>8508.5503762965927</v>
          </cell>
          <cell r="AZ282">
            <v>59.804337666069586</v>
          </cell>
          <cell r="BB282">
            <v>-273</v>
          </cell>
        </row>
        <row r="283">
          <cell r="A283">
            <v>274</v>
          </cell>
          <cell r="B283" t="str">
            <v>SOMERVILLE</v>
          </cell>
          <cell r="C283">
            <v>483</v>
          </cell>
          <cell r="D283">
            <v>494.32771818684699</v>
          </cell>
          <cell r="E283">
            <v>494.32771818684699</v>
          </cell>
          <cell r="F283">
            <v>494.32771818684699</v>
          </cell>
          <cell r="G283">
            <v>498</v>
          </cell>
          <cell r="H283">
            <v>0</v>
          </cell>
          <cell r="I283">
            <v>0</v>
          </cell>
          <cell r="J283">
            <v>0</v>
          </cell>
          <cell r="L283">
            <v>3.6722818131530062</v>
          </cell>
          <cell r="M283">
            <v>0.74288405809461722</v>
          </cell>
          <cell r="P283">
            <v>8501440</v>
          </cell>
          <cell r="Q283">
            <v>8763362</v>
          </cell>
          <cell r="R283">
            <v>8812355</v>
          </cell>
          <cell r="S283">
            <v>8812355</v>
          </cell>
          <cell r="T283">
            <v>8891621</v>
          </cell>
          <cell r="U283">
            <v>0</v>
          </cell>
          <cell r="V283">
            <v>0</v>
          </cell>
          <cell r="W283">
            <v>0</v>
          </cell>
          <cell r="Y283">
            <v>79266</v>
          </cell>
          <cell r="Z283">
            <v>0.89948714049763456</v>
          </cell>
          <cell r="AA283">
            <v>0.15660308240301735</v>
          </cell>
          <cell r="AC283">
            <v>1447461.3931705356</v>
          </cell>
          <cell r="AD283">
            <v>1339145</v>
          </cell>
          <cell r="AE283">
            <v>660927.9054339783</v>
          </cell>
          <cell r="AF283">
            <v>685692.69690387079</v>
          </cell>
          <cell r="AG283">
            <v>705206.10160295956</v>
          </cell>
          <cell r="AH283">
            <v>0</v>
          </cell>
          <cell r="AI283">
            <v>0</v>
          </cell>
          <cell r="AJ283">
            <v>0</v>
          </cell>
          <cell r="AL283">
            <v>19513.404699088773</v>
          </cell>
          <cell r="AM283">
            <v>2.8457944480374753</v>
          </cell>
          <cell r="AP283">
            <v>7053978.6068294644</v>
          </cell>
          <cell r="AQ283">
            <v>7424217</v>
          </cell>
          <cell r="AR283">
            <v>8151427.094566022</v>
          </cell>
          <cell r="AS283">
            <v>8126662.3030961296</v>
          </cell>
          <cell r="AT283">
            <v>8186414.8983970406</v>
          </cell>
          <cell r="AU283">
            <v>0</v>
          </cell>
          <cell r="AV283">
            <v>0</v>
          </cell>
          <cell r="AW283">
            <v>0</v>
          </cell>
          <cell r="AY283">
            <v>59752.595300910994</v>
          </cell>
          <cell r="AZ283">
            <v>0.73526612860665974</v>
          </cell>
          <cell r="BB283">
            <v>-274</v>
          </cell>
        </row>
        <row r="284">
          <cell r="A284">
            <v>275</v>
          </cell>
          <cell r="B284" t="str">
            <v>SOUTHAMPTON</v>
          </cell>
          <cell r="C284">
            <v>3</v>
          </cell>
          <cell r="D284">
            <v>2.9999999999999996</v>
          </cell>
          <cell r="E284">
            <v>2.9999999999999996</v>
          </cell>
          <cell r="F284">
            <v>2.9999999999999996</v>
          </cell>
          <cell r="G284">
            <v>3</v>
          </cell>
          <cell r="H284">
            <v>0</v>
          </cell>
          <cell r="I284">
            <v>0</v>
          </cell>
          <cell r="J284">
            <v>0</v>
          </cell>
          <cell r="L284">
            <v>0</v>
          </cell>
          <cell r="M284">
            <v>2.2204460492503131E-14</v>
          </cell>
          <cell r="P284">
            <v>32952</v>
          </cell>
          <cell r="Q284">
            <v>32354</v>
          </cell>
          <cell r="R284">
            <v>32648</v>
          </cell>
          <cell r="S284">
            <v>32648</v>
          </cell>
          <cell r="T284">
            <v>32877</v>
          </cell>
          <cell r="U284">
            <v>0</v>
          </cell>
          <cell r="V284">
            <v>0</v>
          </cell>
          <cell r="W284">
            <v>0</v>
          </cell>
          <cell r="Y284">
            <v>229</v>
          </cell>
          <cell r="Z284">
            <v>0.70142122028915566</v>
          </cell>
          <cell r="AA284">
            <v>0.70142122028913345</v>
          </cell>
          <cell r="AC284">
            <v>10560.499136346913</v>
          </cell>
          <cell r="AD284">
            <v>7950.5</v>
          </cell>
          <cell r="AE284">
            <v>2681</v>
          </cell>
          <cell r="AF284">
            <v>2681</v>
          </cell>
          <cell r="AG284">
            <v>2679</v>
          </cell>
          <cell r="AH284">
            <v>0</v>
          </cell>
          <cell r="AI284">
            <v>0</v>
          </cell>
          <cell r="AJ284">
            <v>0</v>
          </cell>
          <cell r="AL284">
            <v>-2</v>
          </cell>
          <cell r="AM284">
            <v>-7.4599030212607609E-2</v>
          </cell>
          <cell r="AP284">
            <v>22391.500863653087</v>
          </cell>
          <cell r="AQ284">
            <v>24403.5</v>
          </cell>
          <cell r="AR284">
            <v>29967</v>
          </cell>
          <cell r="AS284">
            <v>29967</v>
          </cell>
          <cell r="AT284">
            <v>30198</v>
          </cell>
          <cell r="AU284">
            <v>0</v>
          </cell>
          <cell r="AV284">
            <v>0</v>
          </cell>
          <cell r="AW284">
            <v>0</v>
          </cell>
          <cell r="AY284">
            <v>231</v>
          </cell>
          <cell r="AZ284">
            <v>0.77084793272599317</v>
          </cell>
          <cell r="BB284">
            <v>-275</v>
          </cell>
        </row>
        <row r="285">
          <cell r="A285">
            <v>276</v>
          </cell>
          <cell r="B285" t="str">
            <v>SOUTHBOROUGH</v>
          </cell>
          <cell r="C285">
            <v>2</v>
          </cell>
          <cell r="D285">
            <v>2.0172375279225614</v>
          </cell>
          <cell r="E285">
            <v>2.0172375279225614</v>
          </cell>
          <cell r="F285">
            <v>2.0172375279225614</v>
          </cell>
          <cell r="G285">
            <v>2</v>
          </cell>
          <cell r="H285">
            <v>0</v>
          </cell>
          <cell r="I285">
            <v>0</v>
          </cell>
          <cell r="J285">
            <v>0</v>
          </cell>
          <cell r="L285">
            <v>-1.7237527922561391E-2</v>
          </cell>
          <cell r="M285">
            <v>-0.85451156266725947</v>
          </cell>
          <cell r="P285">
            <v>34982</v>
          </cell>
          <cell r="Q285">
            <v>33729</v>
          </cell>
          <cell r="R285">
            <v>34062</v>
          </cell>
          <cell r="S285">
            <v>34062</v>
          </cell>
          <cell r="T285">
            <v>33941</v>
          </cell>
          <cell r="U285">
            <v>0</v>
          </cell>
          <cell r="V285">
            <v>0</v>
          </cell>
          <cell r="W285">
            <v>0</v>
          </cell>
          <cell r="Y285">
            <v>-121</v>
          </cell>
          <cell r="Z285">
            <v>-0.35523457225060673</v>
          </cell>
          <cell r="AA285">
            <v>0.49927699041665274</v>
          </cell>
          <cell r="AC285">
            <v>18223.73330238344</v>
          </cell>
          <cell r="AD285">
            <v>6227.75</v>
          </cell>
          <cell r="AE285">
            <v>1800</v>
          </cell>
          <cell r="AF285">
            <v>1800</v>
          </cell>
          <cell r="AG285">
            <v>1786</v>
          </cell>
          <cell r="AH285">
            <v>0</v>
          </cell>
          <cell r="AI285">
            <v>0</v>
          </cell>
          <cell r="AJ285">
            <v>0</v>
          </cell>
          <cell r="AL285">
            <v>-14</v>
          </cell>
          <cell r="AM285">
            <v>-0.77777777777777724</v>
          </cell>
          <cell r="AP285">
            <v>16758.26669761656</v>
          </cell>
          <cell r="AQ285">
            <v>27501.25</v>
          </cell>
          <cell r="AR285">
            <v>32262</v>
          </cell>
          <cell r="AS285">
            <v>32262</v>
          </cell>
          <cell r="AT285">
            <v>32155</v>
          </cell>
          <cell r="AU285">
            <v>0</v>
          </cell>
          <cell r="AV285">
            <v>0</v>
          </cell>
          <cell r="AW285">
            <v>0</v>
          </cell>
          <cell r="AY285">
            <v>-107</v>
          </cell>
          <cell r="AZ285">
            <v>-0.33165953753642174</v>
          </cell>
          <cell r="BB285">
            <v>-276</v>
          </cell>
        </row>
        <row r="286">
          <cell r="A286">
            <v>277</v>
          </cell>
          <cell r="B286" t="str">
            <v>SOUTHBRIDGE</v>
          </cell>
          <cell r="C286">
            <v>0</v>
          </cell>
          <cell r="D286">
            <v>14.545454545454545</v>
          </cell>
          <cell r="E286">
            <v>14.545454545454545</v>
          </cell>
          <cell r="F286">
            <v>14.545454545454545</v>
          </cell>
          <cell r="G286">
            <v>68</v>
          </cell>
          <cell r="H286">
            <v>0</v>
          </cell>
          <cell r="I286">
            <v>0</v>
          </cell>
          <cell r="J286">
            <v>0</v>
          </cell>
          <cell r="L286">
            <v>53.454545454545453</v>
          </cell>
          <cell r="M286">
            <v>367.5</v>
          </cell>
          <cell r="P286">
            <v>0</v>
          </cell>
          <cell r="Q286">
            <v>191768</v>
          </cell>
          <cell r="R286">
            <v>192304</v>
          </cell>
          <cell r="S286">
            <v>192304</v>
          </cell>
          <cell r="T286">
            <v>908140</v>
          </cell>
          <cell r="U286">
            <v>0</v>
          </cell>
          <cell r="V286">
            <v>0</v>
          </cell>
          <cell r="W286">
            <v>0</v>
          </cell>
          <cell r="Y286">
            <v>715836</v>
          </cell>
          <cell r="Z286">
            <v>372.24186704384721</v>
          </cell>
          <cell r="AA286">
            <v>4.7418670438472077</v>
          </cell>
          <cell r="AC286">
            <v>0</v>
          </cell>
          <cell r="AD286">
            <v>193656.5</v>
          </cell>
          <cell r="AE286">
            <v>143890.16236204826</v>
          </cell>
          <cell r="AF286">
            <v>158660.37445706522</v>
          </cell>
          <cell r="AG286">
            <v>646792.84507259598</v>
          </cell>
          <cell r="AH286">
            <v>0</v>
          </cell>
          <cell r="AI286">
            <v>0</v>
          </cell>
          <cell r="AJ286">
            <v>0</v>
          </cell>
          <cell r="AL286">
            <v>488132.47061553074</v>
          </cell>
          <cell r="AM286">
            <v>307.65871584881666</v>
          </cell>
          <cell r="AP286">
            <v>0</v>
          </cell>
          <cell r="AQ286">
            <v>-1888.5</v>
          </cell>
          <cell r="AR286">
            <v>48413.837637951743</v>
          </cell>
          <cell r="AS286">
            <v>33643.62554293478</v>
          </cell>
          <cell r="AT286">
            <v>261347.15492740402</v>
          </cell>
          <cell r="AU286">
            <v>0</v>
          </cell>
          <cell r="AV286">
            <v>0</v>
          </cell>
          <cell r="AW286">
            <v>0</v>
          </cell>
          <cell r="AY286">
            <v>227703.52938446924</v>
          </cell>
          <cell r="AZ286">
            <v>676.81031907183194</v>
          </cell>
          <cell r="BB286">
            <v>-277</v>
          </cell>
        </row>
        <row r="287">
          <cell r="A287">
            <v>278</v>
          </cell>
          <cell r="B287" t="str">
            <v>SOUTH HADLEY</v>
          </cell>
          <cell r="C287">
            <v>93</v>
          </cell>
          <cell r="D287">
            <v>101.91464390462487</v>
          </cell>
          <cell r="E287">
            <v>101.91464390462487</v>
          </cell>
          <cell r="F287">
            <v>96.887043055368011</v>
          </cell>
          <cell r="G287">
            <v>96</v>
          </cell>
          <cell r="H287">
            <v>0</v>
          </cell>
          <cell r="I287">
            <v>0</v>
          </cell>
          <cell r="J287">
            <v>0</v>
          </cell>
          <cell r="L287">
            <v>-0.88704305536801087</v>
          </cell>
          <cell r="M287">
            <v>-0.91554353130696153</v>
          </cell>
          <cell r="P287">
            <v>1189326</v>
          </cell>
          <cell r="Q287">
            <v>1342623</v>
          </cell>
          <cell r="R287">
            <v>1352481</v>
          </cell>
          <cell r="S287">
            <v>1289002</v>
          </cell>
          <cell r="T287">
            <v>1278801</v>
          </cell>
          <cell r="U287">
            <v>0</v>
          </cell>
          <cell r="V287">
            <v>0</v>
          </cell>
          <cell r="W287">
            <v>0</v>
          </cell>
          <cell r="Y287">
            <v>-10201</v>
          </cell>
          <cell r="Z287">
            <v>-0.7913874454810732</v>
          </cell>
          <cell r="AA287">
            <v>0.12415608582588833</v>
          </cell>
          <cell r="AC287">
            <v>83049</v>
          </cell>
          <cell r="AD287">
            <v>369643.25</v>
          </cell>
          <cell r="AE287">
            <v>204300.74301743635</v>
          </cell>
          <cell r="AF287">
            <v>164674.26316539146</v>
          </cell>
          <cell r="AG287">
            <v>145755.69770327801</v>
          </cell>
          <cell r="AH287">
            <v>0</v>
          </cell>
          <cell r="AI287">
            <v>0</v>
          </cell>
          <cell r="AJ287">
            <v>0</v>
          </cell>
          <cell r="AL287">
            <v>-18918.565462113445</v>
          </cell>
          <cell r="AM287">
            <v>-11.488477372516003</v>
          </cell>
          <cell r="AP287">
            <v>1106277</v>
          </cell>
          <cell r="AQ287">
            <v>972979.75</v>
          </cell>
          <cell r="AR287">
            <v>1148180.2569825635</v>
          </cell>
          <cell r="AS287">
            <v>1124327.7368346085</v>
          </cell>
          <cell r="AT287">
            <v>1133045.3022967221</v>
          </cell>
          <cell r="AU287">
            <v>0</v>
          </cell>
          <cell r="AV287">
            <v>0</v>
          </cell>
          <cell r="AW287">
            <v>0</v>
          </cell>
          <cell r="AY287">
            <v>8717.5654621135909</v>
          </cell>
          <cell r="AZ287">
            <v>0.77535803631925138</v>
          </cell>
          <cell r="BB287">
            <v>-278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L288">
            <v>0</v>
          </cell>
          <cell r="M288" t="str">
            <v>--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Z288" t="str">
            <v>--</v>
          </cell>
          <cell r="AA288" t="str">
            <v>--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0</v>
          </cell>
          <cell r="AM288" t="str">
            <v>--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Y288">
            <v>0</v>
          </cell>
          <cell r="AZ288" t="str">
            <v>--</v>
          </cell>
          <cell r="BB288">
            <v>-279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>
            <v>0</v>
          </cell>
          <cell r="M289" t="str">
            <v>--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Y289">
            <v>0</v>
          </cell>
          <cell r="Z289" t="str">
            <v>--</v>
          </cell>
          <cell r="AA289" t="str">
            <v>--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L289">
            <v>0</v>
          </cell>
          <cell r="AM289" t="str">
            <v>--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Y289">
            <v>0</v>
          </cell>
          <cell r="AZ289" t="str">
            <v>--</v>
          </cell>
          <cell r="BB289">
            <v>-280</v>
          </cell>
        </row>
        <row r="290">
          <cell r="A290">
            <v>281</v>
          </cell>
          <cell r="B290" t="str">
            <v>SPRINGFIELD</v>
          </cell>
          <cell r="C290">
            <v>3529</v>
          </cell>
          <cell r="D290">
            <v>3844.5327525163357</v>
          </cell>
          <cell r="E290">
            <v>3844.5327525163357</v>
          </cell>
          <cell r="F290">
            <v>3783.7386973146363</v>
          </cell>
          <cell r="G290">
            <v>3826</v>
          </cell>
          <cell r="H290">
            <v>0</v>
          </cell>
          <cell r="I290">
            <v>0</v>
          </cell>
          <cell r="J290">
            <v>0</v>
          </cell>
          <cell r="L290">
            <v>42.261302685363717</v>
          </cell>
          <cell r="M290">
            <v>1.1169191655691524</v>
          </cell>
          <cell r="P290">
            <v>41689738</v>
          </cell>
          <cell r="Q290">
            <v>46799911</v>
          </cell>
          <cell r="R290">
            <v>47069385</v>
          </cell>
          <cell r="S290">
            <v>46317770</v>
          </cell>
          <cell r="T290">
            <v>47019123</v>
          </cell>
          <cell r="U290">
            <v>0</v>
          </cell>
          <cell r="V290">
            <v>0</v>
          </cell>
          <cell r="W290">
            <v>0</v>
          </cell>
          <cell r="Y290">
            <v>701353</v>
          </cell>
          <cell r="Z290">
            <v>1.5142201362457586</v>
          </cell>
          <cell r="AA290">
            <v>0.39730097067660619</v>
          </cell>
          <cell r="AC290">
            <v>6049339.745857547</v>
          </cell>
          <cell r="AD290">
            <v>12445440.5</v>
          </cell>
          <cell r="AE290">
            <v>7145645.1007816838</v>
          </cell>
          <cell r="AF290">
            <v>6943755.7890497362</v>
          </cell>
          <cell r="AG290">
            <v>6910428.355836533</v>
          </cell>
          <cell r="AH290">
            <v>0</v>
          </cell>
          <cell r="AI290">
            <v>0</v>
          </cell>
          <cell r="AJ290">
            <v>0</v>
          </cell>
          <cell r="AL290">
            <v>-33327.433213203214</v>
          </cell>
          <cell r="AM290">
            <v>-0.47996263442560139</v>
          </cell>
          <cell r="AP290">
            <v>35640398.254142456</v>
          </cell>
          <cell r="AQ290">
            <v>34354470.5</v>
          </cell>
          <cell r="AR290">
            <v>39923739.899218313</v>
          </cell>
          <cell r="AS290">
            <v>39374014.210950263</v>
          </cell>
          <cell r="AT290">
            <v>40108694.644163467</v>
          </cell>
          <cell r="AU290">
            <v>0</v>
          </cell>
          <cell r="AV290">
            <v>0</v>
          </cell>
          <cell r="AW290">
            <v>0</v>
          </cell>
          <cell r="AY290">
            <v>734680.43321320415</v>
          </cell>
          <cell r="AZ290">
            <v>1.8659017830315205</v>
          </cell>
          <cell r="BB290">
            <v>-281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L291">
            <v>0</v>
          </cell>
          <cell r="M291" t="str">
            <v>--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Z291" t="str">
            <v>--</v>
          </cell>
          <cell r="AA291" t="str">
            <v>--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L291">
            <v>0</v>
          </cell>
          <cell r="AM291" t="str">
            <v>--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Y291">
            <v>0</v>
          </cell>
          <cell r="AZ291" t="str">
            <v>--</v>
          </cell>
          <cell r="BB291">
            <v>-282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>
            <v>0</v>
          </cell>
          <cell r="M292" t="str">
            <v>--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Z292" t="str">
            <v>--</v>
          </cell>
          <cell r="AA292" t="str">
            <v>--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L292">
            <v>0</v>
          </cell>
          <cell r="AM292" t="str">
            <v>--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Y292">
            <v>0</v>
          </cell>
          <cell r="AZ292" t="str">
            <v>--</v>
          </cell>
          <cell r="BB292">
            <v>-283</v>
          </cell>
        </row>
        <row r="293">
          <cell r="A293">
            <v>284</v>
          </cell>
          <cell r="B293" t="str">
            <v>STONEHAM</v>
          </cell>
          <cell r="C293">
            <v>71</v>
          </cell>
          <cell r="D293">
            <v>73.632518921839662</v>
          </cell>
          <cell r="E293">
            <v>73.632518921839662</v>
          </cell>
          <cell r="F293">
            <v>73.632518921839662</v>
          </cell>
          <cell r="G293">
            <v>88</v>
          </cell>
          <cell r="H293">
            <v>0</v>
          </cell>
          <cell r="I293">
            <v>0</v>
          </cell>
          <cell r="J293">
            <v>0</v>
          </cell>
          <cell r="L293">
            <v>14.367481078160338</v>
          </cell>
          <cell r="M293">
            <v>19.512412842227089</v>
          </cell>
          <cell r="P293">
            <v>916224</v>
          </cell>
          <cell r="Q293">
            <v>953418</v>
          </cell>
          <cell r="R293">
            <v>960436</v>
          </cell>
          <cell r="S293">
            <v>960436</v>
          </cell>
          <cell r="T293">
            <v>1149379</v>
          </cell>
          <cell r="U293">
            <v>0</v>
          </cell>
          <cell r="V293">
            <v>0</v>
          </cell>
          <cell r="W293">
            <v>0</v>
          </cell>
          <cell r="Y293">
            <v>188943</v>
          </cell>
          <cell r="Z293">
            <v>19.67262784818562</v>
          </cell>
          <cell r="AA293">
            <v>0.16021500595853055</v>
          </cell>
          <cell r="AC293">
            <v>64599.796493199465</v>
          </cell>
          <cell r="AD293">
            <v>174707.5</v>
          </cell>
          <cell r="AE293">
            <v>96261.31545956654</v>
          </cell>
          <cell r="AF293">
            <v>99703.464477159316</v>
          </cell>
          <cell r="AG293">
            <v>229284.67068341156</v>
          </cell>
          <cell r="AH293">
            <v>0</v>
          </cell>
          <cell r="AI293">
            <v>0</v>
          </cell>
          <cell r="AJ293">
            <v>0</v>
          </cell>
          <cell r="AL293">
            <v>129581.20620625225</v>
          </cell>
          <cell r="AM293">
            <v>129.9666033530234</v>
          </cell>
          <cell r="AP293">
            <v>851624.20350680058</v>
          </cell>
          <cell r="AQ293">
            <v>778710.5</v>
          </cell>
          <cell r="AR293">
            <v>864174.68454043346</v>
          </cell>
          <cell r="AS293">
            <v>860732.53552284068</v>
          </cell>
          <cell r="AT293">
            <v>920094.32931658847</v>
          </cell>
          <cell r="AU293">
            <v>0</v>
          </cell>
          <cell r="AV293">
            <v>0</v>
          </cell>
          <cell r="AW293">
            <v>0</v>
          </cell>
          <cell r="AY293">
            <v>59361.793793747784</v>
          </cell>
          <cell r="AZ293">
            <v>6.8966596874009412</v>
          </cell>
          <cell r="BB293">
            <v>-284</v>
          </cell>
        </row>
        <row r="294">
          <cell r="A294">
            <v>285</v>
          </cell>
          <cell r="B294" t="str">
            <v>STOUGHTON</v>
          </cell>
          <cell r="C294">
            <v>94</v>
          </cell>
          <cell r="D294">
            <v>108.64858483657081</v>
          </cell>
          <cell r="E294">
            <v>108.64858483657081</v>
          </cell>
          <cell r="F294">
            <v>108.50498370392965</v>
          </cell>
          <cell r="G294">
            <v>125</v>
          </cell>
          <cell r="H294">
            <v>0</v>
          </cell>
          <cell r="I294">
            <v>0</v>
          </cell>
          <cell r="J294">
            <v>0</v>
          </cell>
          <cell r="L294">
            <v>16.495016296070347</v>
          </cell>
          <cell r="M294">
            <v>15.202081722881221</v>
          </cell>
          <cell r="P294">
            <v>1241337</v>
          </cell>
          <cell r="Q294">
            <v>1494853</v>
          </cell>
          <cell r="R294">
            <v>1504455</v>
          </cell>
          <cell r="S294">
            <v>1500507</v>
          </cell>
          <cell r="T294">
            <v>1734324</v>
          </cell>
          <cell r="U294">
            <v>0</v>
          </cell>
          <cell r="V294">
            <v>0</v>
          </cell>
          <cell r="W294">
            <v>0</v>
          </cell>
          <cell r="Y294">
            <v>233817</v>
          </cell>
          <cell r="Z294">
            <v>15.582533103810903</v>
          </cell>
          <cell r="AA294">
            <v>0.38045138092968145</v>
          </cell>
          <cell r="AC294">
            <v>139612.34685427375</v>
          </cell>
          <cell r="AD294">
            <v>531967.25</v>
          </cell>
          <cell r="AE294">
            <v>279388.09512718127</v>
          </cell>
          <cell r="AF294">
            <v>296733.30273827678</v>
          </cell>
          <cell r="AG294">
            <v>433271.40790062718</v>
          </cell>
          <cell r="AH294">
            <v>0</v>
          </cell>
          <cell r="AI294">
            <v>0</v>
          </cell>
          <cell r="AJ294">
            <v>0</v>
          </cell>
          <cell r="AL294">
            <v>136538.1051623504</v>
          </cell>
          <cell r="AM294">
            <v>46.013744969764673</v>
          </cell>
          <cell r="AP294">
            <v>1101724.6531457263</v>
          </cell>
          <cell r="AQ294">
            <v>962885.75</v>
          </cell>
          <cell r="AR294">
            <v>1225066.9048728188</v>
          </cell>
          <cell r="AS294">
            <v>1203773.6972617232</v>
          </cell>
          <cell r="AT294">
            <v>1301052.5920993728</v>
          </cell>
          <cell r="AU294">
            <v>0</v>
          </cell>
          <cell r="AV294">
            <v>0</v>
          </cell>
          <cell r="AW294">
            <v>0</v>
          </cell>
          <cell r="AY294">
            <v>97278.894837649539</v>
          </cell>
          <cell r="AZ294">
            <v>8.0811613560699982</v>
          </cell>
          <cell r="BB294">
            <v>-285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>
            <v>0</v>
          </cell>
          <cell r="M295" t="str">
            <v>--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Y295">
            <v>0</v>
          </cell>
          <cell r="Z295" t="str">
            <v>--</v>
          </cell>
          <cell r="AA295" t="str">
            <v>--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  <cell r="AM295" t="str">
            <v>--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Y295">
            <v>0</v>
          </cell>
          <cell r="AZ295" t="str">
            <v>--</v>
          </cell>
          <cell r="BB295">
            <v>-286</v>
          </cell>
        </row>
        <row r="296">
          <cell r="A296">
            <v>287</v>
          </cell>
          <cell r="B296" t="str">
            <v>STURBRIDGE</v>
          </cell>
          <cell r="C296">
            <v>0</v>
          </cell>
          <cell r="D296">
            <v>14.545454545454545</v>
          </cell>
          <cell r="E296">
            <v>14.545454545454545</v>
          </cell>
          <cell r="F296">
            <v>14.545454545454545</v>
          </cell>
          <cell r="G296">
            <v>15</v>
          </cell>
          <cell r="H296">
            <v>0</v>
          </cell>
          <cell r="I296">
            <v>0</v>
          </cell>
          <cell r="J296">
            <v>0</v>
          </cell>
          <cell r="L296">
            <v>0.45454545454545503</v>
          </cell>
          <cell r="M296">
            <v>3.125</v>
          </cell>
          <cell r="P296">
            <v>0</v>
          </cell>
          <cell r="Q296">
            <v>185324</v>
          </cell>
          <cell r="R296">
            <v>186224</v>
          </cell>
          <cell r="S296">
            <v>186224</v>
          </cell>
          <cell r="T296">
            <v>192915</v>
          </cell>
          <cell r="U296">
            <v>0</v>
          </cell>
          <cell r="V296">
            <v>0</v>
          </cell>
          <cell r="W296">
            <v>0</v>
          </cell>
          <cell r="Y296">
            <v>6691</v>
          </cell>
          <cell r="Z296">
            <v>3.5929847925079583</v>
          </cell>
          <cell r="AA296">
            <v>0.46798479250795832</v>
          </cell>
          <cell r="AC296">
            <v>0</v>
          </cell>
          <cell r="AD296">
            <v>185324</v>
          </cell>
          <cell r="AE296">
            <v>139451.71210015722</v>
          </cell>
          <cell r="AF296">
            <v>153721.11618285123</v>
          </cell>
          <cell r="AG296">
            <v>137550.17180160916</v>
          </cell>
          <cell r="AH296">
            <v>0</v>
          </cell>
          <cell r="AI296">
            <v>0</v>
          </cell>
          <cell r="AJ296">
            <v>0</v>
          </cell>
          <cell r="AL296">
            <v>-16170.944381242065</v>
          </cell>
          <cell r="AM296">
            <v>-10.519663649857147</v>
          </cell>
          <cell r="AP296">
            <v>0</v>
          </cell>
          <cell r="AQ296">
            <v>0</v>
          </cell>
          <cell r="AR296">
            <v>46772.287899842777</v>
          </cell>
          <cell r="AS296">
            <v>32502.883817148773</v>
          </cell>
          <cell r="AT296">
            <v>55364.828198390838</v>
          </cell>
          <cell r="AU296">
            <v>0</v>
          </cell>
          <cell r="AV296">
            <v>0</v>
          </cell>
          <cell r="AW296">
            <v>0</v>
          </cell>
          <cell r="AY296">
            <v>22861.944381242065</v>
          </cell>
          <cell r="AZ296">
            <v>70.338202941795359</v>
          </cell>
          <cell r="BB296">
            <v>-287</v>
          </cell>
        </row>
        <row r="297">
          <cell r="A297">
            <v>288</v>
          </cell>
          <cell r="B297" t="str">
            <v>SUDBURY</v>
          </cell>
          <cell r="C297">
            <v>2</v>
          </cell>
          <cell r="D297">
            <v>2.0050632911392405</v>
          </cell>
          <cell r="E297">
            <v>2.0050632911392405</v>
          </cell>
          <cell r="F297">
            <v>2.0050632911392405</v>
          </cell>
          <cell r="G297">
            <v>5</v>
          </cell>
          <cell r="H297">
            <v>0</v>
          </cell>
          <cell r="I297">
            <v>0</v>
          </cell>
          <cell r="J297">
            <v>0</v>
          </cell>
          <cell r="L297">
            <v>2.9949367088607595</v>
          </cell>
          <cell r="M297">
            <v>149.36868686868684</v>
          </cell>
          <cell r="P297">
            <v>27546</v>
          </cell>
          <cell r="Q297">
            <v>27633</v>
          </cell>
          <cell r="R297">
            <v>27903</v>
          </cell>
          <cell r="S297">
            <v>27903</v>
          </cell>
          <cell r="T297">
            <v>72306</v>
          </cell>
          <cell r="U297">
            <v>0</v>
          </cell>
          <cell r="V297">
            <v>0</v>
          </cell>
          <cell r="W297">
            <v>0</v>
          </cell>
          <cell r="Y297">
            <v>44403</v>
          </cell>
          <cell r="Z297">
            <v>159.13342651327812</v>
          </cell>
          <cell r="AA297">
            <v>9.7647396445912875</v>
          </cell>
          <cell r="AC297">
            <v>1786</v>
          </cell>
          <cell r="AD297">
            <v>14053.25</v>
          </cell>
          <cell r="AE297">
            <v>2047.9629098989549</v>
          </cell>
          <cell r="AF297">
            <v>2076.9570579808101</v>
          </cell>
          <cell r="AG297">
            <v>33568.017962252197</v>
          </cell>
          <cell r="AH297">
            <v>0</v>
          </cell>
          <cell r="AI297">
            <v>0</v>
          </cell>
          <cell r="AJ297">
            <v>0</v>
          </cell>
          <cell r="AL297">
            <v>31491.060904271388</v>
          </cell>
          <cell r="AM297">
            <v>1516.2114586464572</v>
          </cell>
          <cell r="AP297">
            <v>25760</v>
          </cell>
          <cell r="AQ297">
            <v>13579.75</v>
          </cell>
          <cell r="AR297">
            <v>25855.037090101046</v>
          </cell>
          <cell r="AS297">
            <v>25826.04294201919</v>
          </cell>
          <cell r="AT297">
            <v>38737.982037747803</v>
          </cell>
          <cell r="AU297">
            <v>0</v>
          </cell>
          <cell r="AV297">
            <v>0</v>
          </cell>
          <cell r="AW297">
            <v>0</v>
          </cell>
          <cell r="AY297">
            <v>12911.939095728612</v>
          </cell>
          <cell r="AZ297">
            <v>49.995808977459632</v>
          </cell>
          <cell r="BB297">
            <v>-288</v>
          </cell>
        </row>
        <row r="298">
          <cell r="A298">
            <v>289</v>
          </cell>
          <cell r="B298" t="str">
            <v>SUNDERLAND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L298">
            <v>1</v>
          </cell>
          <cell r="M298" t="e">
            <v>#DIV/0!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14971</v>
          </cell>
          <cell r="U298">
            <v>0</v>
          </cell>
          <cell r="V298">
            <v>0</v>
          </cell>
          <cell r="W298">
            <v>0</v>
          </cell>
          <cell r="Y298">
            <v>14971</v>
          </cell>
          <cell r="Z298" t="e">
            <v>#DIV/0!</v>
          </cell>
          <cell r="AA298" t="str">
            <v>--</v>
          </cell>
          <cell r="AC298">
            <v>0</v>
          </cell>
          <cell r="AD298">
            <v>5800</v>
          </cell>
          <cell r="AE298">
            <v>0</v>
          </cell>
          <cell r="AF298">
            <v>0</v>
          </cell>
          <cell r="AG298">
            <v>10629.277343042857</v>
          </cell>
          <cell r="AH298">
            <v>0</v>
          </cell>
          <cell r="AI298">
            <v>0</v>
          </cell>
          <cell r="AJ298">
            <v>0</v>
          </cell>
          <cell r="AL298">
            <v>10629.277343042857</v>
          </cell>
          <cell r="AM298" t="e">
            <v>#DIV/0!</v>
          </cell>
          <cell r="AP298">
            <v>0</v>
          </cell>
          <cell r="AQ298">
            <v>-5800</v>
          </cell>
          <cell r="AR298">
            <v>0</v>
          </cell>
          <cell r="AS298">
            <v>0</v>
          </cell>
          <cell r="AT298">
            <v>4341.722656957143</v>
          </cell>
          <cell r="AU298">
            <v>0</v>
          </cell>
          <cell r="AV298">
            <v>0</v>
          </cell>
          <cell r="AW298">
            <v>0</v>
          </cell>
          <cell r="AY298">
            <v>4341.722656957143</v>
          </cell>
          <cell r="AZ298" t="e">
            <v>#DIV/0!</v>
          </cell>
          <cell r="BB298">
            <v>-289</v>
          </cell>
        </row>
        <row r="299">
          <cell r="A299">
            <v>290</v>
          </cell>
          <cell r="B299" t="str">
            <v>SUTTON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>
            <v>0</v>
          </cell>
          <cell r="M299" t="str">
            <v>--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Z299" t="str">
            <v>--</v>
          </cell>
          <cell r="AA299" t="str">
            <v>--</v>
          </cell>
          <cell r="AC299">
            <v>0</v>
          </cell>
          <cell r="AD299">
            <v>1602.25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L299">
            <v>0</v>
          </cell>
          <cell r="AM299" t="str">
            <v>--</v>
          </cell>
          <cell r="AP299">
            <v>0</v>
          </cell>
          <cell r="AQ299">
            <v>-1602.25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Y299">
            <v>0</v>
          </cell>
          <cell r="AZ299" t="str">
            <v>--</v>
          </cell>
          <cell r="BB299">
            <v>-290</v>
          </cell>
        </row>
        <row r="300">
          <cell r="A300">
            <v>291</v>
          </cell>
          <cell r="B300" t="str">
            <v>SWAMPSCOTT</v>
          </cell>
          <cell r="C300">
            <v>15</v>
          </cell>
          <cell r="D300">
            <v>15.67224080267559</v>
          </cell>
          <cell r="E300">
            <v>15.67224080267559</v>
          </cell>
          <cell r="F300">
            <v>15.67224080267559</v>
          </cell>
          <cell r="G300">
            <v>14</v>
          </cell>
          <cell r="H300">
            <v>0</v>
          </cell>
          <cell r="I300">
            <v>0</v>
          </cell>
          <cell r="J300">
            <v>0</v>
          </cell>
          <cell r="L300">
            <v>-1.6722408026755904</v>
          </cell>
          <cell r="M300">
            <v>-10.670081092616336</v>
          </cell>
          <cell r="P300">
            <v>243567</v>
          </cell>
          <cell r="Q300">
            <v>258405</v>
          </cell>
          <cell r="R300">
            <v>260292</v>
          </cell>
          <cell r="S300">
            <v>260292</v>
          </cell>
          <cell r="T300">
            <v>243676</v>
          </cell>
          <cell r="U300">
            <v>0</v>
          </cell>
          <cell r="V300">
            <v>0</v>
          </cell>
          <cell r="W300">
            <v>0</v>
          </cell>
          <cell r="Y300">
            <v>-16616</v>
          </cell>
          <cell r="Z300">
            <v>-6.3835999569713975</v>
          </cell>
          <cell r="AA300">
            <v>4.2864811356449382</v>
          </cell>
          <cell r="AC300">
            <v>13323</v>
          </cell>
          <cell r="AD300">
            <v>52815</v>
          </cell>
          <cell r="AE300">
            <v>25714.362689738991</v>
          </cell>
          <cell r="AF300">
            <v>27036.479368323817</v>
          </cell>
          <cell r="AG300">
            <v>13145.183543758336</v>
          </cell>
          <cell r="AH300">
            <v>0</v>
          </cell>
          <cell r="AI300">
            <v>0</v>
          </cell>
          <cell r="AJ300">
            <v>0</v>
          </cell>
          <cell r="AL300">
            <v>-13891.295824565481</v>
          </cell>
          <cell r="AM300">
            <v>-51.37982514410011</v>
          </cell>
          <cell r="AP300">
            <v>230244</v>
          </cell>
          <cell r="AQ300">
            <v>205590</v>
          </cell>
          <cell r="AR300">
            <v>234577.63731026102</v>
          </cell>
          <cell r="AS300">
            <v>233255.52063167619</v>
          </cell>
          <cell r="AT300">
            <v>230530.81645624165</v>
          </cell>
          <cell r="AU300">
            <v>0</v>
          </cell>
          <cell r="AV300">
            <v>0</v>
          </cell>
          <cell r="AW300">
            <v>0</v>
          </cell>
          <cell r="AY300">
            <v>-2724.704175434541</v>
          </cell>
          <cell r="AZ300">
            <v>-1.1681199090404437</v>
          </cell>
          <cell r="BB300">
            <v>-291</v>
          </cell>
        </row>
        <row r="301">
          <cell r="A301">
            <v>292</v>
          </cell>
          <cell r="B301" t="str">
            <v>SWANSEA</v>
          </cell>
          <cell r="C301">
            <v>7</v>
          </cell>
          <cell r="D301">
            <v>7.6552655265526539</v>
          </cell>
          <cell r="E301">
            <v>7.6552655265526539</v>
          </cell>
          <cell r="F301">
            <v>7.6552655265526539</v>
          </cell>
          <cell r="G301">
            <v>7</v>
          </cell>
          <cell r="H301">
            <v>0</v>
          </cell>
          <cell r="I301">
            <v>0</v>
          </cell>
          <cell r="J301">
            <v>0</v>
          </cell>
          <cell r="L301">
            <v>-0.65526552655265391</v>
          </cell>
          <cell r="M301">
            <v>-8.5596707818929918</v>
          </cell>
          <cell r="P301">
            <v>86380</v>
          </cell>
          <cell r="Q301">
            <v>94601</v>
          </cell>
          <cell r="R301">
            <v>95251</v>
          </cell>
          <cell r="S301">
            <v>95251</v>
          </cell>
          <cell r="T301">
            <v>87703</v>
          </cell>
          <cell r="U301">
            <v>0</v>
          </cell>
          <cell r="V301">
            <v>0</v>
          </cell>
          <cell r="W301">
            <v>0</v>
          </cell>
          <cell r="Y301">
            <v>-7548</v>
          </cell>
          <cell r="Z301">
            <v>-7.9243262537926125</v>
          </cell>
          <cell r="AA301">
            <v>0.63534452810037934</v>
          </cell>
          <cell r="AC301">
            <v>28251.816889673053</v>
          </cell>
          <cell r="AD301">
            <v>24646.75</v>
          </cell>
          <cell r="AE301">
            <v>12885.38848182654</v>
          </cell>
          <cell r="AF301">
            <v>13567.739398616566</v>
          </cell>
          <cell r="AG301">
            <v>7165.9804606368589</v>
          </cell>
          <cell r="AH301">
            <v>0</v>
          </cell>
          <cell r="AI301">
            <v>0</v>
          </cell>
          <cell r="AJ301">
            <v>0</v>
          </cell>
          <cell r="AL301">
            <v>-6401.7589379797073</v>
          </cell>
          <cell r="AM301">
            <v>-47.183681451255332</v>
          </cell>
          <cell r="AP301">
            <v>58128.183110326951</v>
          </cell>
          <cell r="AQ301">
            <v>69954.25</v>
          </cell>
          <cell r="AR301">
            <v>82365.611518173464</v>
          </cell>
          <cell r="AS301">
            <v>81683.26060138343</v>
          </cell>
          <cell r="AT301">
            <v>80537.019539363144</v>
          </cell>
          <cell r="AU301">
            <v>0</v>
          </cell>
          <cell r="AV301">
            <v>0</v>
          </cell>
          <cell r="AW301">
            <v>0</v>
          </cell>
          <cell r="AY301">
            <v>-1146.2410620202863</v>
          </cell>
          <cell r="AZ301">
            <v>-1.4032753511321938</v>
          </cell>
          <cell r="BB301">
            <v>-292</v>
          </cell>
        </row>
        <row r="302">
          <cell r="A302">
            <v>293</v>
          </cell>
          <cell r="B302" t="str">
            <v>TAUNTON</v>
          </cell>
          <cell r="C302">
            <v>19</v>
          </cell>
          <cell r="D302">
            <v>24.157572005409499</v>
          </cell>
          <cell r="E302">
            <v>24.157572005409499</v>
          </cell>
          <cell r="F302">
            <v>24.157572005409499</v>
          </cell>
          <cell r="G302">
            <v>24</v>
          </cell>
          <cell r="H302">
            <v>0</v>
          </cell>
          <cell r="I302">
            <v>0</v>
          </cell>
          <cell r="J302">
            <v>0</v>
          </cell>
          <cell r="L302">
            <v>-0.15757200540949867</v>
          </cell>
          <cell r="M302">
            <v>-0.65226755972915829</v>
          </cell>
          <cell r="P302">
            <v>223834</v>
          </cell>
          <cell r="Q302">
            <v>283858</v>
          </cell>
          <cell r="R302">
            <v>285926</v>
          </cell>
          <cell r="S302">
            <v>285926</v>
          </cell>
          <cell r="T302">
            <v>291198</v>
          </cell>
          <cell r="U302">
            <v>0</v>
          </cell>
          <cell r="V302">
            <v>0</v>
          </cell>
          <cell r="W302">
            <v>0</v>
          </cell>
          <cell r="Y302">
            <v>5272</v>
          </cell>
          <cell r="Z302">
            <v>1.8438337192140608</v>
          </cell>
          <cell r="AA302">
            <v>2.4961012789432191</v>
          </cell>
          <cell r="AC302">
            <v>96572.949177254748</v>
          </cell>
          <cell r="AD302">
            <v>120529.5</v>
          </cell>
          <cell r="AE302">
            <v>63530.685148472243</v>
          </cell>
          <cell r="AF302">
            <v>68265.050629440419</v>
          </cell>
          <cell r="AG302">
            <v>64925.731057438716</v>
          </cell>
          <cell r="AH302">
            <v>0</v>
          </cell>
          <cell r="AI302">
            <v>0</v>
          </cell>
          <cell r="AJ302">
            <v>0</v>
          </cell>
          <cell r="AL302">
            <v>-3339.3195720017029</v>
          </cell>
          <cell r="AM302">
            <v>-4.8916972026115557</v>
          </cell>
          <cell r="AP302">
            <v>127261.05082274525</v>
          </cell>
          <cell r="AQ302">
            <v>163328.5</v>
          </cell>
          <cell r="AR302">
            <v>222395.31485152774</v>
          </cell>
          <cell r="AS302">
            <v>217660.9493705596</v>
          </cell>
          <cell r="AT302">
            <v>226272.26894256129</v>
          </cell>
          <cell r="AU302">
            <v>0</v>
          </cell>
          <cell r="AV302">
            <v>0</v>
          </cell>
          <cell r="AW302">
            <v>0</v>
          </cell>
          <cell r="AY302">
            <v>8611.3195720016956</v>
          </cell>
          <cell r="AZ302">
            <v>3.9562997390686139</v>
          </cell>
          <cell r="BB302">
            <v>-293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L303">
            <v>0</v>
          </cell>
          <cell r="M303" t="str">
            <v>--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Y303">
            <v>0</v>
          </cell>
          <cell r="Z303" t="str">
            <v>--</v>
          </cell>
          <cell r="AA303" t="str">
            <v>--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L303">
            <v>0</v>
          </cell>
          <cell r="AM303" t="str">
            <v>--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Y303">
            <v>0</v>
          </cell>
          <cell r="AZ303" t="str">
            <v>--</v>
          </cell>
          <cell r="BB303">
            <v>-294</v>
          </cell>
        </row>
        <row r="304">
          <cell r="A304">
            <v>295</v>
          </cell>
          <cell r="B304" t="str">
            <v>TEWKSBURY</v>
          </cell>
          <cell r="C304">
            <v>83</v>
          </cell>
          <cell r="D304">
            <v>84.472379395046048</v>
          </cell>
          <cell r="E304">
            <v>84.472379395046048</v>
          </cell>
          <cell r="F304">
            <v>84.472379395046048</v>
          </cell>
          <cell r="G304">
            <v>80</v>
          </cell>
          <cell r="H304">
            <v>0</v>
          </cell>
          <cell r="I304">
            <v>0</v>
          </cell>
          <cell r="J304">
            <v>0</v>
          </cell>
          <cell r="L304">
            <v>-4.4723793950460475</v>
          </cell>
          <cell r="M304">
            <v>-5.2944872952262685</v>
          </cell>
          <cell r="P304">
            <v>1146015</v>
          </cell>
          <cell r="Q304">
            <v>1211864</v>
          </cell>
          <cell r="R304">
            <v>1221032</v>
          </cell>
          <cell r="S304">
            <v>1221032</v>
          </cell>
          <cell r="T304">
            <v>1164867</v>
          </cell>
          <cell r="U304">
            <v>0</v>
          </cell>
          <cell r="V304">
            <v>0</v>
          </cell>
          <cell r="W304">
            <v>0</v>
          </cell>
          <cell r="Y304">
            <v>-56165</v>
          </cell>
          <cell r="Z304">
            <v>-4.599797548303397</v>
          </cell>
          <cell r="AA304">
            <v>0.69468974692287144</v>
          </cell>
          <cell r="AC304">
            <v>73967</v>
          </cell>
          <cell r="AD304">
            <v>246310.5</v>
          </cell>
          <cell r="AE304">
            <v>129125.56803661343</v>
          </cell>
          <cell r="AF304">
            <v>135184.02706989928</v>
          </cell>
          <cell r="AG304">
            <v>86225.613959149967</v>
          </cell>
          <cell r="AH304">
            <v>0</v>
          </cell>
          <cell r="AI304">
            <v>0</v>
          </cell>
          <cell r="AJ304">
            <v>0</v>
          </cell>
          <cell r="AL304">
            <v>-48958.413110749316</v>
          </cell>
          <cell r="AM304">
            <v>-36.216122697272887</v>
          </cell>
          <cell r="AP304">
            <v>1072048</v>
          </cell>
          <cell r="AQ304">
            <v>965553.5</v>
          </cell>
          <cell r="AR304">
            <v>1091906.4319633865</v>
          </cell>
          <cell r="AS304">
            <v>1085847.9729301007</v>
          </cell>
          <cell r="AT304">
            <v>1078641.3860408501</v>
          </cell>
          <cell r="AU304">
            <v>0</v>
          </cell>
          <cell r="AV304">
            <v>0</v>
          </cell>
          <cell r="AW304">
            <v>0</v>
          </cell>
          <cell r="AY304">
            <v>-7206.5868892506696</v>
          </cell>
          <cell r="AZ304">
            <v>-0.66368286066824655</v>
          </cell>
          <cell r="BB304">
            <v>-295</v>
          </cell>
        </row>
        <row r="305">
          <cell r="A305">
            <v>296</v>
          </cell>
          <cell r="B305" t="str">
            <v>TISBURY</v>
          </cell>
          <cell r="C305">
            <v>29</v>
          </cell>
          <cell r="D305">
            <v>30.173410404624263</v>
          </cell>
          <cell r="E305">
            <v>30.173410404624263</v>
          </cell>
          <cell r="F305">
            <v>30.173410404624263</v>
          </cell>
          <cell r="G305">
            <v>32</v>
          </cell>
          <cell r="H305">
            <v>0</v>
          </cell>
          <cell r="I305">
            <v>0</v>
          </cell>
          <cell r="J305">
            <v>0</v>
          </cell>
          <cell r="L305">
            <v>1.8265895953757365</v>
          </cell>
          <cell r="M305">
            <v>6.0536398467433417</v>
          </cell>
          <cell r="P305">
            <v>671031</v>
          </cell>
          <cell r="Q305">
            <v>645741</v>
          </cell>
          <cell r="R305">
            <v>650601</v>
          </cell>
          <cell r="S305">
            <v>650601</v>
          </cell>
          <cell r="T305">
            <v>701888</v>
          </cell>
          <cell r="U305">
            <v>0</v>
          </cell>
          <cell r="V305">
            <v>0</v>
          </cell>
          <cell r="W305">
            <v>0</v>
          </cell>
          <cell r="Y305">
            <v>51287</v>
          </cell>
          <cell r="Z305">
            <v>7.8830189317262045</v>
          </cell>
          <cell r="AA305">
            <v>1.8293790849828628</v>
          </cell>
          <cell r="AC305">
            <v>233988.25310413819</v>
          </cell>
          <cell r="AD305">
            <v>99934.75</v>
          </cell>
          <cell r="AE305">
            <v>26946</v>
          </cell>
          <cell r="AF305">
            <v>26946</v>
          </cell>
          <cell r="AG305">
            <v>48063.769780669245</v>
          </cell>
          <cell r="AH305">
            <v>0</v>
          </cell>
          <cell r="AI305">
            <v>0</v>
          </cell>
          <cell r="AJ305">
            <v>0</v>
          </cell>
          <cell r="AL305">
            <v>21117.769780669245</v>
          </cell>
          <cell r="AM305">
            <v>78.370703557742317</v>
          </cell>
          <cell r="AP305">
            <v>437042.74689586181</v>
          </cell>
          <cell r="AQ305">
            <v>545806.25</v>
          </cell>
          <cell r="AR305">
            <v>623655</v>
          </cell>
          <cell r="AS305">
            <v>623655</v>
          </cell>
          <cell r="AT305">
            <v>653824.23021933076</v>
          </cell>
          <cell r="AU305">
            <v>0</v>
          </cell>
          <cell r="AV305">
            <v>0</v>
          </cell>
          <cell r="AW305">
            <v>0</v>
          </cell>
          <cell r="AY305">
            <v>30169.230219330755</v>
          </cell>
          <cell r="AZ305">
            <v>4.8374871073479264</v>
          </cell>
          <cell r="BB305">
            <v>-296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L306">
            <v>0</v>
          </cell>
          <cell r="M306" t="str">
            <v>--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Y306">
            <v>0</v>
          </cell>
          <cell r="Z306" t="str">
            <v>--</v>
          </cell>
          <cell r="AA306" t="str">
            <v>--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L306">
            <v>0</v>
          </cell>
          <cell r="AM306" t="str">
            <v>--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Y306">
            <v>0</v>
          </cell>
          <cell r="AZ306" t="str">
            <v>--</v>
          </cell>
          <cell r="BB306">
            <v>-297</v>
          </cell>
        </row>
        <row r="307">
          <cell r="A307">
            <v>298</v>
          </cell>
          <cell r="B307" t="str">
            <v>TOPSFIELD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L307">
            <v>0</v>
          </cell>
          <cell r="M307" t="str">
            <v>--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Y307">
            <v>0</v>
          </cell>
          <cell r="Z307" t="str">
            <v>--</v>
          </cell>
          <cell r="AA307" t="str">
            <v>--</v>
          </cell>
          <cell r="AC307">
            <v>0</v>
          </cell>
          <cell r="AD307">
            <v>3470.25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L307">
            <v>0</v>
          </cell>
          <cell r="AM307" t="str">
            <v>--</v>
          </cell>
          <cell r="AP307">
            <v>0</v>
          </cell>
          <cell r="AQ307">
            <v>-3470.25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Y307">
            <v>0</v>
          </cell>
          <cell r="AZ307" t="str">
            <v>--</v>
          </cell>
          <cell r="BB307">
            <v>-298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L308">
            <v>0</v>
          </cell>
          <cell r="M308" t="str">
            <v>--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Y308">
            <v>0</v>
          </cell>
          <cell r="Z308" t="str">
            <v>--</v>
          </cell>
          <cell r="AA308" t="str">
            <v>--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L308">
            <v>0</v>
          </cell>
          <cell r="AM308" t="str">
            <v>--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Y308">
            <v>0</v>
          </cell>
          <cell r="AZ308" t="str">
            <v>--</v>
          </cell>
          <cell r="BB308">
            <v>-299</v>
          </cell>
        </row>
        <row r="309">
          <cell r="A309">
            <v>300</v>
          </cell>
          <cell r="B309" t="str">
            <v>TRURO</v>
          </cell>
          <cell r="C309">
            <v>5</v>
          </cell>
          <cell r="D309">
            <v>5.0425803083348688</v>
          </cell>
          <cell r="E309">
            <v>5.0425803083348688</v>
          </cell>
          <cell r="F309">
            <v>5.0425803083348688</v>
          </cell>
          <cell r="G309">
            <v>5</v>
          </cell>
          <cell r="H309">
            <v>0</v>
          </cell>
          <cell r="I309">
            <v>0</v>
          </cell>
          <cell r="J309">
            <v>0</v>
          </cell>
          <cell r="L309">
            <v>-4.2580308334868811E-2</v>
          </cell>
          <cell r="M309">
            <v>-0.84441507583901121</v>
          </cell>
          <cell r="P309">
            <v>170403</v>
          </cell>
          <cell r="Q309">
            <v>159105</v>
          </cell>
          <cell r="R309">
            <v>160513</v>
          </cell>
          <cell r="S309">
            <v>160513</v>
          </cell>
          <cell r="T309">
            <v>162479</v>
          </cell>
          <cell r="U309">
            <v>0</v>
          </cell>
          <cell r="V309">
            <v>0</v>
          </cell>
          <cell r="W309">
            <v>0</v>
          </cell>
          <cell r="Y309">
            <v>1966</v>
          </cell>
          <cell r="Z309">
            <v>1.224822911539869</v>
          </cell>
          <cell r="AA309">
            <v>2.0692379873788802</v>
          </cell>
          <cell r="AC309">
            <v>51688.739643446657</v>
          </cell>
          <cell r="AD309">
            <v>36012.5</v>
          </cell>
          <cell r="AE309">
            <v>4504</v>
          </cell>
          <cell r="AF309">
            <v>4504</v>
          </cell>
          <cell r="AG309">
            <v>4465</v>
          </cell>
          <cell r="AH309">
            <v>0</v>
          </cell>
          <cell r="AI309">
            <v>0</v>
          </cell>
          <cell r="AJ309">
            <v>0</v>
          </cell>
          <cell r="AL309">
            <v>-39</v>
          </cell>
          <cell r="AM309">
            <v>-0.86589698046181107</v>
          </cell>
          <cell r="AP309">
            <v>118714.26035655334</v>
          </cell>
          <cell r="AQ309">
            <v>123092.5</v>
          </cell>
          <cell r="AR309">
            <v>156009</v>
          </cell>
          <cell r="AS309">
            <v>156009</v>
          </cell>
          <cell r="AT309">
            <v>158014</v>
          </cell>
          <cell r="AU309">
            <v>0</v>
          </cell>
          <cell r="AV309">
            <v>0</v>
          </cell>
          <cell r="AW309">
            <v>0</v>
          </cell>
          <cell r="AY309">
            <v>2005</v>
          </cell>
          <cell r="AZ309">
            <v>1.2851822651257283</v>
          </cell>
          <cell r="BB309">
            <v>-300</v>
          </cell>
        </row>
        <row r="310">
          <cell r="A310">
            <v>301</v>
          </cell>
          <cell r="B310" t="str">
            <v>TYNGSBOROUGH</v>
          </cell>
          <cell r="C310">
            <v>87</v>
          </cell>
          <cell r="D310">
            <v>91.009249425037467</v>
          </cell>
          <cell r="E310">
            <v>91.009249425037467</v>
          </cell>
          <cell r="F310">
            <v>91.009249425037467</v>
          </cell>
          <cell r="G310">
            <v>81</v>
          </cell>
          <cell r="H310">
            <v>0</v>
          </cell>
          <cell r="I310">
            <v>0</v>
          </cell>
          <cell r="J310">
            <v>0</v>
          </cell>
          <cell r="L310">
            <v>-10.009249425037467</v>
          </cell>
          <cell r="M310">
            <v>-10.998057327438893</v>
          </cell>
          <cell r="P310">
            <v>1211967</v>
          </cell>
          <cell r="Q310">
            <v>1288842</v>
          </cell>
          <cell r="R310">
            <v>1297622</v>
          </cell>
          <cell r="S310">
            <v>1297622</v>
          </cell>
          <cell r="T310">
            <v>1160585</v>
          </cell>
          <cell r="U310">
            <v>0</v>
          </cell>
          <cell r="V310">
            <v>0</v>
          </cell>
          <cell r="W310">
            <v>0</v>
          </cell>
          <cell r="Y310">
            <v>-137037</v>
          </cell>
          <cell r="Z310">
            <v>-10.560625513439204</v>
          </cell>
          <cell r="AA310">
            <v>0.43743181399968911</v>
          </cell>
          <cell r="AC310">
            <v>156023.86511888163</v>
          </cell>
          <cell r="AD310">
            <v>240999</v>
          </cell>
          <cell r="AE310">
            <v>141172.28834539358</v>
          </cell>
          <cell r="AF310">
            <v>147931.30200775951</v>
          </cell>
          <cell r="AG310">
            <v>72333</v>
          </cell>
          <cell r="AH310">
            <v>0</v>
          </cell>
          <cell r="AI310">
            <v>0</v>
          </cell>
          <cell r="AJ310">
            <v>0</v>
          </cell>
          <cell r="AL310">
            <v>-75598.302007759514</v>
          </cell>
          <cell r="AM310">
            <v>-51.103654859871448</v>
          </cell>
          <cell r="AP310">
            <v>1055943.1348811183</v>
          </cell>
          <cell r="AQ310">
            <v>1047843</v>
          </cell>
          <cell r="AR310">
            <v>1156449.7116546065</v>
          </cell>
          <cell r="AS310">
            <v>1149690.6979922405</v>
          </cell>
          <cell r="AT310">
            <v>1088252</v>
          </cell>
          <cell r="AU310">
            <v>0</v>
          </cell>
          <cell r="AV310">
            <v>0</v>
          </cell>
          <cell r="AW310">
            <v>0</v>
          </cell>
          <cell r="AY310">
            <v>-61438.697992240544</v>
          </cell>
          <cell r="AZ310">
            <v>-5.3439327724868813</v>
          </cell>
          <cell r="BB310">
            <v>-301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L311">
            <v>0</v>
          </cell>
          <cell r="M311" t="str">
            <v>--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Y311">
            <v>0</v>
          </cell>
          <cell r="Z311" t="str">
            <v>--</v>
          </cell>
          <cell r="AA311" t="str">
            <v>--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  <cell r="AM311" t="str">
            <v>--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Y311">
            <v>0</v>
          </cell>
          <cell r="AZ311" t="str">
            <v>--</v>
          </cell>
          <cell r="BB311">
            <v>-302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L312">
            <v>0</v>
          </cell>
          <cell r="M312" t="str">
            <v>--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Y312">
            <v>0</v>
          </cell>
          <cell r="Z312" t="str">
            <v>--</v>
          </cell>
          <cell r="AA312" t="str">
            <v>--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  <cell r="AM312" t="str">
            <v>--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Y312">
            <v>0</v>
          </cell>
          <cell r="AZ312" t="str">
            <v>--</v>
          </cell>
          <cell r="BB312">
            <v>-303</v>
          </cell>
        </row>
        <row r="313">
          <cell r="A313">
            <v>304</v>
          </cell>
          <cell r="B313" t="str">
            <v>UXBRIDGE</v>
          </cell>
          <cell r="C313">
            <v>2</v>
          </cell>
          <cell r="D313">
            <v>2.0172375279225609</v>
          </cell>
          <cell r="E313">
            <v>2.0172375279225609</v>
          </cell>
          <cell r="F313">
            <v>2.0172375279225609</v>
          </cell>
          <cell r="G313">
            <v>1</v>
          </cell>
          <cell r="H313">
            <v>0</v>
          </cell>
          <cell r="I313">
            <v>0</v>
          </cell>
          <cell r="J313">
            <v>0</v>
          </cell>
          <cell r="L313">
            <v>-1.0172375279225609</v>
          </cell>
          <cell r="M313">
            <v>-50.427255781333628</v>
          </cell>
          <cell r="P313">
            <v>31661</v>
          </cell>
          <cell r="Q313">
            <v>31933</v>
          </cell>
          <cell r="R313">
            <v>32138</v>
          </cell>
          <cell r="S313">
            <v>32138</v>
          </cell>
          <cell r="T313">
            <v>14421</v>
          </cell>
          <cell r="U313">
            <v>0</v>
          </cell>
          <cell r="V313">
            <v>0</v>
          </cell>
          <cell r="W313">
            <v>0</v>
          </cell>
          <cell r="Y313">
            <v>-17717</v>
          </cell>
          <cell r="Z313">
            <v>-55.12788599166096</v>
          </cell>
          <cell r="AA313">
            <v>-4.7006302103273327</v>
          </cell>
          <cell r="AC313">
            <v>7953.2823552785258</v>
          </cell>
          <cell r="AD313">
            <v>6965.75</v>
          </cell>
          <cell r="AE313">
            <v>2137.183852309412</v>
          </cell>
          <cell r="AF313">
            <v>2175.5681506223227</v>
          </cell>
          <cell r="AG313">
            <v>893</v>
          </cell>
          <cell r="AH313">
            <v>0</v>
          </cell>
          <cell r="AI313">
            <v>0</v>
          </cell>
          <cell r="AJ313">
            <v>0</v>
          </cell>
          <cell r="AL313">
            <v>-1282.5681506223227</v>
          </cell>
          <cell r="AM313">
            <v>-58.953250913120939</v>
          </cell>
          <cell r="AP313">
            <v>23707.717644721473</v>
          </cell>
          <cell r="AQ313">
            <v>24967.25</v>
          </cell>
          <cell r="AR313">
            <v>30000.816147690588</v>
          </cell>
          <cell r="AS313">
            <v>29962.431849377677</v>
          </cell>
          <cell r="AT313">
            <v>13528</v>
          </cell>
          <cell r="AU313">
            <v>0</v>
          </cell>
          <cell r="AV313">
            <v>0</v>
          </cell>
          <cell r="AW313">
            <v>0</v>
          </cell>
          <cell r="AY313">
            <v>-16434.431849377677</v>
          </cell>
          <cell r="AZ313">
            <v>-54.850126758716421</v>
          </cell>
          <cell r="BB313">
            <v>-304</v>
          </cell>
        </row>
        <row r="314">
          <cell r="A314">
            <v>305</v>
          </cell>
          <cell r="B314" t="str">
            <v>WAKEFIELD</v>
          </cell>
          <cell r="C314">
            <v>49</v>
          </cell>
          <cell r="D314">
            <v>50.737135613502261</v>
          </cell>
          <cell r="E314">
            <v>50.737135613502261</v>
          </cell>
          <cell r="F314">
            <v>50.886533203863678</v>
          </cell>
          <cell r="G314">
            <v>81</v>
          </cell>
          <cell r="H314">
            <v>0</v>
          </cell>
          <cell r="I314">
            <v>0</v>
          </cell>
          <cell r="J314">
            <v>0</v>
          </cell>
          <cell r="L314">
            <v>30.113466796136322</v>
          </cell>
          <cell r="M314">
            <v>59.177674131374872</v>
          </cell>
          <cell r="P314">
            <v>630120</v>
          </cell>
          <cell r="Q314">
            <v>683446</v>
          </cell>
          <cell r="R314">
            <v>688291</v>
          </cell>
          <cell r="S314">
            <v>691203</v>
          </cell>
          <cell r="T314">
            <v>1081563</v>
          </cell>
          <cell r="U314">
            <v>0</v>
          </cell>
          <cell r="V314">
            <v>0</v>
          </cell>
          <cell r="W314">
            <v>0</v>
          </cell>
          <cell r="Y314">
            <v>390360</v>
          </cell>
          <cell r="Z314">
            <v>56.475449325306748</v>
          </cell>
          <cell r="AA314">
            <v>-2.7022248060681235</v>
          </cell>
          <cell r="AC314">
            <v>43693</v>
          </cell>
          <cell r="AD314">
            <v>125836.5</v>
          </cell>
          <cell r="AE314">
            <v>86596.507468653697</v>
          </cell>
          <cell r="AF314">
            <v>93644.949939850922</v>
          </cell>
          <cell r="AG314">
            <v>364741.5288727482</v>
          </cell>
          <cell r="AH314">
            <v>0</v>
          </cell>
          <cell r="AI314">
            <v>0</v>
          </cell>
          <cell r="AJ314">
            <v>0</v>
          </cell>
          <cell r="AL314">
            <v>271096.5789328973</v>
          </cell>
          <cell r="AM314">
            <v>289.49407213846052</v>
          </cell>
          <cell r="AP314">
            <v>586427</v>
          </cell>
          <cell r="AQ314">
            <v>557609.5</v>
          </cell>
          <cell r="AR314">
            <v>601694.49253134627</v>
          </cell>
          <cell r="AS314">
            <v>597558.05006014905</v>
          </cell>
          <cell r="AT314">
            <v>716821.47112725186</v>
          </cell>
          <cell r="AU314">
            <v>0</v>
          </cell>
          <cell r="AV314">
            <v>0</v>
          </cell>
          <cell r="AW314">
            <v>0</v>
          </cell>
          <cell r="AY314">
            <v>119263.42106710281</v>
          </cell>
          <cell r="AZ314">
            <v>19.958466136486308</v>
          </cell>
          <cell r="BB314">
            <v>-305</v>
          </cell>
        </row>
        <row r="315">
          <cell r="A315">
            <v>306</v>
          </cell>
          <cell r="B315" t="str">
            <v>WALES</v>
          </cell>
          <cell r="C315">
            <v>0</v>
          </cell>
          <cell r="D315">
            <v>14.545454545454545</v>
          </cell>
          <cell r="E315">
            <v>14.545454545454545</v>
          </cell>
          <cell r="F315">
            <v>14.545454545454545</v>
          </cell>
          <cell r="G315">
            <v>2</v>
          </cell>
          <cell r="H315">
            <v>0</v>
          </cell>
          <cell r="I315">
            <v>0</v>
          </cell>
          <cell r="J315">
            <v>0</v>
          </cell>
          <cell r="L315">
            <v>-12.545454545454545</v>
          </cell>
          <cell r="M315">
            <v>-86.25</v>
          </cell>
          <cell r="P315">
            <v>0</v>
          </cell>
          <cell r="Q315">
            <v>183388</v>
          </cell>
          <cell r="R315">
            <v>184844</v>
          </cell>
          <cell r="S315">
            <v>184844</v>
          </cell>
          <cell r="T315">
            <v>25416</v>
          </cell>
          <cell r="U315">
            <v>0</v>
          </cell>
          <cell r="V315">
            <v>0</v>
          </cell>
          <cell r="W315">
            <v>0</v>
          </cell>
          <cell r="Y315">
            <v>-159428</v>
          </cell>
          <cell r="Z315">
            <v>-86.250027049836618</v>
          </cell>
          <cell r="AA315">
            <v>-2.7049836617720757E-5</v>
          </cell>
          <cell r="AC315">
            <v>0</v>
          </cell>
          <cell r="AD315">
            <v>183388</v>
          </cell>
          <cell r="AE315">
            <v>138444.30069203064</v>
          </cell>
          <cell r="AF315">
            <v>152600.03453508555</v>
          </cell>
          <cell r="AG315">
            <v>18128.394773128479</v>
          </cell>
          <cell r="AH315">
            <v>0</v>
          </cell>
          <cell r="AI315">
            <v>0</v>
          </cell>
          <cell r="AJ315">
            <v>0</v>
          </cell>
          <cell r="AL315">
            <v>-134471.63976195708</v>
          </cell>
          <cell r="AM315">
            <v>-88.120320661552384</v>
          </cell>
          <cell r="AP315">
            <v>0</v>
          </cell>
          <cell r="AQ315">
            <v>0</v>
          </cell>
          <cell r="AR315">
            <v>46399.699307969364</v>
          </cell>
          <cell r="AS315">
            <v>32243.96546491445</v>
          </cell>
          <cell r="AT315">
            <v>7287.6052268715212</v>
          </cell>
          <cell r="AU315">
            <v>0</v>
          </cell>
          <cell r="AV315">
            <v>0</v>
          </cell>
          <cell r="AW315">
            <v>0</v>
          </cell>
          <cell r="AY315">
            <v>-24956.360238042929</v>
          </cell>
          <cell r="AZ315">
            <v>-77.398545365639464</v>
          </cell>
          <cell r="BB315">
            <v>-306</v>
          </cell>
        </row>
        <row r="316">
          <cell r="A316">
            <v>307</v>
          </cell>
          <cell r="B316" t="str">
            <v>WALPOLE</v>
          </cell>
          <cell r="C316">
            <v>23</v>
          </cell>
          <cell r="D316">
            <v>25.532972804457284</v>
          </cell>
          <cell r="E316">
            <v>25.532972804457284</v>
          </cell>
          <cell r="F316">
            <v>25.607671599637992</v>
          </cell>
          <cell r="G316">
            <v>36</v>
          </cell>
          <cell r="H316">
            <v>0</v>
          </cell>
          <cell r="I316">
            <v>0</v>
          </cell>
          <cell r="J316">
            <v>0</v>
          </cell>
          <cell r="L316">
            <v>10.392328400362008</v>
          </cell>
          <cell r="M316">
            <v>40.582871269361796</v>
          </cell>
          <cell r="P316">
            <v>306445</v>
          </cell>
          <cell r="Q316">
            <v>354737</v>
          </cell>
          <cell r="R316">
            <v>357188</v>
          </cell>
          <cell r="S316">
            <v>358308</v>
          </cell>
          <cell r="T316">
            <v>510674</v>
          </cell>
          <cell r="U316">
            <v>0</v>
          </cell>
          <cell r="V316">
            <v>0</v>
          </cell>
          <cell r="W316">
            <v>0</v>
          </cell>
          <cell r="Y316">
            <v>152366</v>
          </cell>
          <cell r="Z316">
            <v>42.523750516315559</v>
          </cell>
          <cell r="AA316">
            <v>1.940879246953763</v>
          </cell>
          <cell r="AC316">
            <v>54819.59727411034</v>
          </cell>
          <cell r="AD316">
            <v>102431.75</v>
          </cell>
          <cell r="AE316">
            <v>58154.840342575524</v>
          </cell>
          <cell r="AF316">
            <v>63066.838962427631</v>
          </cell>
          <cell r="AG316">
            <v>165327.10608005946</v>
          </cell>
          <cell r="AH316">
            <v>0</v>
          </cell>
          <cell r="AI316">
            <v>0</v>
          </cell>
          <cell r="AJ316">
            <v>0</v>
          </cell>
          <cell r="AL316">
            <v>102260.26711763183</v>
          </cell>
          <cell r="AM316">
            <v>162.14585795009299</v>
          </cell>
          <cell r="AP316">
            <v>251625.40272588967</v>
          </cell>
          <cell r="AQ316">
            <v>252305.25</v>
          </cell>
          <cell r="AR316">
            <v>299033.15965742449</v>
          </cell>
          <cell r="AS316">
            <v>295241.16103757237</v>
          </cell>
          <cell r="AT316">
            <v>345346.89391994057</v>
          </cell>
          <cell r="AU316">
            <v>0</v>
          </cell>
          <cell r="AV316">
            <v>0</v>
          </cell>
          <cell r="AW316">
            <v>0</v>
          </cell>
          <cell r="AY316">
            <v>50105.732882368204</v>
          </cell>
          <cell r="AZ316">
            <v>16.971120390625938</v>
          </cell>
          <cell r="BB316">
            <v>-307</v>
          </cell>
        </row>
        <row r="317">
          <cell r="A317">
            <v>308</v>
          </cell>
          <cell r="B317" t="str">
            <v>WALTHAM</v>
          </cell>
          <cell r="C317">
            <v>18</v>
          </cell>
          <cell r="D317">
            <v>19.44897029402782</v>
          </cell>
          <cell r="E317">
            <v>19.44897029402782</v>
          </cell>
          <cell r="F317">
            <v>19.308376234621875</v>
          </cell>
          <cell r="G317">
            <v>15</v>
          </cell>
          <cell r="H317">
            <v>0</v>
          </cell>
          <cell r="I317">
            <v>0</v>
          </cell>
          <cell r="J317">
            <v>0</v>
          </cell>
          <cell r="L317">
            <v>-4.3083762346218748</v>
          </cell>
          <cell r="M317">
            <v>-22.313508822645169</v>
          </cell>
          <cell r="P317">
            <v>361072</v>
          </cell>
          <cell r="Q317">
            <v>396040</v>
          </cell>
          <cell r="R317">
            <v>398078</v>
          </cell>
          <cell r="S317">
            <v>394469</v>
          </cell>
          <cell r="T317">
            <v>303429</v>
          </cell>
          <cell r="U317">
            <v>0</v>
          </cell>
          <cell r="V317">
            <v>0</v>
          </cell>
          <cell r="W317">
            <v>0</v>
          </cell>
          <cell r="Y317">
            <v>-91040</v>
          </cell>
          <cell r="Z317">
            <v>-23.079126623384848</v>
          </cell>
          <cell r="AA317">
            <v>-0.76561780073967967</v>
          </cell>
          <cell r="AC317">
            <v>67353.150453692331</v>
          </cell>
          <cell r="AD317">
            <v>115812.5</v>
          </cell>
          <cell r="AE317">
            <v>43334.154147797191</v>
          </cell>
          <cell r="AF317">
            <v>43309.521602630761</v>
          </cell>
          <cell r="AG317">
            <v>13395</v>
          </cell>
          <cell r="AH317">
            <v>0</v>
          </cell>
          <cell r="AI317">
            <v>0</v>
          </cell>
          <cell r="AJ317">
            <v>0</v>
          </cell>
          <cell r="AL317">
            <v>-29914.521602630761</v>
          </cell>
          <cell r="AM317">
            <v>-69.071466263468622</v>
          </cell>
          <cell r="AP317">
            <v>293718.8495463077</v>
          </cell>
          <cell r="AQ317">
            <v>280227.5</v>
          </cell>
          <cell r="AR317">
            <v>354743.84585220279</v>
          </cell>
          <cell r="AS317">
            <v>351159.47839736927</v>
          </cell>
          <cell r="AT317">
            <v>290034</v>
          </cell>
          <cell r="AU317">
            <v>0</v>
          </cell>
          <cell r="AV317">
            <v>0</v>
          </cell>
          <cell r="AW317">
            <v>0</v>
          </cell>
          <cell r="AY317">
            <v>-61125.478397369268</v>
          </cell>
          <cell r="AZ317">
            <v>-17.406757373127245</v>
          </cell>
          <cell r="BB317">
            <v>-308</v>
          </cell>
        </row>
        <row r="318">
          <cell r="A318">
            <v>309</v>
          </cell>
          <cell r="B318" t="str">
            <v>WARE</v>
          </cell>
          <cell r="C318">
            <v>6</v>
          </cell>
          <cell r="D318">
            <v>6.0301507537688437</v>
          </cell>
          <cell r="E318">
            <v>6.0301507537688437</v>
          </cell>
          <cell r="F318">
            <v>6.0301507537688437</v>
          </cell>
          <cell r="G318">
            <v>6</v>
          </cell>
          <cell r="H318">
            <v>0</v>
          </cell>
          <cell r="I318">
            <v>0</v>
          </cell>
          <cell r="J318">
            <v>0</v>
          </cell>
          <cell r="L318">
            <v>-3.0150753768843686E-2</v>
          </cell>
          <cell r="M318">
            <v>-0.49999999999998934</v>
          </cell>
          <cell r="P318">
            <v>74052</v>
          </cell>
          <cell r="Q318">
            <v>73344</v>
          </cell>
          <cell r="R318">
            <v>73860</v>
          </cell>
          <cell r="S318">
            <v>73860</v>
          </cell>
          <cell r="T318">
            <v>73621</v>
          </cell>
          <cell r="U318">
            <v>0</v>
          </cell>
          <cell r="V318">
            <v>0</v>
          </cell>
          <cell r="W318">
            <v>0</v>
          </cell>
          <cell r="Y318">
            <v>-239</v>
          </cell>
          <cell r="Z318">
            <v>-0.32358516111562485</v>
          </cell>
          <cell r="AA318">
            <v>0.17641483888436449</v>
          </cell>
          <cell r="AC318">
            <v>19585.906471996961</v>
          </cell>
          <cell r="AD318">
            <v>22317.5</v>
          </cell>
          <cell r="AE318">
            <v>5382</v>
          </cell>
          <cell r="AF318">
            <v>5382</v>
          </cell>
          <cell r="AG318">
            <v>5358</v>
          </cell>
          <cell r="AH318">
            <v>0</v>
          </cell>
          <cell r="AI318">
            <v>0</v>
          </cell>
          <cell r="AJ318">
            <v>0</v>
          </cell>
          <cell r="AL318">
            <v>-24</v>
          </cell>
          <cell r="AM318">
            <v>-0.44593088071348541</v>
          </cell>
          <cell r="AP318">
            <v>54466.093528003039</v>
          </cell>
          <cell r="AQ318">
            <v>51026.5</v>
          </cell>
          <cell r="AR318">
            <v>68478</v>
          </cell>
          <cell r="AS318">
            <v>68478</v>
          </cell>
          <cell r="AT318">
            <v>68263</v>
          </cell>
          <cell r="AU318">
            <v>0</v>
          </cell>
          <cell r="AV318">
            <v>0</v>
          </cell>
          <cell r="AW318">
            <v>0</v>
          </cell>
          <cell r="AY318">
            <v>-215</v>
          </cell>
          <cell r="AZ318">
            <v>-0.31396945004235066</v>
          </cell>
          <cell r="BB318">
            <v>-309</v>
          </cell>
        </row>
        <row r="319">
          <cell r="A319">
            <v>310</v>
          </cell>
          <cell r="B319" t="str">
            <v>WAREHAM</v>
          </cell>
          <cell r="C319">
            <v>61</v>
          </cell>
          <cell r="D319">
            <v>106.72166650397966</v>
          </cell>
          <cell r="E319">
            <v>106.72166650397966</v>
          </cell>
          <cell r="F319">
            <v>63.388333170646291</v>
          </cell>
          <cell r="G319">
            <v>75</v>
          </cell>
          <cell r="H319">
            <v>0</v>
          </cell>
          <cell r="I319">
            <v>0</v>
          </cell>
          <cell r="J319">
            <v>0</v>
          </cell>
          <cell r="L319">
            <v>11.611666829353709</v>
          </cell>
          <cell r="M319">
            <v>18.318302830418666</v>
          </cell>
          <cell r="P319">
            <v>827432</v>
          </cell>
          <cell r="Q319">
            <v>1477188</v>
          </cell>
          <cell r="R319">
            <v>1482720</v>
          </cell>
          <cell r="S319">
            <v>854128</v>
          </cell>
          <cell r="T319">
            <v>1017712</v>
          </cell>
          <cell r="U319">
            <v>0</v>
          </cell>
          <cell r="V319">
            <v>0</v>
          </cell>
          <cell r="W319">
            <v>0</v>
          </cell>
          <cell r="Y319">
            <v>163584</v>
          </cell>
          <cell r="Z319">
            <v>19.152164546765825</v>
          </cell>
          <cell r="AA319">
            <v>0.83386171634715822</v>
          </cell>
          <cell r="AC319">
            <v>309173.02324179967</v>
          </cell>
          <cell r="AD319">
            <v>866218.75</v>
          </cell>
          <cell r="AE319">
            <v>543769.24850941775</v>
          </cell>
          <cell r="AF319">
            <v>76456.831811491866</v>
          </cell>
          <cell r="AG319">
            <v>189836.88876200907</v>
          </cell>
          <cell r="AH319">
            <v>0</v>
          </cell>
          <cell r="AI319">
            <v>0</v>
          </cell>
          <cell r="AJ319">
            <v>0</v>
          </cell>
          <cell r="AL319">
            <v>113380.0569505172</v>
          </cell>
          <cell r="AM319">
            <v>148.29290498207067</v>
          </cell>
          <cell r="AP319">
            <v>518258.97675820033</v>
          </cell>
          <cell r="AQ319">
            <v>610969.25</v>
          </cell>
          <cell r="AR319">
            <v>938950.75149058225</v>
          </cell>
          <cell r="AS319">
            <v>777671.16818850813</v>
          </cell>
          <cell r="AT319">
            <v>827875.1112379909</v>
          </cell>
          <cell r="AU319">
            <v>0</v>
          </cell>
          <cell r="AV319">
            <v>0</v>
          </cell>
          <cell r="AW319">
            <v>0</v>
          </cell>
          <cell r="AY319">
            <v>50203.943049482768</v>
          </cell>
          <cell r="AZ319">
            <v>6.4556775541038558</v>
          </cell>
          <cell r="BB319">
            <v>-310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>
            <v>0</v>
          </cell>
          <cell r="M320" t="str">
            <v>--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Z320" t="str">
            <v>--</v>
          </cell>
          <cell r="AA320" t="str">
            <v>--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L320">
            <v>0</v>
          </cell>
          <cell r="AM320" t="str">
            <v>--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Y320">
            <v>0</v>
          </cell>
          <cell r="AZ320" t="str">
            <v>--</v>
          </cell>
          <cell r="BB320">
            <v>-311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L321">
            <v>0</v>
          </cell>
          <cell r="M321" t="str">
            <v>--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Y321">
            <v>0</v>
          </cell>
          <cell r="Z321" t="str">
            <v>--</v>
          </cell>
          <cell r="AA321" t="str">
            <v>--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L321">
            <v>0</v>
          </cell>
          <cell r="AM321" t="str">
            <v>--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Y321">
            <v>0</v>
          </cell>
          <cell r="AZ321" t="str">
            <v>--</v>
          </cell>
          <cell r="BB321">
            <v>-312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L322">
            <v>0</v>
          </cell>
          <cell r="M322" t="str">
            <v>--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Z322" t="str">
            <v>--</v>
          </cell>
          <cell r="AA322" t="str">
            <v>--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  <cell r="AM322" t="str">
            <v>--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Y322">
            <v>0</v>
          </cell>
          <cell r="AZ322" t="str">
            <v>--</v>
          </cell>
          <cell r="BB322">
            <v>-313</v>
          </cell>
        </row>
        <row r="323">
          <cell r="A323">
            <v>314</v>
          </cell>
          <cell r="B323" t="str">
            <v>WATERTOWN</v>
          </cell>
          <cell r="C323">
            <v>12</v>
          </cell>
          <cell r="D323">
            <v>12.240459592794737</v>
          </cell>
          <cell r="E323">
            <v>12.240459592794737</v>
          </cell>
          <cell r="F323">
            <v>12.240459592794737</v>
          </cell>
          <cell r="G323">
            <v>12</v>
          </cell>
          <cell r="H323">
            <v>0</v>
          </cell>
          <cell r="I323">
            <v>0</v>
          </cell>
          <cell r="J323">
            <v>0</v>
          </cell>
          <cell r="L323">
            <v>-0.24045959279473728</v>
          </cell>
          <cell r="M323">
            <v>-1.9644653942265555</v>
          </cell>
          <cell r="P323">
            <v>231386</v>
          </cell>
          <cell r="Q323">
            <v>263845</v>
          </cell>
          <cell r="R323">
            <v>265425</v>
          </cell>
          <cell r="S323">
            <v>265425</v>
          </cell>
          <cell r="T323">
            <v>262039</v>
          </cell>
          <cell r="U323">
            <v>0</v>
          </cell>
          <cell r="V323">
            <v>0</v>
          </cell>
          <cell r="W323">
            <v>0</v>
          </cell>
          <cell r="Y323">
            <v>-3386</v>
          </cell>
          <cell r="Z323">
            <v>-1.275689931242352</v>
          </cell>
          <cell r="AA323">
            <v>0.68877546298420356</v>
          </cell>
          <cell r="AC323">
            <v>10716</v>
          </cell>
          <cell r="AD323">
            <v>77320.25</v>
          </cell>
          <cell r="AE323">
            <v>35620.099697503523</v>
          </cell>
          <cell r="AF323">
            <v>38406.997442394124</v>
          </cell>
          <cell r="AG323">
            <v>31915.467921316431</v>
          </cell>
          <cell r="AH323">
            <v>0</v>
          </cell>
          <cell r="AI323">
            <v>0</v>
          </cell>
          <cell r="AJ323">
            <v>0</v>
          </cell>
          <cell r="AL323">
            <v>-6491.5295210776931</v>
          </cell>
          <cell r="AM323">
            <v>-16.901944836521544</v>
          </cell>
          <cell r="AP323">
            <v>220670</v>
          </cell>
          <cell r="AQ323">
            <v>186524.75</v>
          </cell>
          <cell r="AR323">
            <v>229804.90030249648</v>
          </cell>
          <cell r="AS323">
            <v>227018.00255760588</v>
          </cell>
          <cell r="AT323">
            <v>230123.53207868358</v>
          </cell>
          <cell r="AU323">
            <v>0</v>
          </cell>
          <cell r="AV323">
            <v>0</v>
          </cell>
          <cell r="AW323">
            <v>0</v>
          </cell>
          <cell r="AY323">
            <v>3105.5295210776967</v>
          </cell>
          <cell r="AZ323">
            <v>1.3679661903860163</v>
          </cell>
          <cell r="BB323">
            <v>-314</v>
          </cell>
        </row>
        <row r="324">
          <cell r="A324">
            <v>315</v>
          </cell>
          <cell r="B324" t="str">
            <v>WAYLAND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>
            <v>0</v>
          </cell>
          <cell r="M324" t="str">
            <v>--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Y324">
            <v>0</v>
          </cell>
          <cell r="Z324" t="str">
            <v>--</v>
          </cell>
          <cell r="AA324" t="str">
            <v>--</v>
          </cell>
          <cell r="AC324">
            <v>0</v>
          </cell>
          <cell r="AD324">
            <v>3902.75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L324">
            <v>0</v>
          </cell>
          <cell r="AM324" t="str">
            <v>--</v>
          </cell>
          <cell r="AP324">
            <v>0</v>
          </cell>
          <cell r="AQ324">
            <v>-3902.75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Y324">
            <v>0</v>
          </cell>
          <cell r="AZ324" t="str">
            <v>--</v>
          </cell>
          <cell r="BB324">
            <v>-315</v>
          </cell>
        </row>
        <row r="325">
          <cell r="A325">
            <v>316</v>
          </cell>
          <cell r="B325" t="str">
            <v>WEBSTER</v>
          </cell>
          <cell r="C325">
            <v>7</v>
          </cell>
          <cell r="D325">
            <v>21.548165821395525</v>
          </cell>
          <cell r="E325">
            <v>21.548165821395525</v>
          </cell>
          <cell r="F325">
            <v>21.548165821395525</v>
          </cell>
          <cell r="G325">
            <v>16</v>
          </cell>
          <cell r="H325">
            <v>0</v>
          </cell>
          <cell r="I325">
            <v>0</v>
          </cell>
          <cell r="J325">
            <v>0</v>
          </cell>
          <cell r="L325">
            <v>-5.5481658213955249</v>
          </cell>
          <cell r="M325">
            <v>-25.747740514817551</v>
          </cell>
          <cell r="P325">
            <v>88805</v>
          </cell>
          <cell r="Q325">
            <v>268050</v>
          </cell>
          <cell r="R325">
            <v>269101</v>
          </cell>
          <cell r="S325">
            <v>269101</v>
          </cell>
          <cell r="T325">
            <v>199317</v>
          </cell>
          <cell r="U325">
            <v>0</v>
          </cell>
          <cell r="V325">
            <v>0</v>
          </cell>
          <cell r="W325">
            <v>0</v>
          </cell>
          <cell r="Y325">
            <v>-69784</v>
          </cell>
          <cell r="Z325">
            <v>-25.932270783088875</v>
          </cell>
          <cell r="AA325">
            <v>-0.18453026827132391</v>
          </cell>
          <cell r="AC325">
            <v>6250</v>
          </cell>
          <cell r="AD325">
            <v>194555.75</v>
          </cell>
          <cell r="AE325">
            <v>141373.41311961372</v>
          </cell>
          <cell r="AF325">
            <v>155154.77649950946</v>
          </cell>
          <cell r="AG325">
            <v>85158.527379668551</v>
          </cell>
          <cell r="AH325">
            <v>0</v>
          </cell>
          <cell r="AI325">
            <v>0</v>
          </cell>
          <cell r="AJ325">
            <v>0</v>
          </cell>
          <cell r="AL325">
            <v>-69996.249119840912</v>
          </cell>
          <cell r="AM325">
            <v>-45.113821629630721</v>
          </cell>
          <cell r="AP325">
            <v>82555</v>
          </cell>
          <cell r="AQ325">
            <v>73494.25</v>
          </cell>
          <cell r="AR325">
            <v>127727.58688038628</v>
          </cell>
          <cell r="AS325">
            <v>113946.22350049054</v>
          </cell>
          <cell r="AT325">
            <v>114158.47262033145</v>
          </cell>
          <cell r="AU325">
            <v>0</v>
          </cell>
          <cell r="AV325">
            <v>0</v>
          </cell>
          <cell r="AW325">
            <v>0</v>
          </cell>
          <cell r="AY325">
            <v>212.24911984091159</v>
          </cell>
          <cell r="AZ325">
            <v>0.18627130704336192</v>
          </cell>
          <cell r="BB325">
            <v>-316</v>
          </cell>
        </row>
        <row r="326">
          <cell r="A326">
            <v>317</v>
          </cell>
          <cell r="B326" t="str">
            <v>WELLESLEY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>
            <v>0</v>
          </cell>
          <cell r="M326" t="str">
            <v>--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Z326" t="str">
            <v>--</v>
          </cell>
          <cell r="AA326" t="str">
            <v>--</v>
          </cell>
          <cell r="AC326">
            <v>0</v>
          </cell>
          <cell r="AD326">
            <v>770.5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  <cell r="AM326" t="str">
            <v>--</v>
          </cell>
          <cell r="AP326">
            <v>0</v>
          </cell>
          <cell r="AQ326">
            <v>-770.5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Y326">
            <v>0</v>
          </cell>
          <cell r="AZ326" t="str">
            <v>--</v>
          </cell>
          <cell r="BB326">
            <v>-317</v>
          </cell>
        </row>
        <row r="327">
          <cell r="A327">
            <v>318</v>
          </cell>
          <cell r="B327" t="str">
            <v>WELLFLEET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>
            <v>0</v>
          </cell>
          <cell r="M327" t="str">
            <v>--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Y327">
            <v>0</v>
          </cell>
          <cell r="Z327" t="str">
            <v>--</v>
          </cell>
          <cell r="AA327" t="str">
            <v>--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  <cell r="AM327" t="str">
            <v>--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Y327">
            <v>0</v>
          </cell>
          <cell r="AZ327" t="str">
            <v>--</v>
          </cell>
          <cell r="BB327">
            <v>-318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L328">
            <v>0</v>
          </cell>
          <cell r="M328" t="str">
            <v>--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Y328">
            <v>0</v>
          </cell>
          <cell r="Z328" t="str">
            <v>--</v>
          </cell>
          <cell r="AA328" t="str">
            <v>--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  <cell r="AM328" t="str">
            <v>--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Y328">
            <v>0</v>
          </cell>
          <cell r="AZ328" t="str">
            <v>--</v>
          </cell>
          <cell r="BB328">
            <v>-319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>
            <v>0</v>
          </cell>
          <cell r="M329" t="str">
            <v>--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Y329">
            <v>0</v>
          </cell>
          <cell r="Z329" t="str">
            <v>--</v>
          </cell>
          <cell r="AA329" t="str">
            <v>--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L329">
            <v>0</v>
          </cell>
          <cell r="AM329" t="str">
            <v>--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Y329">
            <v>0</v>
          </cell>
          <cell r="AZ329" t="str">
            <v>--</v>
          </cell>
          <cell r="BB329">
            <v>-320</v>
          </cell>
        </row>
        <row r="330">
          <cell r="A330">
            <v>321</v>
          </cell>
          <cell r="B330" t="str">
            <v>WESTBOROUGH</v>
          </cell>
          <cell r="C330">
            <v>4</v>
          </cell>
          <cell r="D330">
            <v>4.0588235294117636</v>
          </cell>
          <cell r="E330">
            <v>4.0588235294117636</v>
          </cell>
          <cell r="F330">
            <v>4.0588235294117636</v>
          </cell>
          <cell r="G330">
            <v>9</v>
          </cell>
          <cell r="H330">
            <v>0</v>
          </cell>
          <cell r="I330">
            <v>0</v>
          </cell>
          <cell r="J330">
            <v>0</v>
          </cell>
          <cell r="L330">
            <v>4.9411764705882364</v>
          </cell>
          <cell r="M330">
            <v>121.73913043478267</v>
          </cell>
          <cell r="P330">
            <v>61716</v>
          </cell>
          <cell r="Q330">
            <v>61572</v>
          </cell>
          <cell r="R330">
            <v>62055</v>
          </cell>
          <cell r="S330">
            <v>62055</v>
          </cell>
          <cell r="T330">
            <v>138249</v>
          </cell>
          <cell r="U330">
            <v>0</v>
          </cell>
          <cell r="V330">
            <v>0</v>
          </cell>
          <cell r="W330">
            <v>0</v>
          </cell>
          <cell r="Y330">
            <v>76194</v>
          </cell>
          <cell r="Z330">
            <v>122.78462654097173</v>
          </cell>
          <cell r="AA330">
            <v>1.0454961061890629</v>
          </cell>
          <cell r="AC330">
            <v>3572</v>
          </cell>
          <cell r="AD330">
            <v>5211.75</v>
          </cell>
          <cell r="AE330">
            <v>3834.0523560261427</v>
          </cell>
          <cell r="AF330">
            <v>3857.5277316037809</v>
          </cell>
          <cell r="AG330">
            <v>57878.883474812661</v>
          </cell>
          <cell r="AH330">
            <v>0</v>
          </cell>
          <cell r="AI330">
            <v>0</v>
          </cell>
          <cell r="AJ330">
            <v>0</v>
          </cell>
          <cell r="AL330">
            <v>54021.355743208878</v>
          </cell>
          <cell r="AM330">
            <v>1400.4139309388531</v>
          </cell>
          <cell r="AP330">
            <v>58144</v>
          </cell>
          <cell r="AQ330">
            <v>56360.25</v>
          </cell>
          <cell r="AR330">
            <v>58220.947643973857</v>
          </cell>
          <cell r="AS330">
            <v>58197.472268396217</v>
          </cell>
          <cell r="AT330">
            <v>80370.116525187332</v>
          </cell>
          <cell r="AU330">
            <v>0</v>
          </cell>
          <cell r="AV330">
            <v>0</v>
          </cell>
          <cell r="AW330">
            <v>0</v>
          </cell>
          <cell r="AY330">
            <v>22172.644256791114</v>
          </cell>
          <cell r="AZ330">
            <v>38.098981609604785</v>
          </cell>
          <cell r="BB330">
            <v>-321</v>
          </cell>
        </row>
        <row r="331">
          <cell r="A331">
            <v>322</v>
          </cell>
          <cell r="B331" t="str">
            <v>WEST BOYLSTON</v>
          </cell>
          <cell r="C331">
            <v>16</v>
          </cell>
          <cell r="D331">
            <v>16.165273477812178</v>
          </cell>
          <cell r="E331">
            <v>16.165273477812178</v>
          </cell>
          <cell r="F331">
            <v>16.165273477812178</v>
          </cell>
          <cell r="G331">
            <v>14</v>
          </cell>
          <cell r="H331">
            <v>0</v>
          </cell>
          <cell r="I331">
            <v>0</v>
          </cell>
          <cell r="J331">
            <v>0</v>
          </cell>
          <cell r="L331">
            <v>-2.1652734778121783</v>
          </cell>
          <cell r="M331">
            <v>-13.394598494013399</v>
          </cell>
          <cell r="P331">
            <v>250813</v>
          </cell>
          <cell r="Q331">
            <v>247138</v>
          </cell>
          <cell r="R331">
            <v>248842</v>
          </cell>
          <cell r="S331">
            <v>248842</v>
          </cell>
          <cell r="T331">
            <v>217964</v>
          </cell>
          <cell r="U331">
            <v>0</v>
          </cell>
          <cell r="V331">
            <v>0</v>
          </cell>
          <cell r="W331">
            <v>0</v>
          </cell>
          <cell r="Y331">
            <v>-30878</v>
          </cell>
          <cell r="Z331">
            <v>-12.408676991826139</v>
          </cell>
          <cell r="AA331">
            <v>0.98592150218726005</v>
          </cell>
          <cell r="AC331">
            <v>14288</v>
          </cell>
          <cell r="AD331">
            <v>47205.25</v>
          </cell>
          <cell r="AE331">
            <v>14440</v>
          </cell>
          <cell r="AF331">
            <v>14440</v>
          </cell>
          <cell r="AG331">
            <v>12502</v>
          </cell>
          <cell r="AH331">
            <v>0</v>
          </cell>
          <cell r="AI331">
            <v>0</v>
          </cell>
          <cell r="AJ331">
            <v>0</v>
          </cell>
          <cell r="AL331">
            <v>-1938</v>
          </cell>
          <cell r="AM331">
            <v>-13.421052631578945</v>
          </cell>
          <cell r="AP331">
            <v>236525</v>
          </cell>
          <cell r="AQ331">
            <v>199932.75</v>
          </cell>
          <cell r="AR331">
            <v>234402</v>
          </cell>
          <cell r="AS331">
            <v>234402</v>
          </cell>
          <cell r="AT331">
            <v>205462</v>
          </cell>
          <cell r="AU331">
            <v>0</v>
          </cell>
          <cell r="AV331">
            <v>0</v>
          </cell>
          <cell r="AW331">
            <v>0</v>
          </cell>
          <cell r="AY331">
            <v>-28940</v>
          </cell>
          <cell r="AZ331">
            <v>-12.346311038301716</v>
          </cell>
          <cell r="BB331">
            <v>-322</v>
          </cell>
        </row>
        <row r="332">
          <cell r="A332">
            <v>323</v>
          </cell>
          <cell r="B332" t="str">
            <v>WEST BRIDGEWATER</v>
          </cell>
          <cell r="C332">
            <v>3</v>
          </cell>
          <cell r="D332">
            <v>3.5210150674068208</v>
          </cell>
          <cell r="E332">
            <v>3.5210150674068208</v>
          </cell>
          <cell r="F332">
            <v>3.5210150674068208</v>
          </cell>
          <cell r="G332">
            <v>3</v>
          </cell>
          <cell r="H332">
            <v>0</v>
          </cell>
          <cell r="I332">
            <v>0</v>
          </cell>
          <cell r="J332">
            <v>0</v>
          </cell>
          <cell r="L332">
            <v>-0.5210150674068208</v>
          </cell>
          <cell r="M332">
            <v>-14.797297297297318</v>
          </cell>
          <cell r="P332">
            <v>34185</v>
          </cell>
          <cell r="Q332">
            <v>58136</v>
          </cell>
          <cell r="R332">
            <v>58435</v>
          </cell>
          <cell r="S332">
            <v>58435</v>
          </cell>
          <cell r="T332">
            <v>50061</v>
          </cell>
          <cell r="U332">
            <v>0</v>
          </cell>
          <cell r="V332">
            <v>0</v>
          </cell>
          <cell r="W332">
            <v>0</v>
          </cell>
          <cell r="Y332">
            <v>-8374</v>
          </cell>
          <cell r="Z332">
            <v>-14.33045263968512</v>
          </cell>
          <cell r="AA332">
            <v>0.46684465761219762</v>
          </cell>
          <cell r="AC332">
            <v>22218.472599801175</v>
          </cell>
          <cell r="AD332">
            <v>32011</v>
          </cell>
          <cell r="AE332">
            <v>20507.786608314895</v>
          </cell>
          <cell r="AF332">
            <v>22466.786107834116</v>
          </cell>
          <cell r="AG332">
            <v>13658.765527642308</v>
          </cell>
          <cell r="AH332">
            <v>0</v>
          </cell>
          <cell r="AI332">
            <v>0</v>
          </cell>
          <cell r="AJ332">
            <v>0</v>
          </cell>
          <cell r="AL332">
            <v>-8808.0205801918073</v>
          </cell>
          <cell r="AM332">
            <v>-39.204630951288898</v>
          </cell>
          <cell r="AP332">
            <v>11966.527400198825</v>
          </cell>
          <cell r="AQ332">
            <v>26125</v>
          </cell>
          <cell r="AR332">
            <v>37927.213391685102</v>
          </cell>
          <cell r="AS332">
            <v>35968.213892165884</v>
          </cell>
          <cell r="AT332">
            <v>36402.23447235769</v>
          </cell>
          <cell r="AU332">
            <v>0</v>
          </cell>
          <cell r="AV332">
            <v>0</v>
          </cell>
          <cell r="AW332">
            <v>0</v>
          </cell>
          <cell r="AY332">
            <v>434.02058019180549</v>
          </cell>
          <cell r="AZ332">
            <v>1.2066781561436812</v>
          </cell>
          <cell r="BB332">
            <v>-323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>
            <v>0</v>
          </cell>
          <cell r="M333" t="str">
            <v>--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Y333">
            <v>0</v>
          </cell>
          <cell r="Z333" t="str">
            <v>--</v>
          </cell>
          <cell r="AA333" t="str">
            <v>--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L333">
            <v>0</v>
          </cell>
          <cell r="AM333" t="str">
            <v>--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Y333">
            <v>0</v>
          </cell>
          <cell r="AZ333" t="str">
            <v>--</v>
          </cell>
          <cell r="BB333">
            <v>-324</v>
          </cell>
        </row>
        <row r="334">
          <cell r="A334">
            <v>325</v>
          </cell>
          <cell r="B334" t="str">
            <v>WESTFIELD</v>
          </cell>
          <cell r="C334">
            <v>16</v>
          </cell>
          <cell r="D334">
            <v>17.828577879733739</v>
          </cell>
          <cell r="E334">
            <v>17.828577879733739</v>
          </cell>
          <cell r="F334">
            <v>17.013291255529928</v>
          </cell>
          <cell r="G334">
            <v>16</v>
          </cell>
          <cell r="H334">
            <v>0</v>
          </cell>
          <cell r="I334">
            <v>0</v>
          </cell>
          <cell r="J334">
            <v>0</v>
          </cell>
          <cell r="L334">
            <v>-1.0132912555299285</v>
          </cell>
          <cell r="M334">
            <v>-5.9558802603850829</v>
          </cell>
          <cell r="P334">
            <v>192700</v>
          </cell>
          <cell r="Q334">
            <v>212508</v>
          </cell>
          <cell r="R334">
            <v>213963</v>
          </cell>
          <cell r="S334">
            <v>205500</v>
          </cell>
          <cell r="T334">
            <v>195908</v>
          </cell>
          <cell r="U334">
            <v>0</v>
          </cell>
          <cell r="V334">
            <v>0</v>
          </cell>
          <cell r="W334">
            <v>0</v>
          </cell>
          <cell r="Y334">
            <v>-9592</v>
          </cell>
          <cell r="Z334">
            <v>-4.6676399026764015</v>
          </cell>
          <cell r="AA334">
            <v>1.2882403577086814</v>
          </cell>
          <cell r="AC334">
            <v>15939.883237032391</v>
          </cell>
          <cell r="AD334">
            <v>50210.25</v>
          </cell>
          <cell r="AE334">
            <v>30239.842160732667</v>
          </cell>
          <cell r="AF334">
            <v>24843.863084857971</v>
          </cell>
          <cell r="AG334">
            <v>16496.263500236953</v>
          </cell>
          <cell r="AH334">
            <v>0</v>
          </cell>
          <cell r="AI334">
            <v>0</v>
          </cell>
          <cell r="AJ334">
            <v>0</v>
          </cell>
          <cell r="AL334">
            <v>-8347.5995846210171</v>
          </cell>
          <cell r="AM334">
            <v>-33.600247900692935</v>
          </cell>
          <cell r="AP334">
            <v>176760.11676296761</v>
          </cell>
          <cell r="AQ334">
            <v>162297.75</v>
          </cell>
          <cell r="AR334">
            <v>183723.15783926734</v>
          </cell>
          <cell r="AS334">
            <v>180656.13691514204</v>
          </cell>
          <cell r="AT334">
            <v>179411.73649976304</v>
          </cell>
          <cell r="AU334">
            <v>0</v>
          </cell>
          <cell r="AV334">
            <v>0</v>
          </cell>
          <cell r="AW334">
            <v>0</v>
          </cell>
          <cell r="AY334">
            <v>-1244.4004153790011</v>
          </cell>
          <cell r="AZ334">
            <v>-0.68882266422176652</v>
          </cell>
          <cell r="BB334">
            <v>-325</v>
          </cell>
        </row>
        <row r="335">
          <cell r="A335">
            <v>326</v>
          </cell>
          <cell r="B335" t="str">
            <v>WESTFORD</v>
          </cell>
          <cell r="C335">
            <v>10</v>
          </cell>
          <cell r="D335">
            <v>10.086325842189577</v>
          </cell>
          <cell r="E335">
            <v>10.086325842189577</v>
          </cell>
          <cell r="F335">
            <v>10.086325842189577</v>
          </cell>
          <cell r="G335">
            <v>12</v>
          </cell>
          <cell r="H335">
            <v>0</v>
          </cell>
          <cell r="I335">
            <v>0</v>
          </cell>
          <cell r="J335">
            <v>0</v>
          </cell>
          <cell r="L335">
            <v>1.9136741578104228</v>
          </cell>
          <cell r="M335">
            <v>18.972955938086123</v>
          </cell>
          <cell r="P335">
            <v>142388</v>
          </cell>
          <cell r="Q335">
            <v>139888</v>
          </cell>
          <cell r="R335">
            <v>140850</v>
          </cell>
          <cell r="S335">
            <v>140850</v>
          </cell>
          <cell r="T335">
            <v>167000</v>
          </cell>
          <cell r="U335">
            <v>0</v>
          </cell>
          <cell r="V335">
            <v>0</v>
          </cell>
          <cell r="W335">
            <v>0</v>
          </cell>
          <cell r="Y335">
            <v>26150</v>
          </cell>
          <cell r="Z335">
            <v>18.565850195243172</v>
          </cell>
          <cell r="AA335">
            <v>-0.4071057428429512</v>
          </cell>
          <cell r="AC335">
            <v>18100.64212979791</v>
          </cell>
          <cell r="AD335">
            <v>21672.5</v>
          </cell>
          <cell r="AE335">
            <v>9005</v>
          </cell>
          <cell r="AF335">
            <v>9005</v>
          </cell>
          <cell r="AG335">
            <v>26502.352225621275</v>
          </cell>
          <cell r="AH335">
            <v>0</v>
          </cell>
          <cell r="AI335">
            <v>0</v>
          </cell>
          <cell r="AJ335">
            <v>0</v>
          </cell>
          <cell r="AL335">
            <v>17497.352225621275</v>
          </cell>
          <cell r="AM335">
            <v>194.30707635337342</v>
          </cell>
          <cell r="AP335">
            <v>124287.35787020209</v>
          </cell>
          <cell r="AQ335">
            <v>118215.5</v>
          </cell>
          <cell r="AR335">
            <v>131845</v>
          </cell>
          <cell r="AS335">
            <v>131845</v>
          </cell>
          <cell r="AT335">
            <v>140497.64777437871</v>
          </cell>
          <cell r="AU335">
            <v>0</v>
          </cell>
          <cell r="AV335">
            <v>0</v>
          </cell>
          <cell r="AW335">
            <v>0</v>
          </cell>
          <cell r="AY335">
            <v>8652.6477743787109</v>
          </cell>
          <cell r="AZ335">
            <v>6.5627424433074566</v>
          </cell>
          <cell r="BB335">
            <v>-326</v>
          </cell>
        </row>
        <row r="336">
          <cell r="A336">
            <v>327</v>
          </cell>
          <cell r="B336" t="str">
            <v>WESTHAMPTON</v>
          </cell>
          <cell r="C336">
            <v>6</v>
          </cell>
          <cell r="D336">
            <v>6.6878980891719744</v>
          </cell>
          <cell r="E336">
            <v>6.6878980891719744</v>
          </cell>
          <cell r="F336">
            <v>6.2802547770700645</v>
          </cell>
          <cell r="G336">
            <v>6</v>
          </cell>
          <cell r="H336">
            <v>0</v>
          </cell>
          <cell r="I336">
            <v>0</v>
          </cell>
          <cell r="J336">
            <v>0</v>
          </cell>
          <cell r="L336">
            <v>-0.28025477707006452</v>
          </cell>
          <cell r="M336">
            <v>-4.4624746450304347</v>
          </cell>
          <cell r="P336">
            <v>87750</v>
          </cell>
          <cell r="Q336">
            <v>99645</v>
          </cell>
          <cell r="R336">
            <v>100408</v>
          </cell>
          <cell r="S336">
            <v>94283</v>
          </cell>
          <cell r="T336">
            <v>90105</v>
          </cell>
          <cell r="U336">
            <v>0</v>
          </cell>
          <cell r="V336">
            <v>0</v>
          </cell>
          <cell r="W336">
            <v>0</v>
          </cell>
          <cell r="Y336">
            <v>-4178</v>
          </cell>
          <cell r="Z336">
            <v>-4.4313396900819928</v>
          </cell>
          <cell r="AA336">
            <v>3.1134954948441873E-2</v>
          </cell>
          <cell r="AC336">
            <v>5358</v>
          </cell>
          <cell r="AD336">
            <v>31165.5</v>
          </cell>
          <cell r="AE336">
            <v>14763.949573104861</v>
          </cell>
          <cell r="AF336">
            <v>10711.983387361965</v>
          </cell>
          <cell r="AG336">
            <v>6986.7067156461098</v>
          </cell>
          <cell r="AH336">
            <v>0</v>
          </cell>
          <cell r="AI336">
            <v>0</v>
          </cell>
          <cell r="AJ336">
            <v>0</v>
          </cell>
          <cell r="AL336">
            <v>-3725.2766717158547</v>
          </cell>
          <cell r="AM336">
            <v>-34.776721891773555</v>
          </cell>
          <cell r="AP336">
            <v>82392</v>
          </cell>
          <cell r="AQ336">
            <v>68479.5</v>
          </cell>
          <cell r="AR336">
            <v>85644.050426895134</v>
          </cell>
          <cell r="AS336">
            <v>83571.016612638035</v>
          </cell>
          <cell r="AT336">
            <v>83118.293284353887</v>
          </cell>
          <cell r="AU336">
            <v>0</v>
          </cell>
          <cell r="AV336">
            <v>0</v>
          </cell>
          <cell r="AW336">
            <v>0</v>
          </cell>
          <cell r="AY336">
            <v>-452.72332828414801</v>
          </cell>
          <cell r="AZ336">
            <v>-0.54172289225890013</v>
          </cell>
          <cell r="BB336">
            <v>-327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>
            <v>0</v>
          </cell>
          <cell r="M337" t="str">
            <v>--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Y337">
            <v>0</v>
          </cell>
          <cell r="Z337" t="str">
            <v>--</v>
          </cell>
          <cell r="AA337" t="str">
            <v>--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L337">
            <v>0</v>
          </cell>
          <cell r="AM337" t="str">
            <v>--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Y337">
            <v>0</v>
          </cell>
          <cell r="AZ337" t="str">
            <v>--</v>
          </cell>
          <cell r="BB337">
            <v>-328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L338">
            <v>0</v>
          </cell>
          <cell r="M338" t="str">
            <v>--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Z338" t="str">
            <v>--</v>
          </cell>
          <cell r="AA338" t="str">
            <v>--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L338">
            <v>0</v>
          </cell>
          <cell r="AM338" t="str">
            <v>--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Y338">
            <v>0</v>
          </cell>
          <cell r="AZ338" t="str">
            <v>--</v>
          </cell>
          <cell r="BB338">
            <v>-329</v>
          </cell>
        </row>
        <row r="339">
          <cell r="A339">
            <v>330</v>
          </cell>
          <cell r="B339" t="str">
            <v>WESTON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L339">
            <v>0</v>
          </cell>
          <cell r="M339" t="str">
            <v>--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Y339">
            <v>0</v>
          </cell>
          <cell r="Z339" t="str">
            <v>--</v>
          </cell>
          <cell r="AA339" t="str">
            <v>--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L339">
            <v>0</v>
          </cell>
          <cell r="AM339" t="str">
            <v>--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Y339">
            <v>0</v>
          </cell>
          <cell r="AZ339" t="str">
            <v>--</v>
          </cell>
          <cell r="BB339">
            <v>-330</v>
          </cell>
        </row>
        <row r="340">
          <cell r="A340">
            <v>331</v>
          </cell>
          <cell r="B340" t="str">
            <v>WESTPORT</v>
          </cell>
          <cell r="C340">
            <v>9</v>
          </cell>
          <cell r="D340">
            <v>10.134988425226036</v>
          </cell>
          <cell r="E340">
            <v>10.134988425226036</v>
          </cell>
          <cell r="F340">
            <v>10.134988425226036</v>
          </cell>
          <cell r="G340">
            <v>21</v>
          </cell>
          <cell r="H340">
            <v>0</v>
          </cell>
          <cell r="I340">
            <v>0</v>
          </cell>
          <cell r="J340">
            <v>0</v>
          </cell>
          <cell r="L340">
            <v>10.865011574773964</v>
          </cell>
          <cell r="M340">
            <v>107.20299934167561</v>
          </cell>
          <cell r="P340">
            <v>108144</v>
          </cell>
          <cell r="Q340">
            <v>143861</v>
          </cell>
          <cell r="R340">
            <v>144863</v>
          </cell>
          <cell r="S340">
            <v>144863</v>
          </cell>
          <cell r="T340">
            <v>302810</v>
          </cell>
          <cell r="U340">
            <v>0</v>
          </cell>
          <cell r="V340">
            <v>0</v>
          </cell>
          <cell r="W340">
            <v>0</v>
          </cell>
          <cell r="Y340">
            <v>157947</v>
          </cell>
          <cell r="Z340">
            <v>109.03198194155857</v>
          </cell>
          <cell r="AA340">
            <v>1.8289825998829627</v>
          </cell>
          <cell r="AC340">
            <v>38531.070490032878</v>
          </cell>
          <cell r="AD340">
            <v>55689.75</v>
          </cell>
          <cell r="AE340">
            <v>35100.044916605722</v>
          </cell>
          <cell r="AF340">
            <v>38038.585350753987</v>
          </cell>
          <cell r="AG340">
            <v>145955.34028956533</v>
          </cell>
          <cell r="AH340">
            <v>0</v>
          </cell>
          <cell r="AI340">
            <v>0</v>
          </cell>
          <cell r="AJ340">
            <v>0</v>
          </cell>
          <cell r="AL340">
            <v>107916.75493881134</v>
          </cell>
          <cell r="AM340">
            <v>283.70338682080416</v>
          </cell>
          <cell r="AP340">
            <v>69612.929509967129</v>
          </cell>
          <cell r="AQ340">
            <v>88171.25</v>
          </cell>
          <cell r="AR340">
            <v>109762.95508339428</v>
          </cell>
          <cell r="AS340">
            <v>106824.41464924601</v>
          </cell>
          <cell r="AT340">
            <v>156854.65971043467</v>
          </cell>
          <cell r="AU340">
            <v>0</v>
          </cell>
          <cell r="AV340">
            <v>0</v>
          </cell>
          <cell r="AW340">
            <v>0</v>
          </cell>
          <cell r="AY340">
            <v>50030.24506118866</v>
          </cell>
          <cell r="AZ340">
            <v>46.834092398690984</v>
          </cell>
          <cell r="BB340">
            <v>-331</v>
          </cell>
        </row>
        <row r="341">
          <cell r="A341">
            <v>332</v>
          </cell>
          <cell r="B341" t="str">
            <v>WEST SPRINGFIELD</v>
          </cell>
          <cell r="C341">
            <v>57</v>
          </cell>
          <cell r="D341">
            <v>60.362034988007842</v>
          </cell>
          <cell r="E341">
            <v>60.362034988007842</v>
          </cell>
          <cell r="F341">
            <v>60.090272779939909</v>
          </cell>
          <cell r="G341">
            <v>59</v>
          </cell>
          <cell r="H341">
            <v>0</v>
          </cell>
          <cell r="I341">
            <v>0</v>
          </cell>
          <cell r="J341">
            <v>0</v>
          </cell>
          <cell r="L341">
            <v>-1.0902727799399088</v>
          </cell>
          <cell r="M341">
            <v>-1.8143914638774516</v>
          </cell>
          <cell r="P341">
            <v>747215</v>
          </cell>
          <cell r="Q341">
            <v>784703</v>
          </cell>
          <cell r="R341">
            <v>789575</v>
          </cell>
          <cell r="S341">
            <v>786819</v>
          </cell>
          <cell r="T341">
            <v>772078</v>
          </cell>
          <cell r="U341">
            <v>0</v>
          </cell>
          <cell r="V341">
            <v>0</v>
          </cell>
          <cell r="W341">
            <v>0</v>
          </cell>
          <cell r="Y341">
            <v>-14741</v>
          </cell>
          <cell r="Z341">
            <v>-1.873493141370508</v>
          </cell>
          <cell r="AA341">
            <v>-5.9101677493056393E-2</v>
          </cell>
          <cell r="AC341">
            <v>50320</v>
          </cell>
          <cell r="AD341">
            <v>169769.25</v>
          </cell>
          <cell r="AE341">
            <v>82212.150510489708</v>
          </cell>
          <cell r="AF341">
            <v>83120.451240057213</v>
          </cell>
          <cell r="AG341">
            <v>68245.125806868309</v>
          </cell>
          <cell r="AH341">
            <v>0</v>
          </cell>
          <cell r="AI341">
            <v>0</v>
          </cell>
          <cell r="AJ341">
            <v>0</v>
          </cell>
          <cell r="AL341">
            <v>-14875.325433188904</v>
          </cell>
          <cell r="AM341">
            <v>-17.896107650123316</v>
          </cell>
          <cell r="AP341">
            <v>696895</v>
          </cell>
          <cell r="AQ341">
            <v>614933.75</v>
          </cell>
          <cell r="AR341">
            <v>707362.84948951029</v>
          </cell>
          <cell r="AS341">
            <v>703698.54875994276</v>
          </cell>
          <cell r="AT341">
            <v>703832.87419313169</v>
          </cell>
          <cell r="AU341">
            <v>0</v>
          </cell>
          <cell r="AV341">
            <v>0</v>
          </cell>
          <cell r="AW341">
            <v>0</v>
          </cell>
          <cell r="AY341">
            <v>134.32543318893295</v>
          </cell>
          <cell r="AZ341">
            <v>1.9088490863827801E-2</v>
          </cell>
          <cell r="BB341">
            <v>-332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>
            <v>0</v>
          </cell>
          <cell r="M342" t="str">
            <v>--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Y342">
            <v>0</v>
          </cell>
          <cell r="Z342" t="str">
            <v>--</v>
          </cell>
          <cell r="AA342" t="str">
            <v>--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L342">
            <v>0</v>
          </cell>
          <cell r="AM342" t="str">
            <v>--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Y342">
            <v>0</v>
          </cell>
          <cell r="AZ342" t="str">
            <v>--</v>
          </cell>
          <cell r="BB342">
            <v>-333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>
            <v>0</v>
          </cell>
          <cell r="M343" t="str">
            <v>--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Y343">
            <v>0</v>
          </cell>
          <cell r="Z343" t="str">
            <v>--</v>
          </cell>
          <cell r="AA343" t="str">
            <v>--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L343">
            <v>0</v>
          </cell>
          <cell r="AM343" t="str">
            <v>--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Y343">
            <v>0</v>
          </cell>
          <cell r="AZ343" t="str">
            <v>--</v>
          </cell>
          <cell r="BB343">
            <v>-334</v>
          </cell>
        </row>
        <row r="344">
          <cell r="A344">
            <v>335</v>
          </cell>
          <cell r="B344" t="str">
            <v>WESTWOOD</v>
          </cell>
          <cell r="C344">
            <v>2</v>
          </cell>
          <cell r="D344">
            <v>2.0134228187919465</v>
          </cell>
          <cell r="E344">
            <v>2.0134228187919465</v>
          </cell>
          <cell r="F344">
            <v>2.0134228187919465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L344">
            <v>-2.0134228187919465</v>
          </cell>
          <cell r="M344">
            <v>-100</v>
          </cell>
          <cell r="P344">
            <v>33098</v>
          </cell>
          <cell r="Q344">
            <v>45045</v>
          </cell>
          <cell r="R344">
            <v>45270</v>
          </cell>
          <cell r="S344">
            <v>45270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Y344">
            <v>-45270</v>
          </cell>
          <cell r="Z344">
            <v>-100</v>
          </cell>
          <cell r="AA344">
            <v>0</v>
          </cell>
          <cell r="AC344">
            <v>30846.939820689418</v>
          </cell>
          <cell r="AD344">
            <v>25046</v>
          </cell>
          <cell r="AE344">
            <v>10675.440507248561</v>
          </cell>
          <cell r="AF344">
            <v>11676.891792416734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L344">
            <v>-11676.891792416734</v>
          </cell>
          <cell r="AM344">
            <v>-100</v>
          </cell>
          <cell r="AP344">
            <v>2251.0601793105816</v>
          </cell>
          <cell r="AQ344">
            <v>19999</v>
          </cell>
          <cell r="AR344">
            <v>34594.559492751439</v>
          </cell>
          <cell r="AS344">
            <v>33593.108207583267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Y344">
            <v>-33593.108207583267</v>
          </cell>
          <cell r="AZ344">
            <v>-100</v>
          </cell>
          <cell r="BB344">
            <v>-335</v>
          </cell>
        </row>
        <row r="345">
          <cell r="A345">
            <v>336</v>
          </cell>
          <cell r="B345" t="str">
            <v>WEYMOUTH</v>
          </cell>
          <cell r="C345">
            <v>179</v>
          </cell>
          <cell r="D345">
            <v>221.70440247345232</v>
          </cell>
          <cell r="E345">
            <v>221.70440247345232</v>
          </cell>
          <cell r="F345">
            <v>221.70440247345232</v>
          </cell>
          <cell r="G345">
            <v>251</v>
          </cell>
          <cell r="H345">
            <v>0</v>
          </cell>
          <cell r="I345">
            <v>0</v>
          </cell>
          <cell r="J345">
            <v>0</v>
          </cell>
          <cell r="L345">
            <v>29.295597526547681</v>
          </cell>
          <cell r="M345">
            <v>13.213809558903833</v>
          </cell>
          <cell r="P345">
            <v>1988944</v>
          </cell>
          <cell r="Q345">
            <v>2527275</v>
          </cell>
          <cell r="R345">
            <v>2544089</v>
          </cell>
          <cell r="S345">
            <v>2544089</v>
          </cell>
          <cell r="T345">
            <v>3032976</v>
          </cell>
          <cell r="U345">
            <v>0</v>
          </cell>
          <cell r="V345">
            <v>0</v>
          </cell>
          <cell r="W345">
            <v>0</v>
          </cell>
          <cell r="Y345">
            <v>488887</v>
          </cell>
          <cell r="Z345">
            <v>19.216584011015335</v>
          </cell>
          <cell r="AA345">
            <v>6.0027744521115025</v>
          </cell>
          <cell r="AC345">
            <v>748929.83181183599</v>
          </cell>
          <cell r="AD345">
            <v>988333.75</v>
          </cell>
          <cell r="AE345">
            <v>575338.25330234983</v>
          </cell>
          <cell r="AF345">
            <v>617917.31293689855</v>
          </cell>
          <cell r="AG345">
            <v>901662.86266211467</v>
          </cell>
          <cell r="AH345">
            <v>0</v>
          </cell>
          <cell r="AI345">
            <v>0</v>
          </cell>
          <cell r="AJ345">
            <v>0</v>
          </cell>
          <cell r="AL345">
            <v>283745.54972521611</v>
          </cell>
          <cell r="AM345">
            <v>45.919663324628686</v>
          </cell>
          <cell r="AP345">
            <v>1240014.168188164</v>
          </cell>
          <cell r="AQ345">
            <v>1538941.25</v>
          </cell>
          <cell r="AR345">
            <v>1968750.7466976503</v>
          </cell>
          <cell r="AS345">
            <v>1926171.6870631014</v>
          </cell>
          <cell r="AT345">
            <v>2131313.1373378853</v>
          </cell>
          <cell r="AU345">
            <v>0</v>
          </cell>
          <cell r="AV345">
            <v>0</v>
          </cell>
          <cell r="AW345">
            <v>0</v>
          </cell>
          <cell r="AY345">
            <v>205141.45027478389</v>
          </cell>
          <cell r="AZ345">
            <v>10.65021626330569</v>
          </cell>
          <cell r="BB345">
            <v>-336</v>
          </cell>
        </row>
        <row r="346">
          <cell r="A346">
            <v>337</v>
          </cell>
          <cell r="B346" t="str">
            <v>WHATELY</v>
          </cell>
          <cell r="C346">
            <v>2</v>
          </cell>
          <cell r="D346">
            <v>2.2292993630573243</v>
          </cell>
          <cell r="E346">
            <v>2.2292993630573243</v>
          </cell>
          <cell r="F346">
            <v>2.0934182590233541</v>
          </cell>
          <cell r="G346">
            <v>1</v>
          </cell>
          <cell r="H346">
            <v>0</v>
          </cell>
          <cell r="I346">
            <v>0</v>
          </cell>
          <cell r="J346">
            <v>0</v>
          </cell>
          <cell r="L346">
            <v>-1.0934182590233541</v>
          </cell>
          <cell r="M346">
            <v>-52.231237322515199</v>
          </cell>
          <cell r="P346">
            <v>44430</v>
          </cell>
          <cell r="Q346">
            <v>43358</v>
          </cell>
          <cell r="R346">
            <v>43757</v>
          </cell>
          <cell r="S346">
            <v>41132</v>
          </cell>
          <cell r="T346">
            <v>20409</v>
          </cell>
          <cell r="U346">
            <v>0</v>
          </cell>
          <cell r="V346">
            <v>0</v>
          </cell>
          <cell r="W346">
            <v>0</v>
          </cell>
          <cell r="Y346">
            <v>-20723</v>
          </cell>
          <cell r="Z346">
            <v>-50.381697948069636</v>
          </cell>
          <cell r="AA346">
            <v>1.8495393744455626</v>
          </cell>
          <cell r="AC346">
            <v>24358.531852931381</v>
          </cell>
          <cell r="AD346">
            <v>10069.25</v>
          </cell>
          <cell r="AE346">
            <v>1995</v>
          </cell>
          <cell r="AF346">
            <v>1869</v>
          </cell>
          <cell r="AG346">
            <v>893</v>
          </cell>
          <cell r="AH346">
            <v>0</v>
          </cell>
          <cell r="AI346">
            <v>0</v>
          </cell>
          <cell r="AJ346">
            <v>0</v>
          </cell>
          <cell r="AL346">
            <v>-976</v>
          </cell>
          <cell r="AM346">
            <v>-52.220438737292675</v>
          </cell>
          <cell r="AP346">
            <v>20071.468147068619</v>
          </cell>
          <cell r="AQ346">
            <v>33288.75</v>
          </cell>
          <cell r="AR346">
            <v>41762</v>
          </cell>
          <cell r="AS346">
            <v>39263</v>
          </cell>
          <cell r="AT346">
            <v>19516</v>
          </cell>
          <cell r="AU346">
            <v>0</v>
          </cell>
          <cell r="AV346">
            <v>0</v>
          </cell>
          <cell r="AW346">
            <v>0</v>
          </cell>
          <cell r="AY346">
            <v>-19747</v>
          </cell>
          <cell r="AZ346">
            <v>-50.294170083793908</v>
          </cell>
          <cell r="BB346">
            <v>-337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>
            <v>0</v>
          </cell>
          <cell r="M347" t="str">
            <v>--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Y347">
            <v>0</v>
          </cell>
          <cell r="Z347" t="str">
            <v>--</v>
          </cell>
          <cell r="AA347" t="str">
            <v>--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L347">
            <v>0</v>
          </cell>
          <cell r="AM347" t="str">
            <v>--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Y347">
            <v>0</v>
          </cell>
          <cell r="AZ347" t="str">
            <v>--</v>
          </cell>
          <cell r="BB347">
            <v>-338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L348">
            <v>0</v>
          </cell>
          <cell r="M348" t="str">
            <v>--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Y348">
            <v>0</v>
          </cell>
          <cell r="Z348" t="str">
            <v>--</v>
          </cell>
          <cell r="AA348" t="str">
            <v>--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L348">
            <v>0</v>
          </cell>
          <cell r="AM348" t="str">
            <v>--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Y348">
            <v>0</v>
          </cell>
          <cell r="AZ348" t="str">
            <v>--</v>
          </cell>
          <cell r="BB348">
            <v>-339</v>
          </cell>
        </row>
        <row r="349">
          <cell r="A349">
            <v>340</v>
          </cell>
          <cell r="B349" t="str">
            <v>WILLIAMSBURG</v>
          </cell>
          <cell r="C349">
            <v>14</v>
          </cell>
          <cell r="D349">
            <v>14.229299363057322</v>
          </cell>
          <cell r="E349">
            <v>14.229299363057322</v>
          </cell>
          <cell r="F349">
            <v>14.093418259023357</v>
          </cell>
          <cell r="G349">
            <v>16</v>
          </cell>
          <cell r="H349">
            <v>0</v>
          </cell>
          <cell r="I349">
            <v>0</v>
          </cell>
          <cell r="J349">
            <v>0</v>
          </cell>
          <cell r="L349">
            <v>1.9065817409766428</v>
          </cell>
          <cell r="M349">
            <v>13.528171135884271</v>
          </cell>
          <cell r="P349">
            <v>222470</v>
          </cell>
          <cell r="Q349">
            <v>210427</v>
          </cell>
          <cell r="R349">
            <v>212114</v>
          </cell>
          <cell r="S349">
            <v>210070</v>
          </cell>
          <cell r="T349">
            <v>240769</v>
          </cell>
          <cell r="U349">
            <v>0</v>
          </cell>
          <cell r="V349">
            <v>0</v>
          </cell>
          <cell r="W349">
            <v>0</v>
          </cell>
          <cell r="Y349">
            <v>30699</v>
          </cell>
          <cell r="Z349">
            <v>14.613700195173029</v>
          </cell>
          <cell r="AA349">
            <v>1.0855290592887581</v>
          </cell>
          <cell r="AC349">
            <v>12502</v>
          </cell>
          <cell r="AD349">
            <v>36646.75</v>
          </cell>
          <cell r="AE349">
            <v>12705</v>
          </cell>
          <cell r="AF349">
            <v>12579</v>
          </cell>
          <cell r="AG349">
            <v>25708.311675356352</v>
          </cell>
          <cell r="AH349">
            <v>0</v>
          </cell>
          <cell r="AI349">
            <v>0</v>
          </cell>
          <cell r="AJ349">
            <v>0</v>
          </cell>
          <cell r="AL349">
            <v>13129.311675356352</v>
          </cell>
          <cell r="AM349">
            <v>104.37484438632923</v>
          </cell>
          <cell r="AP349">
            <v>209968</v>
          </cell>
          <cell r="AQ349">
            <v>173780.25</v>
          </cell>
          <cell r="AR349">
            <v>199409</v>
          </cell>
          <cell r="AS349">
            <v>197491</v>
          </cell>
          <cell r="AT349">
            <v>215060.68832464365</v>
          </cell>
          <cell r="AU349">
            <v>0</v>
          </cell>
          <cell r="AV349">
            <v>0</v>
          </cell>
          <cell r="AW349">
            <v>0</v>
          </cell>
          <cell r="AY349">
            <v>17569.688324643648</v>
          </cell>
          <cell r="AZ349">
            <v>8.8964501291925338</v>
          </cell>
          <cell r="BB349">
            <v>-340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  <cell r="D350">
            <v>1.0196629213483146</v>
          </cell>
          <cell r="E350">
            <v>1.0196629213483146</v>
          </cell>
          <cell r="F350">
            <v>1.0196629213483146</v>
          </cell>
          <cell r="G350">
            <v>4</v>
          </cell>
          <cell r="H350">
            <v>0</v>
          </cell>
          <cell r="I350">
            <v>0</v>
          </cell>
          <cell r="J350">
            <v>0</v>
          </cell>
          <cell r="L350">
            <v>2.9803370786516856</v>
          </cell>
          <cell r="M350">
            <v>292.2865013774105</v>
          </cell>
          <cell r="P350">
            <v>15608</v>
          </cell>
          <cell r="Q350">
            <v>13676</v>
          </cell>
          <cell r="R350">
            <v>13816</v>
          </cell>
          <cell r="S350">
            <v>13816</v>
          </cell>
          <cell r="T350">
            <v>53612</v>
          </cell>
          <cell r="U350">
            <v>0</v>
          </cell>
          <cell r="V350">
            <v>0</v>
          </cell>
          <cell r="W350">
            <v>0</v>
          </cell>
          <cell r="Y350">
            <v>39796</v>
          </cell>
          <cell r="Z350">
            <v>288.04284887087437</v>
          </cell>
          <cell r="AA350">
            <v>-4.2436525065361366</v>
          </cell>
          <cell r="AC350">
            <v>14550.119617445222</v>
          </cell>
          <cell r="AD350">
            <v>18154.25</v>
          </cell>
          <cell r="AE350">
            <v>911</v>
          </cell>
          <cell r="AF350">
            <v>911</v>
          </cell>
          <cell r="AG350">
            <v>28002.600734691641</v>
          </cell>
          <cell r="AH350">
            <v>0</v>
          </cell>
          <cell r="AI350">
            <v>0</v>
          </cell>
          <cell r="AJ350">
            <v>0</v>
          </cell>
          <cell r="AL350">
            <v>27091.600734691641</v>
          </cell>
          <cell r="AM350">
            <v>2973.8310356412339</v>
          </cell>
          <cell r="AP350">
            <v>1057.8803825547784</v>
          </cell>
          <cell r="AQ350">
            <v>-4478.25</v>
          </cell>
          <cell r="AR350">
            <v>12905</v>
          </cell>
          <cell r="AS350">
            <v>12905</v>
          </cell>
          <cell r="AT350">
            <v>25609.399265308359</v>
          </cell>
          <cell r="AU350">
            <v>0</v>
          </cell>
          <cell r="AV350">
            <v>0</v>
          </cell>
          <cell r="AW350">
            <v>0</v>
          </cell>
          <cell r="AY350">
            <v>12704.399265308359</v>
          </cell>
          <cell r="AZ350">
            <v>98.445558041909024</v>
          </cell>
          <cell r="BB350">
            <v>-341</v>
          </cell>
        </row>
        <row r="351">
          <cell r="A351">
            <v>342</v>
          </cell>
          <cell r="B351" t="str">
            <v>WILMINGTON</v>
          </cell>
          <cell r="C351">
            <v>5</v>
          </cell>
          <cell r="D351">
            <v>5.2747855110025847</v>
          </cell>
          <cell r="E351">
            <v>5.2747855110025847</v>
          </cell>
          <cell r="F351">
            <v>5.2747855110025847</v>
          </cell>
          <cell r="G351">
            <v>8</v>
          </cell>
          <cell r="H351">
            <v>0</v>
          </cell>
          <cell r="I351">
            <v>0</v>
          </cell>
          <cell r="J351">
            <v>0</v>
          </cell>
          <cell r="L351">
            <v>2.7252144889974153</v>
          </cell>
          <cell r="M351">
            <v>51.664934684319142</v>
          </cell>
          <cell r="P351">
            <v>73819</v>
          </cell>
          <cell r="Q351">
            <v>78713</v>
          </cell>
          <cell r="R351">
            <v>79262</v>
          </cell>
          <cell r="S351">
            <v>79262</v>
          </cell>
          <cell r="T351">
            <v>124106</v>
          </cell>
          <cell r="U351">
            <v>0</v>
          </cell>
          <cell r="V351">
            <v>0</v>
          </cell>
          <cell r="W351">
            <v>0</v>
          </cell>
          <cell r="Y351">
            <v>44844</v>
          </cell>
          <cell r="Z351">
            <v>56.576922106431837</v>
          </cell>
          <cell r="AA351">
            <v>4.9119874221126949</v>
          </cell>
          <cell r="AC351">
            <v>4465</v>
          </cell>
          <cell r="AD351">
            <v>25312</v>
          </cell>
          <cell r="AE351">
            <v>8504.8529623433751</v>
          </cell>
          <cell r="AF351">
            <v>8932.9284952450871</v>
          </cell>
          <cell r="AG351">
            <v>40069.46467876008</v>
          </cell>
          <cell r="AH351">
            <v>0</v>
          </cell>
          <cell r="AI351">
            <v>0</v>
          </cell>
          <cell r="AJ351">
            <v>0</v>
          </cell>
          <cell r="AL351">
            <v>31136.536183514992</v>
          </cell>
          <cell r="AM351">
            <v>348.55911138311109</v>
          </cell>
          <cell r="AP351">
            <v>69354</v>
          </cell>
          <cell r="AQ351">
            <v>53401</v>
          </cell>
          <cell r="AR351">
            <v>70757.147037656629</v>
          </cell>
          <cell r="AS351">
            <v>70329.071504754917</v>
          </cell>
          <cell r="AT351">
            <v>84036.53532123992</v>
          </cell>
          <cell r="AU351">
            <v>0</v>
          </cell>
          <cell r="AV351">
            <v>0</v>
          </cell>
          <cell r="AW351">
            <v>0</v>
          </cell>
          <cell r="AY351">
            <v>13707.463816485004</v>
          </cell>
          <cell r="AZ351">
            <v>19.490466066451972</v>
          </cell>
          <cell r="BB351">
            <v>-342</v>
          </cell>
        </row>
        <row r="352">
          <cell r="A352">
            <v>343</v>
          </cell>
          <cell r="B352" t="str">
            <v>WINCHENDON</v>
          </cell>
          <cell r="C352">
            <v>42</v>
          </cell>
          <cell r="D352">
            <v>45.405405405405403</v>
          </cell>
          <cell r="E352">
            <v>45.405405405405403</v>
          </cell>
          <cell r="F352">
            <v>45.405405405405403</v>
          </cell>
          <cell r="G352">
            <v>45</v>
          </cell>
          <cell r="H352">
            <v>0</v>
          </cell>
          <cell r="I352">
            <v>0</v>
          </cell>
          <cell r="J352">
            <v>0</v>
          </cell>
          <cell r="L352">
            <v>-0.40540540540540349</v>
          </cell>
          <cell r="M352">
            <v>-0.89285714285713969</v>
          </cell>
          <cell r="P352">
            <v>513240</v>
          </cell>
          <cell r="Q352">
            <v>568794</v>
          </cell>
          <cell r="R352">
            <v>572610</v>
          </cell>
          <cell r="S352">
            <v>572610</v>
          </cell>
          <cell r="T352">
            <v>554715</v>
          </cell>
          <cell r="U352">
            <v>0</v>
          </cell>
          <cell r="V352">
            <v>0</v>
          </cell>
          <cell r="W352">
            <v>0</v>
          </cell>
          <cell r="Y352">
            <v>-17895</v>
          </cell>
          <cell r="Z352">
            <v>-3.1251637240006236</v>
          </cell>
          <cell r="AA352">
            <v>-2.2323065811434839</v>
          </cell>
          <cell r="AC352">
            <v>37506</v>
          </cell>
          <cell r="AD352">
            <v>179051.5</v>
          </cell>
          <cell r="AE352">
            <v>81667.905649966851</v>
          </cell>
          <cell r="AF352">
            <v>86307.62830097464</v>
          </cell>
          <cell r="AG352">
            <v>67016.127702847763</v>
          </cell>
          <cell r="AH352">
            <v>0</v>
          </cell>
          <cell r="AI352">
            <v>0</v>
          </cell>
          <cell r="AJ352">
            <v>0</v>
          </cell>
          <cell r="AL352">
            <v>-19291.500598126877</v>
          </cell>
          <cell r="AM352">
            <v>-22.352022617112077</v>
          </cell>
          <cell r="AP352">
            <v>475734</v>
          </cell>
          <cell r="AQ352">
            <v>389742.5</v>
          </cell>
          <cell r="AR352">
            <v>490942.09435003315</v>
          </cell>
          <cell r="AS352">
            <v>486302.37169902539</v>
          </cell>
          <cell r="AT352">
            <v>487698.87229715224</v>
          </cell>
          <cell r="AU352">
            <v>0</v>
          </cell>
          <cell r="AV352">
            <v>0</v>
          </cell>
          <cell r="AW352">
            <v>0</v>
          </cell>
          <cell r="AY352">
            <v>1396.5005981268478</v>
          </cell>
          <cell r="AZ352">
            <v>0.28716713703200725</v>
          </cell>
          <cell r="BB352">
            <v>-343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D353">
            <v>1.0296096904441454</v>
          </cell>
          <cell r="E353">
            <v>1.0296096904441454</v>
          </cell>
          <cell r="F353">
            <v>1.0296096904441454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L353">
            <v>-1.0296096904441454</v>
          </cell>
          <cell r="M353">
            <v>-100</v>
          </cell>
          <cell r="P353">
            <v>12115</v>
          </cell>
          <cell r="Q353">
            <v>12623</v>
          </cell>
          <cell r="R353">
            <v>12714</v>
          </cell>
          <cell r="S353">
            <v>12714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-12714</v>
          </cell>
          <cell r="Z353">
            <v>-100</v>
          </cell>
          <cell r="AA353">
            <v>0</v>
          </cell>
          <cell r="AC353">
            <v>893</v>
          </cell>
          <cell r="AD353">
            <v>15045.75</v>
          </cell>
          <cell r="AE353">
            <v>1338.3747037855264</v>
          </cell>
          <cell r="AF353">
            <v>1385.2430852019347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L353">
            <v>-1385.2430852019347</v>
          </cell>
          <cell r="AM353">
            <v>-100</v>
          </cell>
          <cell r="AP353">
            <v>11222</v>
          </cell>
          <cell r="AQ353">
            <v>-2422.75</v>
          </cell>
          <cell r="AR353">
            <v>11375.625296214474</v>
          </cell>
          <cell r="AS353">
            <v>11328.756914798065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Y353">
            <v>-11328.756914798065</v>
          </cell>
          <cell r="AZ353">
            <v>-100</v>
          </cell>
          <cell r="BB353">
            <v>-344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L354">
            <v>0</v>
          </cell>
          <cell r="M354" t="str">
            <v>--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Y354">
            <v>0</v>
          </cell>
          <cell r="Z354" t="str">
            <v>--</v>
          </cell>
          <cell r="AA354" t="str">
            <v>--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L354">
            <v>0</v>
          </cell>
          <cell r="AM354" t="str">
            <v>--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Y354">
            <v>0</v>
          </cell>
          <cell r="AZ354" t="str">
            <v>--</v>
          </cell>
          <cell r="BB354">
            <v>-345</v>
          </cell>
        </row>
        <row r="355">
          <cell r="A355">
            <v>346</v>
          </cell>
          <cell r="B355" t="str">
            <v>WINTHROP</v>
          </cell>
          <cell r="C355">
            <v>13</v>
          </cell>
          <cell r="D355">
            <v>14.796029431466268</v>
          </cell>
          <cell r="E355">
            <v>14.796029431466268</v>
          </cell>
          <cell r="F355">
            <v>14.796029431466268</v>
          </cell>
          <cell r="G355">
            <v>17</v>
          </cell>
          <cell r="H355">
            <v>0</v>
          </cell>
          <cell r="I355">
            <v>0</v>
          </cell>
          <cell r="J355">
            <v>0</v>
          </cell>
          <cell r="L355">
            <v>2.2039705685337321</v>
          </cell>
          <cell r="M355">
            <v>14.89568927084326</v>
          </cell>
          <cell r="P355">
            <v>173160</v>
          </cell>
          <cell r="Q355">
            <v>200600</v>
          </cell>
          <cell r="R355">
            <v>201839</v>
          </cell>
          <cell r="S355">
            <v>201839</v>
          </cell>
          <cell r="T355">
            <v>227033</v>
          </cell>
          <cell r="U355">
            <v>0</v>
          </cell>
          <cell r="V355">
            <v>0</v>
          </cell>
          <cell r="W355">
            <v>0</v>
          </cell>
          <cell r="Y355">
            <v>25194</v>
          </cell>
          <cell r="Z355">
            <v>12.482225932550195</v>
          </cell>
          <cell r="AA355">
            <v>-2.4134633382930648</v>
          </cell>
          <cell r="AC355">
            <v>11576</v>
          </cell>
          <cell r="AD355">
            <v>50646.25</v>
          </cell>
          <cell r="AE355">
            <v>32952.533591014297</v>
          </cell>
          <cell r="AF355">
            <v>35180.387918201624</v>
          </cell>
          <cell r="AG355">
            <v>49946.107932950588</v>
          </cell>
          <cell r="AH355">
            <v>0</v>
          </cell>
          <cell r="AI355">
            <v>0</v>
          </cell>
          <cell r="AJ355">
            <v>0</v>
          </cell>
          <cell r="AL355">
            <v>14765.720014748964</v>
          </cell>
          <cell r="AM355">
            <v>41.971453097904799</v>
          </cell>
          <cell r="AP355">
            <v>161584</v>
          </cell>
          <cell r="AQ355">
            <v>149953.75</v>
          </cell>
          <cell r="AR355">
            <v>168886.4664089857</v>
          </cell>
          <cell r="AS355">
            <v>166658.61208179838</v>
          </cell>
          <cell r="AT355">
            <v>177086.8920670494</v>
          </cell>
          <cell r="AU355">
            <v>0</v>
          </cell>
          <cell r="AV355">
            <v>0</v>
          </cell>
          <cell r="AW355">
            <v>0</v>
          </cell>
          <cell r="AY355">
            <v>10428.279985251022</v>
          </cell>
          <cell r="AZ355">
            <v>6.2572703894429926</v>
          </cell>
          <cell r="BB355">
            <v>-346</v>
          </cell>
        </row>
        <row r="356">
          <cell r="A356">
            <v>347</v>
          </cell>
          <cell r="B356" t="str">
            <v>WOBURN</v>
          </cell>
          <cell r="C356">
            <v>20</v>
          </cell>
          <cell r="D356">
            <v>20.808865296252989</v>
          </cell>
          <cell r="E356">
            <v>20.808865296252989</v>
          </cell>
          <cell r="F356">
            <v>20.808865296252989</v>
          </cell>
          <cell r="G356">
            <v>22</v>
          </cell>
          <cell r="H356">
            <v>0</v>
          </cell>
          <cell r="I356">
            <v>0</v>
          </cell>
          <cell r="J356">
            <v>0</v>
          </cell>
          <cell r="L356">
            <v>1.1911347037470108</v>
          </cell>
          <cell r="M356">
            <v>5.7241694190864667</v>
          </cell>
          <cell r="P356">
            <v>302961</v>
          </cell>
          <cell r="Q356">
            <v>341325</v>
          </cell>
          <cell r="R356">
            <v>343284</v>
          </cell>
          <cell r="S356">
            <v>343284</v>
          </cell>
          <cell r="T356">
            <v>364811</v>
          </cell>
          <cell r="U356">
            <v>0</v>
          </cell>
          <cell r="V356">
            <v>0</v>
          </cell>
          <cell r="W356">
            <v>0</v>
          </cell>
          <cell r="Y356">
            <v>21527</v>
          </cell>
          <cell r="Z356">
            <v>6.2709010615117577</v>
          </cell>
          <cell r="AA356">
            <v>0.54673164242529104</v>
          </cell>
          <cell r="AC356">
            <v>118950.5284302923</v>
          </cell>
          <cell r="AD356">
            <v>108169.5</v>
          </cell>
          <cell r="AE356">
            <v>47490.787380165937</v>
          </cell>
          <cell r="AF356">
            <v>50752.7937788524</v>
          </cell>
          <cell r="AG356">
            <v>61185.974593871731</v>
          </cell>
          <cell r="AH356">
            <v>0</v>
          </cell>
          <cell r="AI356">
            <v>0</v>
          </cell>
          <cell r="AJ356">
            <v>0</v>
          </cell>
          <cell r="AL356">
            <v>10433.180815019332</v>
          </cell>
          <cell r="AM356">
            <v>20.556860102086858</v>
          </cell>
          <cell r="AP356">
            <v>184010.4715697077</v>
          </cell>
          <cell r="AQ356">
            <v>233155.5</v>
          </cell>
          <cell r="AR356">
            <v>295793.21261983406</v>
          </cell>
          <cell r="AS356">
            <v>292531.20622114761</v>
          </cell>
          <cell r="AT356">
            <v>303625.02540612826</v>
          </cell>
          <cell r="AU356">
            <v>0</v>
          </cell>
          <cell r="AV356">
            <v>0</v>
          </cell>
          <cell r="AW356">
            <v>0</v>
          </cell>
          <cell r="AY356">
            <v>11093.819184980646</v>
          </cell>
          <cell r="AZ356">
            <v>3.7923540972903735</v>
          </cell>
          <cell r="BB356">
            <v>-347</v>
          </cell>
        </row>
        <row r="357">
          <cell r="A357">
            <v>348</v>
          </cell>
          <cell r="B357" t="str">
            <v>WORCESTER</v>
          </cell>
          <cell r="C357">
            <v>2027</v>
          </cell>
          <cell r="D357">
            <v>2027.5041053596326</v>
          </cell>
          <cell r="E357">
            <v>2027.5041053596326</v>
          </cell>
          <cell r="F357">
            <v>2027.5041053596326</v>
          </cell>
          <cell r="G357">
            <v>1993</v>
          </cell>
          <cell r="H357">
            <v>0</v>
          </cell>
          <cell r="I357">
            <v>0</v>
          </cell>
          <cell r="J357">
            <v>0</v>
          </cell>
          <cell r="L357">
            <v>-34.504105359632604</v>
          </cell>
          <cell r="M357">
            <v>-1.7018019972646292</v>
          </cell>
          <cell r="P357">
            <v>23639173</v>
          </cell>
          <cell r="Q357">
            <v>24947010</v>
          </cell>
          <cell r="R357">
            <v>25089012</v>
          </cell>
          <cell r="S357">
            <v>25089012</v>
          </cell>
          <cell r="T357">
            <v>24709706</v>
          </cell>
          <cell r="U357">
            <v>0</v>
          </cell>
          <cell r="V357">
            <v>0</v>
          </cell>
          <cell r="W357">
            <v>0</v>
          </cell>
          <cell r="Y357">
            <v>-379306</v>
          </cell>
          <cell r="Z357">
            <v>-1.5118411199293136</v>
          </cell>
          <cell r="AA357">
            <v>0.18996087733531564</v>
          </cell>
          <cell r="AC357">
            <v>1809456</v>
          </cell>
          <cell r="AD357">
            <v>2644063.25</v>
          </cell>
          <cell r="AE357">
            <v>2189621.8226052308</v>
          </cell>
          <cell r="AF357">
            <v>2232393.2155800383</v>
          </cell>
          <cell r="AG357">
            <v>1897847.8725621556</v>
          </cell>
          <cell r="AH357">
            <v>0</v>
          </cell>
          <cell r="AI357">
            <v>0</v>
          </cell>
          <cell r="AJ357">
            <v>0</v>
          </cell>
          <cell r="AL357">
            <v>-334545.34301788267</v>
          </cell>
          <cell r="AM357">
            <v>-14.985950534299509</v>
          </cell>
          <cell r="AP357">
            <v>21829717</v>
          </cell>
          <cell r="AQ357">
            <v>22302946.75</v>
          </cell>
          <cell r="AR357">
            <v>22899390.17739477</v>
          </cell>
          <cell r="AS357">
            <v>22856618.784419961</v>
          </cell>
          <cell r="AT357">
            <v>22811858.127437845</v>
          </cell>
          <cell r="AU357">
            <v>0</v>
          </cell>
          <cell r="AV357">
            <v>0</v>
          </cell>
          <cell r="AW357">
            <v>0</v>
          </cell>
          <cell r="AY357">
            <v>-44760.656982116401</v>
          </cell>
          <cell r="AZ357">
            <v>-0.19583236437678009</v>
          </cell>
          <cell r="BB357">
            <v>-348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  <cell r="D358">
            <v>1.0196629213483146</v>
          </cell>
          <cell r="E358">
            <v>1.0196629213483146</v>
          </cell>
          <cell r="F358">
            <v>1.0196629213483146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L358">
            <v>-1.0196629213483146</v>
          </cell>
          <cell r="M358">
            <v>-100</v>
          </cell>
          <cell r="P358">
            <v>13464</v>
          </cell>
          <cell r="Q358">
            <v>13874</v>
          </cell>
          <cell r="R358">
            <v>13958</v>
          </cell>
          <cell r="S358">
            <v>13958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Y358">
            <v>-13958</v>
          </cell>
          <cell r="Z358">
            <v>-100</v>
          </cell>
          <cell r="AA358">
            <v>0</v>
          </cell>
          <cell r="AC358">
            <v>1911.1352511272448</v>
          </cell>
          <cell r="AD358">
            <v>4445.75</v>
          </cell>
          <cell r="AE358">
            <v>1258.2139432437541</v>
          </cell>
          <cell r="AF358">
            <v>1297.5043086842229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L358">
            <v>-1297.5043086842229</v>
          </cell>
          <cell r="AM358">
            <v>-100</v>
          </cell>
          <cell r="AP358">
            <v>11552.864748872755</v>
          </cell>
          <cell r="AQ358">
            <v>9428.25</v>
          </cell>
          <cell r="AR358">
            <v>12699.786056756246</v>
          </cell>
          <cell r="AS358">
            <v>12660.495691315777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Y358">
            <v>-12660.495691315777</v>
          </cell>
          <cell r="AZ358">
            <v>-100</v>
          </cell>
          <cell r="BB358">
            <v>-349</v>
          </cell>
        </row>
        <row r="359">
          <cell r="A359">
            <v>350</v>
          </cell>
          <cell r="B359" t="str">
            <v>WRENTHAM</v>
          </cell>
          <cell r="C359">
            <v>13</v>
          </cell>
          <cell r="D359">
            <v>13.755089441106186</v>
          </cell>
          <cell r="E359">
            <v>13.755089441106186</v>
          </cell>
          <cell r="F359">
            <v>13.755089441106186</v>
          </cell>
          <cell r="G359">
            <v>16</v>
          </cell>
          <cell r="H359">
            <v>0</v>
          </cell>
          <cell r="I359">
            <v>0</v>
          </cell>
          <cell r="J359">
            <v>0</v>
          </cell>
          <cell r="L359">
            <v>2.2449105588938139</v>
          </cell>
          <cell r="M359">
            <v>16.320581327410679</v>
          </cell>
          <cell r="P359">
            <v>186225</v>
          </cell>
          <cell r="Q359">
            <v>212758</v>
          </cell>
          <cell r="R359">
            <v>214144</v>
          </cell>
          <cell r="S359">
            <v>214144</v>
          </cell>
          <cell r="T359">
            <v>251910</v>
          </cell>
          <cell r="U359">
            <v>0</v>
          </cell>
          <cell r="V359">
            <v>0</v>
          </cell>
          <cell r="W359">
            <v>0</v>
          </cell>
          <cell r="Y359">
            <v>37766</v>
          </cell>
          <cell r="Z359">
            <v>17.635796473401079</v>
          </cell>
          <cell r="AA359">
            <v>1.3152151459904005</v>
          </cell>
          <cell r="AC359">
            <v>11609</v>
          </cell>
          <cell r="AD359">
            <v>65848.5</v>
          </cell>
          <cell r="AE359">
            <v>32172.61521129894</v>
          </cell>
          <cell r="AF359">
            <v>34416.614007304583</v>
          </cell>
          <cell r="AG359">
            <v>57862.647696814769</v>
          </cell>
          <cell r="AH359">
            <v>0</v>
          </cell>
          <cell r="AI359">
            <v>0</v>
          </cell>
          <cell r="AJ359">
            <v>0</v>
          </cell>
          <cell r="AL359">
            <v>23446.033689510186</v>
          </cell>
          <cell r="AM359">
            <v>68.124173065177175</v>
          </cell>
          <cell r="AP359">
            <v>174616</v>
          </cell>
          <cell r="AQ359">
            <v>146909.5</v>
          </cell>
          <cell r="AR359">
            <v>181971.38478870105</v>
          </cell>
          <cell r="AS359">
            <v>179727.3859926954</v>
          </cell>
          <cell r="AT359">
            <v>194047.35230318524</v>
          </cell>
          <cell r="AU359">
            <v>0</v>
          </cell>
          <cell r="AV359">
            <v>0</v>
          </cell>
          <cell r="AW359">
            <v>0</v>
          </cell>
          <cell r="AY359">
            <v>14319.966310489835</v>
          </cell>
          <cell r="AZ359">
            <v>7.9676039527286191</v>
          </cell>
          <cell r="BB359">
            <v>-350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>
            <v>0</v>
          </cell>
          <cell r="M360" t="str">
            <v>--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0</v>
          </cell>
          <cell r="Z360" t="str">
            <v>--</v>
          </cell>
          <cell r="AA360" t="str">
            <v>--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L360">
            <v>0</v>
          </cell>
          <cell r="AM360" t="str">
            <v>--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Y360">
            <v>0</v>
          </cell>
          <cell r="AZ360" t="str">
            <v>--</v>
          </cell>
          <cell r="BB360">
            <v>-351</v>
          </cell>
        </row>
        <row r="361">
          <cell r="A361">
            <v>352</v>
          </cell>
          <cell r="B361" t="str">
            <v>DEVENS</v>
          </cell>
          <cell r="C361">
            <v>2</v>
          </cell>
          <cell r="D361">
            <v>2.0253164556962027</v>
          </cell>
          <cell r="E361">
            <v>2.0253164556962027</v>
          </cell>
          <cell r="F361">
            <v>2.0253164556962027</v>
          </cell>
          <cell r="G361">
            <v>5</v>
          </cell>
          <cell r="H361">
            <v>0</v>
          </cell>
          <cell r="I361">
            <v>0</v>
          </cell>
          <cell r="J361">
            <v>0</v>
          </cell>
          <cell r="L361">
            <v>2.9746835443037973</v>
          </cell>
          <cell r="M361">
            <v>146.875</v>
          </cell>
          <cell r="P361">
            <v>30724</v>
          </cell>
          <cell r="Q361">
            <v>30990</v>
          </cell>
          <cell r="R361">
            <v>31194</v>
          </cell>
          <cell r="S361">
            <v>31194</v>
          </cell>
          <cell r="T361">
            <v>77295</v>
          </cell>
          <cell r="U361">
            <v>0</v>
          </cell>
          <cell r="V361">
            <v>0</v>
          </cell>
          <cell r="W361">
            <v>0</v>
          </cell>
          <cell r="Y361">
            <v>46101</v>
          </cell>
          <cell r="Z361">
            <v>147.78803616080017</v>
          </cell>
          <cell r="AA361">
            <v>0.91303616080017491</v>
          </cell>
          <cell r="AC361">
            <v>1786</v>
          </cell>
          <cell r="AD361">
            <v>9437.75</v>
          </cell>
          <cell r="AE361">
            <v>2134.5037200412776</v>
          </cell>
          <cell r="AF361">
            <v>2171.570102532286</v>
          </cell>
          <cell r="AG361">
            <v>34820.496884560103</v>
          </cell>
          <cell r="AH361">
            <v>0</v>
          </cell>
          <cell r="AI361">
            <v>0</v>
          </cell>
          <cell r="AJ361">
            <v>0</v>
          </cell>
          <cell r="AL361">
            <v>32648.926782027818</v>
          </cell>
          <cell r="AM361">
            <v>1503.4710021083654</v>
          </cell>
          <cell r="AP361">
            <v>28938</v>
          </cell>
          <cell r="AQ361">
            <v>21552.25</v>
          </cell>
          <cell r="AR361">
            <v>29059.496279958723</v>
          </cell>
          <cell r="AS361">
            <v>29022.429897467715</v>
          </cell>
          <cell r="AT361">
            <v>42474.503115439897</v>
          </cell>
          <cell r="AU361">
            <v>0</v>
          </cell>
          <cell r="AV361">
            <v>0</v>
          </cell>
          <cell r="AW361">
            <v>0</v>
          </cell>
          <cell r="AY361">
            <v>13452.073217972182</v>
          </cell>
          <cell r="AZ361">
            <v>46.350609737008661</v>
          </cell>
          <cell r="BB361">
            <v>-352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L362">
            <v>0</v>
          </cell>
          <cell r="M362" t="str">
            <v>--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Z362" t="str">
            <v>--</v>
          </cell>
          <cell r="AA362" t="str">
            <v>--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L362">
            <v>0</v>
          </cell>
          <cell r="AM362" t="str">
            <v>--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Y362">
            <v>0</v>
          </cell>
          <cell r="AZ362" t="str">
            <v>--</v>
          </cell>
          <cell r="BB362">
            <v>-353</v>
          </cell>
        </row>
        <row r="363">
          <cell r="A363">
            <v>406</v>
          </cell>
          <cell r="B363" t="str">
            <v>NORTHAMPTON SMITH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L363">
            <v>0</v>
          </cell>
          <cell r="M363" t="str">
            <v>--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Y363">
            <v>0</v>
          </cell>
          <cell r="Z363" t="str">
            <v>--</v>
          </cell>
          <cell r="AA363" t="str">
            <v>--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L363">
            <v>0</v>
          </cell>
          <cell r="AM363" t="str">
            <v>--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Y363">
            <v>0</v>
          </cell>
          <cell r="AZ363" t="str">
            <v>--</v>
          </cell>
          <cell r="BB363">
            <v>-406</v>
          </cell>
        </row>
        <row r="364">
          <cell r="A364">
            <v>600</v>
          </cell>
          <cell r="B364" t="str">
            <v>ACTON BOXBOROUGH</v>
          </cell>
          <cell r="C364">
            <v>25</v>
          </cell>
          <cell r="D364">
            <v>25.298714998082083</v>
          </cell>
          <cell r="E364">
            <v>25.298714998082083</v>
          </cell>
          <cell r="F364">
            <v>25.298714998082083</v>
          </cell>
          <cell r="G364">
            <v>25</v>
          </cell>
          <cell r="H364">
            <v>0</v>
          </cell>
          <cell r="I364">
            <v>0</v>
          </cell>
          <cell r="J364">
            <v>0</v>
          </cell>
          <cell r="L364">
            <v>-0.29871499808208313</v>
          </cell>
          <cell r="M364">
            <v>-1.1807516630972348</v>
          </cell>
          <cell r="P364">
            <v>348074</v>
          </cell>
          <cell r="Q364">
            <v>349560</v>
          </cell>
          <cell r="R364">
            <v>352120</v>
          </cell>
          <cell r="S364">
            <v>352120</v>
          </cell>
          <cell r="T364">
            <v>350499</v>
          </cell>
          <cell r="U364">
            <v>0</v>
          </cell>
          <cell r="V364">
            <v>0</v>
          </cell>
          <cell r="W364">
            <v>0</v>
          </cell>
          <cell r="Y364">
            <v>-1621</v>
          </cell>
          <cell r="Z364">
            <v>-0.46035442462796228</v>
          </cell>
          <cell r="AA364">
            <v>0.72039723846927251</v>
          </cell>
          <cell r="AC364">
            <v>22325</v>
          </cell>
          <cell r="AD364">
            <v>53935.25</v>
          </cell>
          <cell r="AE364">
            <v>25349.621273147008</v>
          </cell>
          <cell r="AF364">
            <v>25661.225995288081</v>
          </cell>
          <cell r="AG364">
            <v>24002.118380230069</v>
          </cell>
          <cell r="AH364">
            <v>0</v>
          </cell>
          <cell r="AI364">
            <v>0</v>
          </cell>
          <cell r="AJ364">
            <v>0</v>
          </cell>
          <cell r="AL364">
            <v>-1659.107615058012</v>
          </cell>
          <cell r="AM364">
            <v>-6.4654261466800422</v>
          </cell>
          <cell r="AP364">
            <v>325749</v>
          </cell>
          <cell r="AQ364">
            <v>295624.75</v>
          </cell>
          <cell r="AR364">
            <v>326770.378726853</v>
          </cell>
          <cell r="AS364">
            <v>326458.77400471194</v>
          </cell>
          <cell r="AT364">
            <v>326496.88161976991</v>
          </cell>
          <cell r="AU364">
            <v>0</v>
          </cell>
          <cell r="AV364">
            <v>0</v>
          </cell>
          <cell r="AW364">
            <v>0</v>
          </cell>
          <cell r="AY364">
            <v>38.107615057961084</v>
          </cell>
          <cell r="AZ364">
            <v>1.1673025230862777E-2</v>
          </cell>
          <cell r="BB364">
            <v>-600</v>
          </cell>
        </row>
        <row r="365">
          <cell r="A365">
            <v>603</v>
          </cell>
          <cell r="B365" t="str">
            <v>ADAMS CHESHIRE</v>
          </cell>
          <cell r="C365">
            <v>76</v>
          </cell>
          <cell r="D365">
            <v>77.494382022471925</v>
          </cell>
          <cell r="E365">
            <v>77.494382022471925</v>
          </cell>
          <cell r="F365">
            <v>77.494382022471925</v>
          </cell>
          <cell r="G365">
            <v>86</v>
          </cell>
          <cell r="H365">
            <v>0</v>
          </cell>
          <cell r="I365">
            <v>0</v>
          </cell>
          <cell r="J365">
            <v>0</v>
          </cell>
          <cell r="L365">
            <v>8.5056179775280754</v>
          </cell>
          <cell r="M365">
            <v>10.975786573872682</v>
          </cell>
          <cell r="P365">
            <v>965428</v>
          </cell>
          <cell r="Q365">
            <v>989450</v>
          </cell>
          <cell r="R365">
            <v>996114</v>
          </cell>
          <cell r="S365">
            <v>996114</v>
          </cell>
          <cell r="T365">
            <v>1102864</v>
          </cell>
          <cell r="U365">
            <v>0</v>
          </cell>
          <cell r="V365">
            <v>0</v>
          </cell>
          <cell r="W365">
            <v>0</v>
          </cell>
          <cell r="Y365">
            <v>106750</v>
          </cell>
          <cell r="Z365">
            <v>10.716644882011494</v>
          </cell>
          <cell r="AA365">
            <v>-0.25914169186118841</v>
          </cell>
          <cell r="AC365">
            <v>77040.498347211091</v>
          </cell>
          <cell r="AD365">
            <v>175794.5</v>
          </cell>
          <cell r="AE365">
            <v>90629.202645892394</v>
          </cell>
          <cell r="AF365">
            <v>93046.91922117256</v>
          </cell>
          <cell r="AG365">
            <v>165672.13384323521</v>
          </cell>
          <cell r="AH365">
            <v>0</v>
          </cell>
          <cell r="AI365">
            <v>0</v>
          </cell>
          <cell r="AJ365">
            <v>0</v>
          </cell>
          <cell r="AL365">
            <v>72625.214622062646</v>
          </cell>
          <cell r="AM365">
            <v>78.052250660156176</v>
          </cell>
          <cell r="AP365">
            <v>888387.50165278895</v>
          </cell>
          <cell r="AQ365">
            <v>813655.5</v>
          </cell>
          <cell r="AR365">
            <v>905484.79735410761</v>
          </cell>
          <cell r="AS365">
            <v>903067.08077882743</v>
          </cell>
          <cell r="AT365">
            <v>937191.86615676479</v>
          </cell>
          <cell r="AU365">
            <v>0</v>
          </cell>
          <cell r="AV365">
            <v>0</v>
          </cell>
          <cell r="AW365">
            <v>0</v>
          </cell>
          <cell r="AY365">
            <v>34124.785377937369</v>
          </cell>
          <cell r="AZ365">
            <v>3.7787652882338874</v>
          </cell>
          <cell r="BB365">
            <v>-603</v>
          </cell>
        </row>
        <row r="366">
          <cell r="A366">
            <v>605</v>
          </cell>
          <cell r="B366" t="str">
            <v>AMHERST PELHAM</v>
          </cell>
          <cell r="C366">
            <v>99</v>
          </cell>
          <cell r="D366">
            <v>108.68268092052622</v>
          </cell>
          <cell r="E366">
            <v>108.68268092052622</v>
          </cell>
          <cell r="F366">
            <v>103.11155565513337</v>
          </cell>
          <cell r="G366">
            <v>117</v>
          </cell>
          <cell r="H366">
            <v>0</v>
          </cell>
          <cell r="I366">
            <v>0</v>
          </cell>
          <cell r="J366">
            <v>0</v>
          </cell>
          <cell r="L366">
            <v>13.888444344866627</v>
          </cell>
          <cell r="M366">
            <v>13.469338384650008</v>
          </cell>
          <cell r="P366">
            <v>1751419</v>
          </cell>
          <cell r="Q366">
            <v>1866044</v>
          </cell>
          <cell r="R366">
            <v>1881204</v>
          </cell>
          <cell r="S366">
            <v>1790202</v>
          </cell>
          <cell r="T366">
            <v>2007316</v>
          </cell>
          <cell r="U366">
            <v>0</v>
          </cell>
          <cell r="V366">
            <v>0</v>
          </cell>
          <cell r="W366">
            <v>0</v>
          </cell>
          <cell r="Y366">
            <v>217114</v>
          </cell>
          <cell r="Z366">
            <v>12.127905119087124</v>
          </cell>
          <cell r="AA366">
            <v>-1.341433265562884</v>
          </cell>
          <cell r="AC366">
            <v>401535.09975484345</v>
          </cell>
          <cell r="AD366">
            <v>399998</v>
          </cell>
          <cell r="AE366">
            <v>185485.74141857837</v>
          </cell>
          <cell r="AF366">
            <v>120602.59177757456</v>
          </cell>
          <cell r="AG366">
            <v>270341.43765027472</v>
          </cell>
          <cell r="AH366">
            <v>0</v>
          </cell>
          <cell r="AI366">
            <v>0</v>
          </cell>
          <cell r="AJ366">
            <v>0</v>
          </cell>
          <cell r="AL366">
            <v>149738.84587270016</v>
          </cell>
          <cell r="AM366">
            <v>124.15889548116938</v>
          </cell>
          <cell r="AP366">
            <v>1349883.9002451566</v>
          </cell>
          <cell r="AQ366">
            <v>1466046</v>
          </cell>
          <cell r="AR366">
            <v>1695718.2585814216</v>
          </cell>
          <cell r="AS366">
            <v>1669599.4082224255</v>
          </cell>
          <cell r="AT366">
            <v>1736974.5623497253</v>
          </cell>
          <cell r="AU366">
            <v>0</v>
          </cell>
          <cell r="AV366">
            <v>0</v>
          </cell>
          <cell r="AW366">
            <v>0</v>
          </cell>
          <cell r="AY366">
            <v>67375.154127299786</v>
          </cell>
          <cell r="AZ366">
            <v>4.0354083617597958</v>
          </cell>
          <cell r="BB366">
            <v>-605</v>
          </cell>
        </row>
        <row r="367">
          <cell r="A367">
            <v>610</v>
          </cell>
          <cell r="B367" t="str">
            <v>ASHBURNHAM WESTMINSTER</v>
          </cell>
          <cell r="C367">
            <v>12</v>
          </cell>
          <cell r="D367">
            <v>12.630858706808075</v>
          </cell>
          <cell r="E367">
            <v>12.630858706808075</v>
          </cell>
          <cell r="F367">
            <v>12.630858706808075</v>
          </cell>
          <cell r="G367">
            <v>14</v>
          </cell>
          <cell r="H367">
            <v>0</v>
          </cell>
          <cell r="I367">
            <v>0</v>
          </cell>
          <cell r="J367">
            <v>0</v>
          </cell>
          <cell r="L367">
            <v>1.3691412931919249</v>
          </cell>
          <cell r="M367">
            <v>10.839653304442031</v>
          </cell>
          <cell r="P367">
            <v>150880</v>
          </cell>
          <cell r="Q367">
            <v>152202</v>
          </cell>
          <cell r="R367">
            <v>153264</v>
          </cell>
          <cell r="S367">
            <v>153264</v>
          </cell>
          <cell r="T367">
            <v>170366</v>
          </cell>
          <cell r="U367">
            <v>0</v>
          </cell>
          <cell r="V367">
            <v>0</v>
          </cell>
          <cell r="W367">
            <v>0</v>
          </cell>
          <cell r="Y367">
            <v>17102</v>
          </cell>
          <cell r="Z367">
            <v>11.158523854264546</v>
          </cell>
          <cell r="AA367">
            <v>0.31887054982251506</v>
          </cell>
          <cell r="AC367">
            <v>38518.424414555833</v>
          </cell>
          <cell r="AD367">
            <v>23002.5</v>
          </cell>
          <cell r="AE367">
            <v>12608.615045500279</v>
          </cell>
          <cell r="AF367">
            <v>12758.527970241688</v>
          </cell>
          <cell r="AG367">
            <v>24743.235187658658</v>
          </cell>
          <cell r="AH367">
            <v>0</v>
          </cell>
          <cell r="AI367">
            <v>0</v>
          </cell>
          <cell r="AJ367">
            <v>0</v>
          </cell>
          <cell r="AL367">
            <v>11984.70721741697</v>
          </cell>
          <cell r="AM367">
            <v>93.934874347341648</v>
          </cell>
          <cell r="AP367">
            <v>112361.57558544417</v>
          </cell>
          <cell r="AQ367">
            <v>129199.5</v>
          </cell>
          <cell r="AR367">
            <v>140655.38495449972</v>
          </cell>
          <cell r="AS367">
            <v>140505.47202975833</v>
          </cell>
          <cell r="AT367">
            <v>145622.76481234134</v>
          </cell>
          <cell r="AU367">
            <v>0</v>
          </cell>
          <cell r="AV367">
            <v>0</v>
          </cell>
          <cell r="AW367">
            <v>0</v>
          </cell>
          <cell r="AY367">
            <v>5117.292782583012</v>
          </cell>
          <cell r="AZ367">
            <v>3.6420594220694769</v>
          </cell>
          <cell r="BB367">
            <v>-610</v>
          </cell>
        </row>
        <row r="368">
          <cell r="A368">
            <v>615</v>
          </cell>
          <cell r="B368" t="str">
            <v>ATHOL ROYALSTON</v>
          </cell>
          <cell r="C368">
            <v>3</v>
          </cell>
          <cell r="D368">
            <v>3.2343244886854645</v>
          </cell>
          <cell r="E368">
            <v>3.2343244886854645</v>
          </cell>
          <cell r="F368">
            <v>3.0984433846514938</v>
          </cell>
          <cell r="G368">
            <v>1</v>
          </cell>
          <cell r="H368">
            <v>0</v>
          </cell>
          <cell r="I368">
            <v>0</v>
          </cell>
          <cell r="J368">
            <v>0</v>
          </cell>
          <cell r="L368">
            <v>-2.0984433846514938</v>
          </cell>
          <cell r="M368">
            <v>-67.725729475851693</v>
          </cell>
          <cell r="P368">
            <v>35937</v>
          </cell>
          <cell r="Q368">
            <v>37650</v>
          </cell>
          <cell r="R368">
            <v>37897</v>
          </cell>
          <cell r="S368">
            <v>36441</v>
          </cell>
          <cell r="T368">
            <v>12062</v>
          </cell>
          <cell r="U368">
            <v>0</v>
          </cell>
          <cell r="V368">
            <v>0</v>
          </cell>
          <cell r="W368">
            <v>0</v>
          </cell>
          <cell r="Y368">
            <v>-24379</v>
          </cell>
          <cell r="Z368">
            <v>-66.899920419307918</v>
          </cell>
          <cell r="AA368">
            <v>0.82580905654377545</v>
          </cell>
          <cell r="AC368">
            <v>2679</v>
          </cell>
          <cell r="AD368">
            <v>14478.5</v>
          </cell>
          <cell r="AE368">
            <v>4165.7044916274654</v>
          </cell>
          <cell r="AF368">
            <v>3105.3244943297027</v>
          </cell>
          <cell r="AG368">
            <v>893</v>
          </cell>
          <cell r="AH368">
            <v>0</v>
          </cell>
          <cell r="AI368">
            <v>0</v>
          </cell>
          <cell r="AJ368">
            <v>0</v>
          </cell>
          <cell r="AL368">
            <v>-2212.3244943297027</v>
          </cell>
          <cell r="AM368">
            <v>-71.242940902613853</v>
          </cell>
          <cell r="AP368">
            <v>33258</v>
          </cell>
          <cell r="AQ368">
            <v>23171.5</v>
          </cell>
          <cell r="AR368">
            <v>33731.295508372532</v>
          </cell>
          <cell r="AS368">
            <v>33335.675505670297</v>
          </cell>
          <cell r="AT368">
            <v>11169</v>
          </cell>
          <cell r="AU368">
            <v>0</v>
          </cell>
          <cell r="AV368">
            <v>0</v>
          </cell>
          <cell r="AW368">
            <v>0</v>
          </cell>
          <cell r="AY368">
            <v>-22166.675505670297</v>
          </cell>
          <cell r="AZ368">
            <v>-66.495354209635906</v>
          </cell>
          <cell r="BB368">
            <v>-615</v>
          </cell>
        </row>
        <row r="369">
          <cell r="A369">
            <v>616</v>
          </cell>
          <cell r="B369" t="str">
            <v>AYER SHIRLEY</v>
          </cell>
          <cell r="C369">
            <v>70</v>
          </cell>
          <cell r="D369">
            <v>71.128348955418375</v>
          </cell>
          <cell r="E369">
            <v>71.128348955418375</v>
          </cell>
          <cell r="F369">
            <v>71.128348955418375</v>
          </cell>
          <cell r="G369">
            <v>68</v>
          </cell>
          <cell r="H369">
            <v>0</v>
          </cell>
          <cell r="I369">
            <v>0</v>
          </cell>
          <cell r="J369">
            <v>0</v>
          </cell>
          <cell r="L369">
            <v>-3.1283489554183745</v>
          </cell>
          <cell r="M369">
            <v>-4.3981745694380621</v>
          </cell>
          <cell r="P369">
            <v>922143</v>
          </cell>
          <cell r="Q369">
            <v>947298</v>
          </cell>
          <cell r="R369">
            <v>954181</v>
          </cell>
          <cell r="S369">
            <v>954181</v>
          </cell>
          <cell r="T369">
            <v>915111</v>
          </cell>
          <cell r="U369">
            <v>0</v>
          </cell>
          <cell r="V369">
            <v>0</v>
          </cell>
          <cell r="W369">
            <v>0</v>
          </cell>
          <cell r="Y369">
            <v>-39070</v>
          </cell>
          <cell r="Z369">
            <v>-4.0946109805162774</v>
          </cell>
          <cell r="AA369">
            <v>0.3035635889217847</v>
          </cell>
          <cell r="AC369">
            <v>62491</v>
          </cell>
          <cell r="AD369">
            <v>103728</v>
          </cell>
          <cell r="AE369">
            <v>86154.936401778366</v>
          </cell>
          <cell r="AF369">
            <v>88709.716222536386</v>
          </cell>
          <cell r="AG369">
            <v>60724</v>
          </cell>
          <cell r="AH369">
            <v>0</v>
          </cell>
          <cell r="AI369">
            <v>0</v>
          </cell>
          <cell r="AJ369">
            <v>0</v>
          </cell>
          <cell r="AL369">
            <v>-27985.716222536386</v>
          </cell>
          <cell r="AM369">
            <v>-31.547520851415722</v>
          </cell>
          <cell r="AP369">
            <v>859652</v>
          </cell>
          <cell r="AQ369">
            <v>843570</v>
          </cell>
          <cell r="AR369">
            <v>868026.06359822163</v>
          </cell>
          <cell r="AS369">
            <v>865471.2837774636</v>
          </cell>
          <cell r="AT369">
            <v>854387</v>
          </cell>
          <cell r="AU369">
            <v>0</v>
          </cell>
          <cell r="AV369">
            <v>0</v>
          </cell>
          <cell r="AW369">
            <v>0</v>
          </cell>
          <cell r="AY369">
            <v>-11084.283777463599</v>
          </cell>
          <cell r="AZ369">
            <v>-1.2807223053184158</v>
          </cell>
          <cell r="BB369">
            <v>-616</v>
          </cell>
        </row>
        <row r="370">
          <cell r="A370">
            <v>618</v>
          </cell>
          <cell r="B370" t="str">
            <v>BERKSHIRE HILLS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L370">
            <v>0</v>
          </cell>
          <cell r="M370" t="str">
            <v>--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Z370" t="str">
            <v>--</v>
          </cell>
          <cell r="AA370" t="str">
            <v>--</v>
          </cell>
          <cell r="AC370">
            <v>0</v>
          </cell>
          <cell r="AD370">
            <v>1222.25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L370">
            <v>0</v>
          </cell>
          <cell r="AM370" t="str">
            <v>--</v>
          </cell>
          <cell r="AP370">
            <v>0</v>
          </cell>
          <cell r="AQ370">
            <v>-1222.25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Y370">
            <v>0</v>
          </cell>
          <cell r="AZ370" t="str">
            <v>--</v>
          </cell>
          <cell r="BB370">
            <v>-618</v>
          </cell>
        </row>
        <row r="371">
          <cell r="A371">
            <v>620</v>
          </cell>
          <cell r="B371" t="str">
            <v>BERLIN BOYLSTON</v>
          </cell>
          <cell r="C371">
            <v>14</v>
          </cell>
          <cell r="D371">
            <v>14.201787043931493</v>
          </cell>
          <cell r="E371">
            <v>14.201787043931493</v>
          </cell>
          <cell r="F371">
            <v>14.201787043931493</v>
          </cell>
          <cell r="G371">
            <v>11</v>
          </cell>
          <cell r="H371">
            <v>0</v>
          </cell>
          <cell r="I371">
            <v>0</v>
          </cell>
          <cell r="J371">
            <v>0</v>
          </cell>
          <cell r="L371">
            <v>-3.2017870439314926</v>
          </cell>
          <cell r="M371">
            <v>-22.544958842342556</v>
          </cell>
          <cell r="P371">
            <v>213834</v>
          </cell>
          <cell r="Q371">
            <v>227700</v>
          </cell>
          <cell r="R371">
            <v>229122</v>
          </cell>
          <cell r="S371">
            <v>229122</v>
          </cell>
          <cell r="T371">
            <v>173742</v>
          </cell>
          <cell r="U371">
            <v>0</v>
          </cell>
          <cell r="V371">
            <v>0</v>
          </cell>
          <cell r="W371">
            <v>0</v>
          </cell>
          <cell r="Y371">
            <v>-55380</v>
          </cell>
          <cell r="Z371">
            <v>-24.170529237698691</v>
          </cell>
          <cell r="AA371">
            <v>-1.6255703953561351</v>
          </cell>
          <cell r="AC371">
            <v>12502</v>
          </cell>
          <cell r="AD371">
            <v>27720.25</v>
          </cell>
          <cell r="AE371">
            <v>23709.884927252857</v>
          </cell>
          <cell r="AF371">
            <v>24954.656421039785</v>
          </cell>
          <cell r="AG371">
            <v>9823</v>
          </cell>
          <cell r="AH371">
            <v>0</v>
          </cell>
          <cell r="AI371">
            <v>0</v>
          </cell>
          <cell r="AJ371">
            <v>0</v>
          </cell>
          <cell r="AL371">
            <v>-15131.656421039785</v>
          </cell>
          <cell r="AM371">
            <v>-60.636604911466428</v>
          </cell>
          <cell r="AP371">
            <v>201332</v>
          </cell>
          <cell r="AQ371">
            <v>199979.75</v>
          </cell>
          <cell r="AR371">
            <v>205412.11507274714</v>
          </cell>
          <cell r="AS371">
            <v>204167.34357896022</v>
          </cell>
          <cell r="AT371">
            <v>163919</v>
          </cell>
          <cell r="AU371">
            <v>0</v>
          </cell>
          <cell r="AV371">
            <v>0</v>
          </cell>
          <cell r="AW371">
            <v>0</v>
          </cell>
          <cell r="AY371">
            <v>-40248.343578960223</v>
          </cell>
          <cell r="AZ371">
            <v>-19.713409046434727</v>
          </cell>
          <cell r="BB371">
            <v>-620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  <cell r="D372">
            <v>1.0067114093959733</v>
          </cell>
          <cell r="E372">
            <v>1.0067114093959733</v>
          </cell>
          <cell r="F372">
            <v>1.0067114093959733</v>
          </cell>
          <cell r="G372">
            <v>2</v>
          </cell>
          <cell r="H372">
            <v>0</v>
          </cell>
          <cell r="I372">
            <v>0</v>
          </cell>
          <cell r="J372">
            <v>0</v>
          </cell>
          <cell r="L372">
            <v>0.99328859060402674</v>
          </cell>
          <cell r="M372">
            <v>98.666666666666629</v>
          </cell>
          <cell r="P372">
            <v>12530</v>
          </cell>
          <cell r="Q372">
            <v>11439</v>
          </cell>
          <cell r="R372">
            <v>11520</v>
          </cell>
          <cell r="S372">
            <v>11520</v>
          </cell>
          <cell r="T372">
            <v>23106</v>
          </cell>
          <cell r="U372">
            <v>0</v>
          </cell>
          <cell r="V372">
            <v>0</v>
          </cell>
          <cell r="W372">
            <v>0</v>
          </cell>
          <cell r="Y372">
            <v>11586</v>
          </cell>
          <cell r="Z372">
            <v>100.57291666666669</v>
          </cell>
          <cell r="AA372">
            <v>1.9062500000000568</v>
          </cell>
          <cell r="AC372">
            <v>11693.401018566772</v>
          </cell>
          <cell r="AD372">
            <v>3878</v>
          </cell>
          <cell r="AE372">
            <v>900</v>
          </cell>
          <cell r="AF372">
            <v>900</v>
          </cell>
          <cell r="AG372">
            <v>8482.7164023784626</v>
          </cell>
          <cell r="AH372">
            <v>0</v>
          </cell>
          <cell r="AI372">
            <v>0</v>
          </cell>
          <cell r="AJ372">
            <v>0</v>
          </cell>
          <cell r="AL372">
            <v>7582.7164023784626</v>
          </cell>
          <cell r="AM372">
            <v>842.52404470871807</v>
          </cell>
          <cell r="AP372">
            <v>836.59898143322789</v>
          </cell>
          <cell r="AQ372">
            <v>7561</v>
          </cell>
          <cell r="AR372">
            <v>10620</v>
          </cell>
          <cell r="AS372">
            <v>10620</v>
          </cell>
          <cell r="AT372">
            <v>14623.283597621537</v>
          </cell>
          <cell r="AU372">
            <v>0</v>
          </cell>
          <cell r="AV372">
            <v>0</v>
          </cell>
          <cell r="AW372">
            <v>0</v>
          </cell>
          <cell r="AY372">
            <v>4003.2835976215374</v>
          </cell>
          <cell r="AZ372">
            <v>37.695702425814858</v>
          </cell>
          <cell r="BB372">
            <v>-622</v>
          </cell>
        </row>
        <row r="373">
          <cell r="A373">
            <v>625</v>
          </cell>
          <cell r="B373" t="str">
            <v>BRIDGEWATER RAYNHAM</v>
          </cell>
          <cell r="C373">
            <v>9</v>
          </cell>
          <cell r="D373">
            <v>10.511077466221149</v>
          </cell>
          <cell r="E373">
            <v>10.511077466221149</v>
          </cell>
          <cell r="F373">
            <v>10.511077466221149</v>
          </cell>
          <cell r="G373">
            <v>10</v>
          </cell>
          <cell r="H373">
            <v>0</v>
          </cell>
          <cell r="I373">
            <v>0</v>
          </cell>
          <cell r="J373">
            <v>0</v>
          </cell>
          <cell r="L373">
            <v>-0.51107746622114902</v>
          </cell>
          <cell r="M373">
            <v>-4.8622747559759709</v>
          </cell>
          <cell r="P373">
            <v>116305</v>
          </cell>
          <cell r="Q373">
            <v>145099</v>
          </cell>
          <cell r="R373">
            <v>145993</v>
          </cell>
          <cell r="S373">
            <v>145993</v>
          </cell>
          <cell r="T373">
            <v>139507</v>
          </cell>
          <cell r="U373">
            <v>0</v>
          </cell>
          <cell r="V373">
            <v>0</v>
          </cell>
          <cell r="W373">
            <v>0</v>
          </cell>
          <cell r="Y373">
            <v>-6486</v>
          </cell>
          <cell r="Z373">
            <v>-4.4426787585706169</v>
          </cell>
          <cell r="AA373">
            <v>0.41959599740535403</v>
          </cell>
          <cell r="AC373">
            <v>11968.468481107575</v>
          </cell>
          <cell r="AD373">
            <v>42217.75</v>
          </cell>
          <cell r="AE373">
            <v>30072.354312999934</v>
          </cell>
          <cell r="AF373">
            <v>32407.042191500237</v>
          </cell>
          <cell r="AG373">
            <v>24358.797502908303</v>
          </cell>
          <cell r="AH373">
            <v>0</v>
          </cell>
          <cell r="AI373">
            <v>0</v>
          </cell>
          <cell r="AJ373">
            <v>0</v>
          </cell>
          <cell r="AL373">
            <v>-8048.2446885919344</v>
          </cell>
          <cell r="AM373">
            <v>-24.834863487488658</v>
          </cell>
          <cell r="AP373">
            <v>104336.53151889243</v>
          </cell>
          <cell r="AQ373">
            <v>102881.25</v>
          </cell>
          <cell r="AR373">
            <v>115920.64568700007</v>
          </cell>
          <cell r="AS373">
            <v>113585.95780849976</v>
          </cell>
          <cell r="AT373">
            <v>115148.2024970917</v>
          </cell>
          <cell r="AU373">
            <v>0</v>
          </cell>
          <cell r="AV373">
            <v>0</v>
          </cell>
          <cell r="AW373">
            <v>0</v>
          </cell>
          <cell r="AY373">
            <v>1562.2446885919344</v>
          </cell>
          <cell r="AZ373">
            <v>1.3753854074337157</v>
          </cell>
          <cell r="BB373">
            <v>-625</v>
          </cell>
        </row>
        <row r="374">
          <cell r="A374">
            <v>632</v>
          </cell>
          <cell r="B374" t="str">
            <v>CHESTERFIELD GOSHEN</v>
          </cell>
          <cell r="C374">
            <v>4</v>
          </cell>
          <cell r="D374">
            <v>4.2292993630573248</v>
          </cell>
          <cell r="E374">
            <v>4.2292993630573248</v>
          </cell>
          <cell r="F374">
            <v>4.0934182590233545</v>
          </cell>
          <cell r="G374">
            <v>3</v>
          </cell>
          <cell r="H374">
            <v>0</v>
          </cell>
          <cell r="I374">
            <v>0</v>
          </cell>
          <cell r="J374">
            <v>0</v>
          </cell>
          <cell r="L374">
            <v>-1.0934182590233545</v>
          </cell>
          <cell r="M374">
            <v>-26.711618257261417</v>
          </cell>
          <cell r="P374">
            <v>67283</v>
          </cell>
          <cell r="Q374">
            <v>66913</v>
          </cell>
          <cell r="R374">
            <v>67522</v>
          </cell>
          <cell r="S374">
            <v>65387</v>
          </cell>
          <cell r="T374">
            <v>49062</v>
          </cell>
          <cell r="U374">
            <v>0</v>
          </cell>
          <cell r="V374">
            <v>0</v>
          </cell>
          <cell r="W374">
            <v>0</v>
          </cell>
          <cell r="Y374">
            <v>-16325</v>
          </cell>
          <cell r="Z374">
            <v>-24.966736507256794</v>
          </cell>
          <cell r="AA374">
            <v>1.7448817500046232</v>
          </cell>
          <cell r="AC374">
            <v>37886.963208685163</v>
          </cell>
          <cell r="AD374">
            <v>13023.25</v>
          </cell>
          <cell r="AE374">
            <v>3802.63025626951</v>
          </cell>
          <cell r="AF374">
            <v>3654</v>
          </cell>
          <cell r="AG374">
            <v>2679</v>
          </cell>
          <cell r="AH374">
            <v>0</v>
          </cell>
          <cell r="AI374">
            <v>0</v>
          </cell>
          <cell r="AJ374">
            <v>0</v>
          </cell>
          <cell r="AL374">
            <v>-975</v>
          </cell>
          <cell r="AM374">
            <v>-26.68308702791461</v>
          </cell>
          <cell r="AP374">
            <v>29396.036791314837</v>
          </cell>
          <cell r="AQ374">
            <v>53889.75</v>
          </cell>
          <cell r="AR374">
            <v>63719.369743730487</v>
          </cell>
          <cell r="AS374">
            <v>61733</v>
          </cell>
          <cell r="AT374">
            <v>46383</v>
          </cell>
          <cell r="AU374">
            <v>0</v>
          </cell>
          <cell r="AV374">
            <v>0</v>
          </cell>
          <cell r="AW374">
            <v>0</v>
          </cell>
          <cell r="AY374">
            <v>-15350</v>
          </cell>
          <cell r="AZ374">
            <v>-24.865145060178506</v>
          </cell>
          <cell r="BB374">
            <v>-632</v>
          </cell>
        </row>
        <row r="375">
          <cell r="A375">
            <v>635</v>
          </cell>
          <cell r="B375" t="str">
            <v>CENTRAL BERKSHIRE</v>
          </cell>
          <cell r="C375">
            <v>21</v>
          </cell>
          <cell r="D375">
            <v>22.022167752093317</v>
          </cell>
          <cell r="E375">
            <v>22.022167752093317</v>
          </cell>
          <cell r="F375">
            <v>21.614524439991389</v>
          </cell>
          <cell r="G375">
            <v>21</v>
          </cell>
          <cell r="H375">
            <v>0</v>
          </cell>
          <cell r="I375">
            <v>0</v>
          </cell>
          <cell r="J375">
            <v>0</v>
          </cell>
          <cell r="L375">
            <v>-0.6145244399913885</v>
          </cell>
          <cell r="M375">
            <v>-2.8431087702044944</v>
          </cell>
          <cell r="P375">
            <v>347085</v>
          </cell>
          <cell r="Q375">
            <v>348899</v>
          </cell>
          <cell r="R375">
            <v>351576</v>
          </cell>
          <cell r="S375">
            <v>344972</v>
          </cell>
          <cell r="T375">
            <v>341589</v>
          </cell>
          <cell r="U375">
            <v>0</v>
          </cell>
          <cell r="V375">
            <v>0</v>
          </cell>
          <cell r="W375">
            <v>0</v>
          </cell>
          <cell r="Y375">
            <v>-3383</v>
          </cell>
          <cell r="Z375">
            <v>-0.9806592998852115</v>
          </cell>
          <cell r="AA375">
            <v>1.8624494703192829</v>
          </cell>
          <cell r="AC375">
            <v>151277.64221372773</v>
          </cell>
          <cell r="AD375">
            <v>67629</v>
          </cell>
          <cell r="AE375">
            <v>22275.539652862361</v>
          </cell>
          <cell r="AF375">
            <v>19293</v>
          </cell>
          <cell r="AG375">
            <v>18753</v>
          </cell>
          <cell r="AH375">
            <v>0</v>
          </cell>
          <cell r="AI375">
            <v>0</v>
          </cell>
          <cell r="AJ375">
            <v>0</v>
          </cell>
          <cell r="AL375">
            <v>-540</v>
          </cell>
          <cell r="AM375">
            <v>-2.7989426216762592</v>
          </cell>
          <cell r="AP375">
            <v>195807.35778627227</v>
          </cell>
          <cell r="AQ375">
            <v>281270</v>
          </cell>
          <cell r="AR375">
            <v>329300.46034713765</v>
          </cell>
          <cell r="AS375">
            <v>325679</v>
          </cell>
          <cell r="AT375">
            <v>322836</v>
          </cell>
          <cell r="AU375">
            <v>0</v>
          </cell>
          <cell r="AV375">
            <v>0</v>
          </cell>
          <cell r="AW375">
            <v>0</v>
          </cell>
          <cell r="AY375">
            <v>-2843</v>
          </cell>
          <cell r="AZ375">
            <v>-0.87294544628299109</v>
          </cell>
          <cell r="BB375">
            <v>-635</v>
          </cell>
        </row>
        <row r="376">
          <cell r="A376">
            <v>640</v>
          </cell>
          <cell r="B376" t="str">
            <v>CONCORD CARLISLE</v>
          </cell>
          <cell r="C376">
            <v>6</v>
          </cell>
          <cell r="D376">
            <v>6.075949367088608</v>
          </cell>
          <cell r="E376">
            <v>6.075949367088608</v>
          </cell>
          <cell r="F376">
            <v>6.075949367088608</v>
          </cell>
          <cell r="G376">
            <v>5</v>
          </cell>
          <cell r="H376">
            <v>0</v>
          </cell>
          <cell r="I376">
            <v>0</v>
          </cell>
          <cell r="J376">
            <v>0</v>
          </cell>
          <cell r="L376">
            <v>-1.075949367088608</v>
          </cell>
          <cell r="M376">
            <v>-17.708333333333336</v>
          </cell>
          <cell r="P376">
            <v>101502</v>
          </cell>
          <cell r="Q376">
            <v>103788</v>
          </cell>
          <cell r="R376">
            <v>104468</v>
          </cell>
          <cell r="S376">
            <v>104468</v>
          </cell>
          <cell r="T376">
            <v>87045</v>
          </cell>
          <cell r="U376">
            <v>0</v>
          </cell>
          <cell r="V376">
            <v>0</v>
          </cell>
          <cell r="W376">
            <v>0</v>
          </cell>
          <cell r="Y376">
            <v>-17423</v>
          </cell>
          <cell r="Z376">
            <v>-16.677834360761189</v>
          </cell>
          <cell r="AA376">
            <v>1.030498972572147</v>
          </cell>
          <cell r="AC376">
            <v>12948.073002478221</v>
          </cell>
          <cell r="AD376">
            <v>29876.25</v>
          </cell>
          <cell r="AE376">
            <v>7541.0239735993437</v>
          </cell>
          <cell r="AF376">
            <v>7779.8962163191754</v>
          </cell>
          <cell r="AG376">
            <v>4465</v>
          </cell>
          <cell r="AH376">
            <v>0</v>
          </cell>
          <cell r="AI376">
            <v>0</v>
          </cell>
          <cell r="AJ376">
            <v>0</v>
          </cell>
          <cell r="AL376">
            <v>-3314.8962163191754</v>
          </cell>
          <cell r="AM376">
            <v>-42.608488907163334</v>
          </cell>
          <cell r="AP376">
            <v>88553.926997521776</v>
          </cell>
          <cell r="AQ376">
            <v>73911.75</v>
          </cell>
          <cell r="AR376">
            <v>96926.976026400662</v>
          </cell>
          <cell r="AS376">
            <v>96688.103783680825</v>
          </cell>
          <cell r="AT376">
            <v>82580</v>
          </cell>
          <cell r="AU376">
            <v>0</v>
          </cell>
          <cell r="AV376">
            <v>0</v>
          </cell>
          <cell r="AW376">
            <v>0</v>
          </cell>
          <cell r="AY376">
            <v>-14108.103783680825</v>
          </cell>
          <cell r="AZ376">
            <v>-14.591354294469072</v>
          </cell>
          <cell r="BB376">
            <v>-640</v>
          </cell>
        </row>
        <row r="377">
          <cell r="A377">
            <v>645</v>
          </cell>
          <cell r="B377" t="str">
            <v>DENNIS YARMOUTH</v>
          </cell>
          <cell r="C377">
            <v>131</v>
          </cell>
          <cell r="D377">
            <v>133.21141207542533</v>
          </cell>
          <cell r="E377">
            <v>133.21141207542533</v>
          </cell>
          <cell r="F377">
            <v>133.21141207542533</v>
          </cell>
          <cell r="G377">
            <v>123</v>
          </cell>
          <cell r="H377">
            <v>0</v>
          </cell>
          <cell r="I377">
            <v>0</v>
          </cell>
          <cell r="J377">
            <v>0</v>
          </cell>
          <cell r="L377">
            <v>-10.211412075425329</v>
          </cell>
          <cell r="M377">
            <v>-7.6655685247473793</v>
          </cell>
          <cell r="P377">
            <v>1848598</v>
          </cell>
          <cell r="Q377">
            <v>1871681</v>
          </cell>
          <cell r="R377">
            <v>1884972</v>
          </cell>
          <cell r="S377">
            <v>1884972</v>
          </cell>
          <cell r="T377">
            <v>1740345</v>
          </cell>
          <cell r="U377">
            <v>0</v>
          </cell>
          <cell r="V377">
            <v>0</v>
          </cell>
          <cell r="W377">
            <v>0</v>
          </cell>
          <cell r="Y377">
            <v>-144627</v>
          </cell>
          <cell r="Z377">
            <v>-7.6726338640573992</v>
          </cell>
          <cell r="AA377">
            <v>-7.065339310019958E-3</v>
          </cell>
          <cell r="AC377">
            <v>159863.8981175485</v>
          </cell>
          <cell r="AD377">
            <v>241965.5</v>
          </cell>
          <cell r="AE377">
            <v>143847.36186339421</v>
          </cell>
          <cell r="AF377">
            <v>146655.84047986846</v>
          </cell>
          <cell r="AG377">
            <v>109839</v>
          </cell>
          <cell r="AH377">
            <v>0</v>
          </cell>
          <cell r="AI377">
            <v>0</v>
          </cell>
          <cell r="AJ377">
            <v>0</v>
          </cell>
          <cell r="AL377">
            <v>-36816.840479868464</v>
          </cell>
          <cell r="AM377">
            <v>-25.104244303807544</v>
          </cell>
          <cell r="AP377">
            <v>1688734.1018824514</v>
          </cell>
          <cell r="AQ377">
            <v>1629715.5</v>
          </cell>
          <cell r="AR377">
            <v>1741124.6381366057</v>
          </cell>
          <cell r="AS377">
            <v>1738316.1595201315</v>
          </cell>
          <cell r="AT377">
            <v>1630506</v>
          </cell>
          <cell r="AU377">
            <v>0</v>
          </cell>
          <cell r="AV377">
            <v>0</v>
          </cell>
          <cell r="AW377">
            <v>0</v>
          </cell>
          <cell r="AY377">
            <v>-107810.15952013154</v>
          </cell>
          <cell r="AZ377">
            <v>-6.2019879945137806</v>
          </cell>
          <cell r="BB377">
            <v>-645</v>
          </cell>
        </row>
        <row r="378">
          <cell r="A378">
            <v>650</v>
          </cell>
          <cell r="B378" t="str">
            <v>DIGHTON REHOBOTH</v>
          </cell>
          <cell r="C378">
            <v>2</v>
          </cell>
          <cell r="D378">
            <v>2.1003207703320665</v>
          </cell>
          <cell r="E378">
            <v>2.1003207703320665</v>
          </cell>
          <cell r="F378">
            <v>2.1003207703320665</v>
          </cell>
          <cell r="G378">
            <v>1</v>
          </cell>
          <cell r="H378">
            <v>0</v>
          </cell>
          <cell r="I378">
            <v>0</v>
          </cell>
          <cell r="J378">
            <v>0</v>
          </cell>
          <cell r="L378">
            <v>-1.1003207703320665</v>
          </cell>
          <cell r="M378">
            <v>-52.388224973754973</v>
          </cell>
          <cell r="P378">
            <v>27061</v>
          </cell>
          <cell r="Q378">
            <v>29037</v>
          </cell>
          <cell r="R378">
            <v>29236</v>
          </cell>
          <cell r="S378">
            <v>29236</v>
          </cell>
          <cell r="T378">
            <v>16434</v>
          </cell>
          <cell r="U378">
            <v>0</v>
          </cell>
          <cell r="V378">
            <v>0</v>
          </cell>
          <cell r="W378">
            <v>0</v>
          </cell>
          <cell r="Y378">
            <v>-12802</v>
          </cell>
          <cell r="Z378">
            <v>-43.78847995621836</v>
          </cell>
          <cell r="AA378">
            <v>8.5997450175366126</v>
          </cell>
          <cell r="AC378">
            <v>1786</v>
          </cell>
          <cell r="AD378">
            <v>9866.25</v>
          </cell>
          <cell r="AE378">
            <v>3397.7972444580109</v>
          </cell>
          <cell r="AF378">
            <v>3569.6205197385516</v>
          </cell>
          <cell r="AG378">
            <v>893</v>
          </cell>
          <cell r="AH378">
            <v>0</v>
          </cell>
          <cell r="AI378">
            <v>0</v>
          </cell>
          <cell r="AJ378">
            <v>0</v>
          </cell>
          <cell r="AL378">
            <v>-2676.6205197385516</v>
          </cell>
          <cell r="AM378">
            <v>-74.983335201541095</v>
          </cell>
          <cell r="AP378">
            <v>25275</v>
          </cell>
          <cell r="AQ378">
            <v>19170.75</v>
          </cell>
          <cell r="AR378">
            <v>25838.202755541988</v>
          </cell>
          <cell r="AS378">
            <v>25666.37948026145</v>
          </cell>
          <cell r="AT378">
            <v>15541</v>
          </cell>
          <cell r="AU378">
            <v>0</v>
          </cell>
          <cell r="AV378">
            <v>0</v>
          </cell>
          <cell r="AW378">
            <v>0</v>
          </cell>
          <cell r="AY378">
            <v>-10125.37948026145</v>
          </cell>
          <cell r="AZ378">
            <v>-39.449971851496635</v>
          </cell>
          <cell r="BB378">
            <v>-650</v>
          </cell>
        </row>
        <row r="379">
          <cell r="A379">
            <v>655</v>
          </cell>
          <cell r="B379" t="str">
            <v>DOVER SHERBORN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L379">
            <v>0</v>
          </cell>
          <cell r="M379" t="str">
            <v>--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Y379">
            <v>0</v>
          </cell>
          <cell r="Z379" t="str">
            <v>--</v>
          </cell>
          <cell r="AA379" t="str">
            <v>--</v>
          </cell>
          <cell r="AC379">
            <v>0</v>
          </cell>
          <cell r="AD379">
            <v>7891.5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L379">
            <v>0</v>
          </cell>
          <cell r="AM379" t="str">
            <v>--</v>
          </cell>
          <cell r="AP379">
            <v>0</v>
          </cell>
          <cell r="AQ379">
            <v>-7891.5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Y379">
            <v>0</v>
          </cell>
          <cell r="AZ379" t="str">
            <v>--</v>
          </cell>
          <cell r="BB379">
            <v>-655</v>
          </cell>
        </row>
        <row r="380">
          <cell r="A380">
            <v>658</v>
          </cell>
          <cell r="B380" t="str">
            <v>DUDLEY CHARLTON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1</v>
          </cell>
          <cell r="H380">
            <v>0</v>
          </cell>
          <cell r="I380">
            <v>0</v>
          </cell>
          <cell r="J380">
            <v>0</v>
          </cell>
          <cell r="L380">
            <v>1</v>
          </cell>
          <cell r="M380" t="e">
            <v>#DIV/0!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11813</v>
          </cell>
          <cell r="U380">
            <v>0</v>
          </cell>
          <cell r="V380">
            <v>0</v>
          </cell>
          <cell r="W380">
            <v>0</v>
          </cell>
          <cell r="Y380">
            <v>11813</v>
          </cell>
          <cell r="Z380" t="e">
            <v>#DIV/0!</v>
          </cell>
          <cell r="AA380" t="str">
            <v>--</v>
          </cell>
          <cell r="AC380">
            <v>0</v>
          </cell>
          <cell r="AD380">
            <v>128.25</v>
          </cell>
          <cell r="AE380">
            <v>0</v>
          </cell>
          <cell r="AF380">
            <v>0</v>
          </cell>
          <cell r="AG380">
            <v>8445.2196750978837</v>
          </cell>
          <cell r="AH380">
            <v>0</v>
          </cell>
          <cell r="AI380">
            <v>0</v>
          </cell>
          <cell r="AJ380">
            <v>0</v>
          </cell>
          <cell r="AL380">
            <v>8445.2196750978837</v>
          </cell>
          <cell r="AM380" t="e">
            <v>#DIV/0!</v>
          </cell>
          <cell r="AP380">
            <v>0</v>
          </cell>
          <cell r="AQ380">
            <v>-128.25</v>
          </cell>
          <cell r="AR380">
            <v>0</v>
          </cell>
          <cell r="AS380">
            <v>0</v>
          </cell>
          <cell r="AT380">
            <v>3367.7803249021163</v>
          </cell>
          <cell r="AU380">
            <v>0</v>
          </cell>
          <cell r="AV380">
            <v>0</v>
          </cell>
          <cell r="AW380">
            <v>0</v>
          </cell>
          <cell r="AY380">
            <v>3367.7803249021163</v>
          </cell>
          <cell r="AZ380" t="e">
            <v>#DIV/0!</v>
          </cell>
          <cell r="BB380">
            <v>-658</v>
          </cell>
        </row>
        <row r="381">
          <cell r="A381">
            <v>660</v>
          </cell>
          <cell r="B381" t="str">
            <v>NAUSET</v>
          </cell>
          <cell r="C381">
            <v>84</v>
          </cell>
          <cell r="D381">
            <v>84.719750015355345</v>
          </cell>
          <cell r="E381">
            <v>84.719750015355345</v>
          </cell>
          <cell r="F381">
            <v>84.719750015355345</v>
          </cell>
          <cell r="G381">
            <v>90</v>
          </cell>
          <cell r="H381">
            <v>0</v>
          </cell>
          <cell r="I381">
            <v>0</v>
          </cell>
          <cell r="J381">
            <v>0</v>
          </cell>
          <cell r="L381">
            <v>5.2802499846446551</v>
          </cell>
          <cell r="M381">
            <v>6.2326080798014827</v>
          </cell>
          <cell r="P381">
            <v>1443965</v>
          </cell>
          <cell r="Q381">
            <v>1435883</v>
          </cell>
          <cell r="R381">
            <v>1448656</v>
          </cell>
          <cell r="S381">
            <v>1448656</v>
          </cell>
          <cell r="T381">
            <v>1560042</v>
          </cell>
          <cell r="U381">
            <v>0</v>
          </cell>
          <cell r="V381">
            <v>0</v>
          </cell>
          <cell r="W381">
            <v>0</v>
          </cell>
          <cell r="Y381">
            <v>111386</v>
          </cell>
          <cell r="Z381">
            <v>7.6889199368242123</v>
          </cell>
          <cell r="AA381">
            <v>1.4563118570227296</v>
          </cell>
          <cell r="AC381">
            <v>113770.49963141035</v>
          </cell>
          <cell r="AD381">
            <v>122064.75</v>
          </cell>
          <cell r="AE381">
            <v>78560.162909965162</v>
          </cell>
          <cell r="AF381">
            <v>78888.076840402282</v>
          </cell>
          <cell r="AG381">
            <v>156895.70139828351</v>
          </cell>
          <cell r="AH381">
            <v>0</v>
          </cell>
          <cell r="AI381">
            <v>0</v>
          </cell>
          <cell r="AJ381">
            <v>0</v>
          </cell>
          <cell r="AL381">
            <v>78007.624557881223</v>
          </cell>
          <cell r="AM381">
            <v>98.88392223795455</v>
          </cell>
          <cell r="AP381">
            <v>1330194.5003685895</v>
          </cell>
          <cell r="AQ381">
            <v>1313818.25</v>
          </cell>
          <cell r="AR381">
            <v>1370095.8370900347</v>
          </cell>
          <cell r="AS381">
            <v>1369767.9231595977</v>
          </cell>
          <cell r="AT381">
            <v>1403146.2986017165</v>
          </cell>
          <cell r="AU381">
            <v>0</v>
          </cell>
          <cell r="AV381">
            <v>0</v>
          </cell>
          <cell r="AW381">
            <v>0</v>
          </cell>
          <cell r="AY381">
            <v>33378.37544211885</v>
          </cell>
          <cell r="AZ381">
            <v>2.4367905597559858</v>
          </cell>
          <cell r="BB381">
            <v>-660</v>
          </cell>
        </row>
        <row r="382">
          <cell r="A382">
            <v>662</v>
          </cell>
          <cell r="B382" t="str">
            <v>FARMINGTON RIVER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L382">
            <v>0</v>
          </cell>
          <cell r="M382" t="str">
            <v>--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Y382">
            <v>0</v>
          </cell>
          <cell r="Z382" t="str">
            <v>--</v>
          </cell>
          <cell r="AA382" t="str">
            <v>--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L382">
            <v>0</v>
          </cell>
          <cell r="AM382" t="str">
            <v>--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Y382">
            <v>0</v>
          </cell>
          <cell r="AZ382" t="str">
            <v>--</v>
          </cell>
          <cell r="BB382">
            <v>-662</v>
          </cell>
        </row>
        <row r="383">
          <cell r="A383">
            <v>665</v>
          </cell>
          <cell r="B383" t="str">
            <v>FREETOWN LAKEVILLE</v>
          </cell>
          <cell r="C383">
            <v>18</v>
          </cell>
          <cell r="D383">
            <v>18.827905784066278</v>
          </cell>
          <cell r="E383">
            <v>18.827905784066278</v>
          </cell>
          <cell r="F383">
            <v>18.827905784066278</v>
          </cell>
          <cell r="G383">
            <v>16</v>
          </cell>
          <cell r="H383">
            <v>0</v>
          </cell>
          <cell r="I383">
            <v>0</v>
          </cell>
          <cell r="J383">
            <v>0</v>
          </cell>
          <cell r="L383">
            <v>-2.827905784066278</v>
          </cell>
          <cell r="M383">
            <v>-15.019757462667382</v>
          </cell>
          <cell r="P383">
            <v>219927</v>
          </cell>
          <cell r="Q383">
            <v>234704</v>
          </cell>
          <cell r="R383">
            <v>236228</v>
          </cell>
          <cell r="S383">
            <v>236228</v>
          </cell>
          <cell r="T383">
            <v>202601</v>
          </cell>
          <cell r="U383">
            <v>0</v>
          </cell>
          <cell r="V383">
            <v>0</v>
          </cell>
          <cell r="W383">
            <v>0</v>
          </cell>
          <cell r="Y383">
            <v>-33627</v>
          </cell>
          <cell r="Z383">
            <v>-14.234976378752728</v>
          </cell>
          <cell r="AA383">
            <v>0.78478108391465362</v>
          </cell>
          <cell r="AC383">
            <v>70604.517338427482</v>
          </cell>
          <cell r="AD383">
            <v>79361</v>
          </cell>
          <cell r="AE383">
            <v>28159.598457158692</v>
          </cell>
          <cell r="AF383">
            <v>29439.541829442642</v>
          </cell>
          <cell r="AG383">
            <v>14288</v>
          </cell>
          <cell r="AH383">
            <v>0</v>
          </cell>
          <cell r="AI383">
            <v>0</v>
          </cell>
          <cell r="AJ383">
            <v>0</v>
          </cell>
          <cell r="AL383">
            <v>-15151.541829442642</v>
          </cell>
          <cell r="AM383">
            <v>-51.466635986466017</v>
          </cell>
          <cell r="AP383">
            <v>149322.48266157252</v>
          </cell>
          <cell r="AQ383">
            <v>155343</v>
          </cell>
          <cell r="AR383">
            <v>208068.40154284131</v>
          </cell>
          <cell r="AS383">
            <v>206788.45817055737</v>
          </cell>
          <cell r="AT383">
            <v>188313</v>
          </cell>
          <cell r="AU383">
            <v>0</v>
          </cell>
          <cell r="AV383">
            <v>0</v>
          </cell>
          <cell r="AW383">
            <v>0</v>
          </cell>
          <cell r="AY383">
            <v>-18475.458170557366</v>
          </cell>
          <cell r="AZ383">
            <v>-8.9344726170930482</v>
          </cell>
          <cell r="BB383">
            <v>-665</v>
          </cell>
        </row>
        <row r="384">
          <cell r="A384">
            <v>670</v>
          </cell>
          <cell r="B384" t="str">
            <v>FRONTIER</v>
          </cell>
          <cell r="C384">
            <v>42</v>
          </cell>
          <cell r="D384">
            <v>42.997599462279567</v>
          </cell>
          <cell r="E384">
            <v>42.997599462279567</v>
          </cell>
          <cell r="F384">
            <v>42.454075046143672</v>
          </cell>
          <cell r="G384">
            <v>51</v>
          </cell>
          <cell r="H384">
            <v>0</v>
          </cell>
          <cell r="I384">
            <v>0</v>
          </cell>
          <cell r="J384">
            <v>0</v>
          </cell>
          <cell r="L384">
            <v>8.5459249538563284</v>
          </cell>
          <cell r="M384">
            <v>20.129810729753729</v>
          </cell>
          <cell r="P384">
            <v>777640</v>
          </cell>
          <cell r="Q384">
            <v>761874</v>
          </cell>
          <cell r="R384">
            <v>767808</v>
          </cell>
          <cell r="S384">
            <v>756654</v>
          </cell>
          <cell r="T384">
            <v>905792</v>
          </cell>
          <cell r="U384">
            <v>0</v>
          </cell>
          <cell r="V384">
            <v>0</v>
          </cell>
          <cell r="W384">
            <v>0</v>
          </cell>
          <cell r="Y384">
            <v>149138</v>
          </cell>
          <cell r="Z384">
            <v>19.710197791857297</v>
          </cell>
          <cell r="AA384">
            <v>-0.4196129378964315</v>
          </cell>
          <cell r="AC384">
            <v>197906.38721610402</v>
          </cell>
          <cell r="AD384">
            <v>121062.75</v>
          </cell>
          <cell r="AE384">
            <v>38394</v>
          </cell>
          <cell r="AF384">
            <v>37908</v>
          </cell>
          <cell r="AG384">
            <v>128613.958450035</v>
          </cell>
          <cell r="AH384">
            <v>0</v>
          </cell>
          <cell r="AI384">
            <v>0</v>
          </cell>
          <cell r="AJ384">
            <v>0</v>
          </cell>
          <cell r="AL384">
            <v>90705.958450035003</v>
          </cell>
          <cell r="AM384">
            <v>239.27919819044794</v>
          </cell>
          <cell r="AP384">
            <v>579733.61278389604</v>
          </cell>
          <cell r="AQ384">
            <v>640811.25</v>
          </cell>
          <cell r="AR384">
            <v>729414</v>
          </cell>
          <cell r="AS384">
            <v>718746</v>
          </cell>
          <cell r="AT384">
            <v>777178.04154996504</v>
          </cell>
          <cell r="AU384">
            <v>0</v>
          </cell>
          <cell r="AV384">
            <v>0</v>
          </cell>
          <cell r="AW384">
            <v>0</v>
          </cell>
          <cell r="AY384">
            <v>58432.041549965041</v>
          </cell>
          <cell r="AZ384">
            <v>8.1297205897445046</v>
          </cell>
          <cell r="BB384">
            <v>-670</v>
          </cell>
        </row>
        <row r="385">
          <cell r="A385">
            <v>672</v>
          </cell>
          <cell r="B385" t="str">
            <v>GATEWAY</v>
          </cell>
          <cell r="C385">
            <v>6</v>
          </cell>
          <cell r="D385">
            <v>6.2446378232626536</v>
          </cell>
          <cell r="E385">
            <v>6.2446378232626536</v>
          </cell>
          <cell r="F385">
            <v>6.2446378232626536</v>
          </cell>
          <cell r="G385">
            <v>4</v>
          </cell>
          <cell r="H385">
            <v>0</v>
          </cell>
          <cell r="I385">
            <v>0</v>
          </cell>
          <cell r="J385">
            <v>0</v>
          </cell>
          <cell r="L385">
            <v>-2.2446378232626536</v>
          </cell>
          <cell r="M385">
            <v>-35.945044160942089</v>
          </cell>
          <cell r="P385">
            <v>78296</v>
          </cell>
          <cell r="Q385">
            <v>89320</v>
          </cell>
          <cell r="R385">
            <v>90002</v>
          </cell>
          <cell r="S385">
            <v>90002</v>
          </cell>
          <cell r="T385">
            <v>58704</v>
          </cell>
          <cell r="U385">
            <v>0</v>
          </cell>
          <cell r="V385">
            <v>0</v>
          </cell>
          <cell r="W385">
            <v>0</v>
          </cell>
          <cell r="Y385">
            <v>-31298</v>
          </cell>
          <cell r="Z385">
            <v>-34.774782782604831</v>
          </cell>
          <cell r="AA385">
            <v>1.1702613783372584</v>
          </cell>
          <cell r="AC385">
            <v>60996.260742548839</v>
          </cell>
          <cell r="AD385">
            <v>41226.75</v>
          </cell>
          <cell r="AE385">
            <v>13962.334968520436</v>
          </cell>
          <cell r="AF385">
            <v>14908.598528646442</v>
          </cell>
          <cell r="AG385">
            <v>3572</v>
          </cell>
          <cell r="AH385">
            <v>0</v>
          </cell>
          <cell r="AI385">
            <v>0</v>
          </cell>
          <cell r="AJ385">
            <v>0</v>
          </cell>
          <cell r="AL385">
            <v>-11336.598528646442</v>
          </cell>
          <cell r="AM385">
            <v>-76.040672145429994</v>
          </cell>
          <cell r="AP385">
            <v>17299.739257451161</v>
          </cell>
          <cell r="AQ385">
            <v>48093.25</v>
          </cell>
          <cell r="AR385">
            <v>76039.66503147957</v>
          </cell>
          <cell r="AS385">
            <v>75093.401471353558</v>
          </cell>
          <cell r="AT385">
            <v>55132</v>
          </cell>
          <cell r="AU385">
            <v>0</v>
          </cell>
          <cell r="AV385">
            <v>0</v>
          </cell>
          <cell r="AW385">
            <v>0</v>
          </cell>
          <cell r="AY385">
            <v>-19961.401471353558</v>
          </cell>
          <cell r="AZ385">
            <v>-26.582097867771225</v>
          </cell>
          <cell r="BB385">
            <v>-672</v>
          </cell>
        </row>
        <row r="386">
          <cell r="A386">
            <v>673</v>
          </cell>
          <cell r="B386" t="str">
            <v>GROTON DUNSTABLE</v>
          </cell>
          <cell r="C386">
            <v>42</v>
          </cell>
          <cell r="D386">
            <v>42.363108937476021</v>
          </cell>
          <cell r="E386">
            <v>42.363108937476021</v>
          </cell>
          <cell r="F386">
            <v>42.363108937476021</v>
          </cell>
          <cell r="G386">
            <v>44</v>
          </cell>
          <cell r="H386">
            <v>0</v>
          </cell>
          <cell r="I386">
            <v>0</v>
          </cell>
          <cell r="J386">
            <v>0</v>
          </cell>
          <cell r="L386">
            <v>1.6368910625239792</v>
          </cell>
          <cell r="M386">
            <v>3.8639540477066525</v>
          </cell>
          <cell r="P386">
            <v>610314</v>
          </cell>
          <cell r="Q386">
            <v>609520</v>
          </cell>
          <cell r="R386">
            <v>614072</v>
          </cell>
          <cell r="S386">
            <v>614072</v>
          </cell>
          <cell r="T386">
            <v>643220</v>
          </cell>
          <cell r="U386">
            <v>0</v>
          </cell>
          <cell r="V386">
            <v>0</v>
          </cell>
          <cell r="W386">
            <v>0</v>
          </cell>
          <cell r="Y386">
            <v>29148</v>
          </cell>
          <cell r="Z386">
            <v>4.7466746570434815</v>
          </cell>
          <cell r="AA386">
            <v>0.88272060933682894</v>
          </cell>
          <cell r="AC386">
            <v>61502.250608837669</v>
          </cell>
          <cell r="AD386">
            <v>60377.5</v>
          </cell>
          <cell r="AE386">
            <v>40336.30840458184</v>
          </cell>
          <cell r="AF386">
            <v>40619.330827335405</v>
          </cell>
          <cell r="AG386">
            <v>60814.442883612282</v>
          </cell>
          <cell r="AH386">
            <v>0</v>
          </cell>
          <cell r="AI386">
            <v>0</v>
          </cell>
          <cell r="AJ386">
            <v>0</v>
          </cell>
          <cell r="AL386">
            <v>20195.112056276877</v>
          </cell>
          <cell r="AM386">
            <v>49.717983149752598</v>
          </cell>
          <cell r="AP386">
            <v>548811.7493911623</v>
          </cell>
          <cell r="AQ386">
            <v>549142.5</v>
          </cell>
          <cell r="AR386">
            <v>573735.69159541815</v>
          </cell>
          <cell r="AS386">
            <v>573452.66917266464</v>
          </cell>
          <cell r="AT386">
            <v>582405.55711638776</v>
          </cell>
          <cell r="AU386">
            <v>0</v>
          </cell>
          <cell r="AV386">
            <v>0</v>
          </cell>
          <cell r="AW386">
            <v>0</v>
          </cell>
          <cell r="AY386">
            <v>8952.8879437231226</v>
          </cell>
          <cell r="AZ386">
            <v>1.5612252632182688</v>
          </cell>
          <cell r="BB386">
            <v>-673</v>
          </cell>
        </row>
        <row r="387">
          <cell r="A387">
            <v>674</v>
          </cell>
          <cell r="B387" t="str">
            <v>GILL MONTAGUE</v>
          </cell>
          <cell r="C387">
            <v>68</v>
          </cell>
          <cell r="D387">
            <v>73.288960727202905</v>
          </cell>
          <cell r="E387">
            <v>73.288960727202905</v>
          </cell>
          <cell r="F387">
            <v>70.163695334421561</v>
          </cell>
          <cell r="G387">
            <v>68</v>
          </cell>
          <cell r="H387">
            <v>0</v>
          </cell>
          <cell r="I387">
            <v>0</v>
          </cell>
          <cell r="J387">
            <v>0</v>
          </cell>
          <cell r="L387">
            <v>-2.1636953344215613</v>
          </cell>
          <cell r="M387">
            <v>-3.0837818961910846</v>
          </cell>
          <cell r="P387">
            <v>1016518</v>
          </cell>
          <cell r="Q387">
            <v>1136048</v>
          </cell>
          <cell r="R387">
            <v>1143686</v>
          </cell>
          <cell r="S387">
            <v>1100383</v>
          </cell>
          <cell r="T387">
            <v>1056735</v>
          </cell>
          <cell r="U387">
            <v>0</v>
          </cell>
          <cell r="V387">
            <v>0</v>
          </cell>
          <cell r="W387">
            <v>0</v>
          </cell>
          <cell r="Y387">
            <v>-43648</v>
          </cell>
          <cell r="Z387">
            <v>-3.9666188954209591</v>
          </cell>
          <cell r="AA387">
            <v>-0.88283699922987457</v>
          </cell>
          <cell r="AC387">
            <v>123385.25932530168</v>
          </cell>
          <cell r="AD387">
            <v>316202</v>
          </cell>
          <cell r="AE387">
            <v>154832.59223149839</v>
          </cell>
          <cell r="AF387">
            <v>129218.06811101669</v>
          </cell>
          <cell r="AG387">
            <v>88537.884493902151</v>
          </cell>
          <cell r="AH387">
            <v>0</v>
          </cell>
          <cell r="AI387">
            <v>0</v>
          </cell>
          <cell r="AJ387">
            <v>0</v>
          </cell>
          <cell r="AL387">
            <v>-40680.183617114541</v>
          </cell>
          <cell r="AM387">
            <v>-31.481807623191273</v>
          </cell>
          <cell r="AP387">
            <v>893132.74067469826</v>
          </cell>
          <cell r="AQ387">
            <v>819846</v>
          </cell>
          <cell r="AR387">
            <v>988853.40776850167</v>
          </cell>
          <cell r="AS387">
            <v>971164.93188898335</v>
          </cell>
          <cell r="AT387">
            <v>968197.11550609791</v>
          </cell>
          <cell r="AU387">
            <v>0</v>
          </cell>
          <cell r="AV387">
            <v>0</v>
          </cell>
          <cell r="AW387">
            <v>0</v>
          </cell>
          <cell r="AY387">
            <v>-2967.8163828854449</v>
          </cell>
          <cell r="AZ387">
            <v>-0.30559344612174355</v>
          </cell>
          <cell r="BB387">
            <v>-674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  <cell r="D388">
            <v>1.0859728506787329</v>
          </cell>
          <cell r="E388">
            <v>1.0859728506787329</v>
          </cell>
          <cell r="F388">
            <v>1.0859728506787329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L388">
            <v>-1.0859728506787329</v>
          </cell>
          <cell r="M388">
            <v>-100</v>
          </cell>
          <cell r="P388">
            <v>16308</v>
          </cell>
          <cell r="Q388">
            <v>18102</v>
          </cell>
          <cell r="R388">
            <v>18221</v>
          </cell>
          <cell r="S388">
            <v>18221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Y388">
            <v>-18221</v>
          </cell>
          <cell r="Z388">
            <v>-100</v>
          </cell>
          <cell r="AA388">
            <v>0</v>
          </cell>
          <cell r="AC388">
            <v>15199.795712056955</v>
          </cell>
          <cell r="AD388">
            <v>6540.75</v>
          </cell>
          <cell r="AE388">
            <v>2311.1051529681372</v>
          </cell>
          <cell r="AF388">
            <v>2462.0888843148441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L388">
            <v>-2462.0888843148441</v>
          </cell>
          <cell r="AM388">
            <v>-100</v>
          </cell>
          <cell r="AP388">
            <v>1108.2042879430446</v>
          </cell>
          <cell r="AQ388">
            <v>11561.25</v>
          </cell>
          <cell r="AR388">
            <v>15909.894847031863</v>
          </cell>
          <cell r="AS388">
            <v>15758.911115685156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Y388">
            <v>-15758.911115685156</v>
          </cell>
          <cell r="AZ388">
            <v>-100</v>
          </cell>
          <cell r="BB388">
            <v>-675</v>
          </cell>
        </row>
        <row r="389">
          <cell r="A389">
            <v>680</v>
          </cell>
          <cell r="B389" t="str">
            <v>HAMPDEN WILBRAHAM</v>
          </cell>
          <cell r="C389">
            <v>4</v>
          </cell>
          <cell r="D389">
            <v>4.0138063413514269</v>
          </cell>
          <cell r="E389">
            <v>4.0138063413514269</v>
          </cell>
          <cell r="F389">
            <v>4.0138063413514269</v>
          </cell>
          <cell r="G389">
            <v>5</v>
          </cell>
          <cell r="H389">
            <v>0</v>
          </cell>
          <cell r="I389">
            <v>0</v>
          </cell>
          <cell r="J389">
            <v>0</v>
          </cell>
          <cell r="L389">
            <v>0.98619365864857311</v>
          </cell>
          <cell r="M389">
            <v>24.570035890583775</v>
          </cell>
          <cell r="P389">
            <v>56569</v>
          </cell>
          <cell r="Q389">
            <v>59363</v>
          </cell>
          <cell r="R389">
            <v>59724</v>
          </cell>
          <cell r="S389">
            <v>59724</v>
          </cell>
          <cell r="T389">
            <v>73744</v>
          </cell>
          <cell r="U389">
            <v>0</v>
          </cell>
          <cell r="V389">
            <v>0</v>
          </cell>
          <cell r="W389">
            <v>0</v>
          </cell>
          <cell r="Y389">
            <v>14020</v>
          </cell>
          <cell r="Z389">
            <v>23.474650056928546</v>
          </cell>
          <cell r="AA389">
            <v>-1.0953858336552287</v>
          </cell>
          <cell r="AC389">
            <v>3571</v>
          </cell>
          <cell r="AD389">
            <v>24865.5</v>
          </cell>
          <cell r="AE389">
            <v>5879.5759162875665</v>
          </cell>
          <cell r="AF389">
            <v>6137.8050476415901</v>
          </cell>
          <cell r="AG389">
            <v>15724.861587020938</v>
          </cell>
          <cell r="AH389">
            <v>0</v>
          </cell>
          <cell r="AI389">
            <v>0</v>
          </cell>
          <cell r="AJ389">
            <v>0</v>
          </cell>
          <cell r="AL389">
            <v>9587.0565393793477</v>
          </cell>
          <cell r="AM389">
            <v>156.19682386398227</v>
          </cell>
          <cell r="AP389">
            <v>52998</v>
          </cell>
          <cell r="AQ389">
            <v>34497.5</v>
          </cell>
          <cell r="AR389">
            <v>53844.424083712431</v>
          </cell>
          <cell r="AS389">
            <v>53586.194952358412</v>
          </cell>
          <cell r="AT389">
            <v>58019.13841297906</v>
          </cell>
          <cell r="AU389">
            <v>0</v>
          </cell>
          <cell r="AV389">
            <v>0</v>
          </cell>
          <cell r="AW389">
            <v>0</v>
          </cell>
          <cell r="AY389">
            <v>4432.9434606206487</v>
          </cell>
          <cell r="AZ389">
            <v>8.2725475555071917</v>
          </cell>
          <cell r="BB389">
            <v>-680</v>
          </cell>
        </row>
        <row r="390">
          <cell r="A390">
            <v>683</v>
          </cell>
          <cell r="B390" t="str">
            <v>HAMPSHIRE</v>
          </cell>
          <cell r="C390">
            <v>15</v>
          </cell>
          <cell r="D390">
            <v>15.040201005025125</v>
          </cell>
          <cell r="E390">
            <v>15.040201005025125</v>
          </cell>
          <cell r="F390">
            <v>15.040201005025125</v>
          </cell>
          <cell r="G390">
            <v>23</v>
          </cell>
          <cell r="H390">
            <v>0</v>
          </cell>
          <cell r="I390">
            <v>0</v>
          </cell>
          <cell r="J390">
            <v>0</v>
          </cell>
          <cell r="L390">
            <v>7.9597989949748751</v>
          </cell>
          <cell r="M390">
            <v>52.92348813899099</v>
          </cell>
          <cell r="P390">
            <v>242030</v>
          </cell>
          <cell r="Q390">
            <v>230500</v>
          </cell>
          <cell r="R390">
            <v>232314</v>
          </cell>
          <cell r="S390">
            <v>232314</v>
          </cell>
          <cell r="T390">
            <v>352171</v>
          </cell>
          <cell r="U390">
            <v>0</v>
          </cell>
          <cell r="V390">
            <v>0</v>
          </cell>
          <cell r="W390">
            <v>0</v>
          </cell>
          <cell r="Y390">
            <v>119857</v>
          </cell>
          <cell r="Z390">
            <v>51.592671987052</v>
          </cell>
          <cell r="AA390">
            <v>-1.3308161519389898</v>
          </cell>
          <cell r="AC390">
            <v>13395</v>
          </cell>
          <cell r="AD390">
            <v>37400.25</v>
          </cell>
          <cell r="AE390">
            <v>13436</v>
          </cell>
          <cell r="AF390">
            <v>13436</v>
          </cell>
          <cell r="AG390">
            <v>91771.23167363157</v>
          </cell>
          <cell r="AH390">
            <v>0</v>
          </cell>
          <cell r="AI390">
            <v>0</v>
          </cell>
          <cell r="AJ390">
            <v>0</v>
          </cell>
          <cell r="AL390">
            <v>78335.23167363157</v>
          </cell>
          <cell r="AM390">
            <v>583.02494547210154</v>
          </cell>
          <cell r="AP390">
            <v>228635</v>
          </cell>
          <cell r="AQ390">
            <v>193099.75</v>
          </cell>
          <cell r="AR390">
            <v>218878</v>
          </cell>
          <cell r="AS390">
            <v>218878</v>
          </cell>
          <cell r="AT390">
            <v>260399.76832636842</v>
          </cell>
          <cell r="AU390">
            <v>0</v>
          </cell>
          <cell r="AV390">
            <v>0</v>
          </cell>
          <cell r="AW390">
            <v>0</v>
          </cell>
          <cell r="AY390">
            <v>41521.768326368416</v>
          </cell>
          <cell r="AZ390">
            <v>18.970279482802475</v>
          </cell>
          <cell r="BB390">
            <v>-683</v>
          </cell>
        </row>
        <row r="391">
          <cell r="A391">
            <v>685</v>
          </cell>
          <cell r="B391" t="str">
            <v>HAWLEMONT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>
            <v>0</v>
          </cell>
          <cell r="M391" t="str">
            <v>--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Y391">
            <v>0</v>
          </cell>
          <cell r="Z391" t="str">
            <v>--</v>
          </cell>
          <cell r="AA391" t="str">
            <v>--</v>
          </cell>
          <cell r="AC391">
            <v>0</v>
          </cell>
          <cell r="AD391">
            <v>41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L391">
            <v>0</v>
          </cell>
          <cell r="AM391" t="str">
            <v>--</v>
          </cell>
          <cell r="AP391">
            <v>0</v>
          </cell>
          <cell r="AQ391">
            <v>-41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Y391">
            <v>0</v>
          </cell>
          <cell r="AZ391" t="str">
            <v>--</v>
          </cell>
          <cell r="BB391">
            <v>-685</v>
          </cell>
        </row>
        <row r="392">
          <cell r="A392">
            <v>690</v>
          </cell>
          <cell r="B392" t="str">
            <v>KING PHILIP</v>
          </cell>
          <cell r="C392">
            <v>12</v>
          </cell>
          <cell r="D392">
            <v>13.750139710148012</v>
          </cell>
          <cell r="E392">
            <v>13.750139710148012</v>
          </cell>
          <cell r="F392">
            <v>13.750139710148012</v>
          </cell>
          <cell r="G392">
            <v>19</v>
          </cell>
          <cell r="H392">
            <v>0</v>
          </cell>
          <cell r="I392">
            <v>0</v>
          </cell>
          <cell r="J392">
            <v>0</v>
          </cell>
          <cell r="L392">
            <v>5.2498602898519877</v>
          </cell>
          <cell r="M392">
            <v>38.180414166827958</v>
          </cell>
          <cell r="P392">
            <v>169984</v>
          </cell>
          <cell r="Q392">
            <v>201458</v>
          </cell>
          <cell r="R392">
            <v>202770</v>
          </cell>
          <cell r="S392">
            <v>202770</v>
          </cell>
          <cell r="T392">
            <v>264500</v>
          </cell>
          <cell r="U392">
            <v>0</v>
          </cell>
          <cell r="V392">
            <v>0</v>
          </cell>
          <cell r="W392">
            <v>0</v>
          </cell>
          <cell r="Y392">
            <v>61730</v>
          </cell>
          <cell r="Z392">
            <v>30.443359471322196</v>
          </cell>
          <cell r="AA392">
            <v>-7.737054695505762</v>
          </cell>
          <cell r="AC392">
            <v>27111.040301880385</v>
          </cell>
          <cell r="AD392">
            <v>49964.5</v>
          </cell>
          <cell r="AE392">
            <v>35072.318104730592</v>
          </cell>
          <cell r="AF392">
            <v>37644.066091695611</v>
          </cell>
          <cell r="AG392">
            <v>78010.651064332851</v>
          </cell>
          <cell r="AH392">
            <v>0</v>
          </cell>
          <cell r="AI392">
            <v>0</v>
          </cell>
          <cell r="AJ392">
            <v>0</v>
          </cell>
          <cell r="AL392">
            <v>40366.58497263724</v>
          </cell>
          <cell r="AM392">
            <v>107.23226570240834</v>
          </cell>
          <cell r="AP392">
            <v>142872.95969811961</v>
          </cell>
          <cell r="AQ392">
            <v>151493.5</v>
          </cell>
          <cell r="AR392">
            <v>167697.6818952694</v>
          </cell>
          <cell r="AS392">
            <v>165125.93390830437</v>
          </cell>
          <cell r="AT392">
            <v>186489.34893566713</v>
          </cell>
          <cell r="AU392">
            <v>0</v>
          </cell>
          <cell r="AV392">
            <v>0</v>
          </cell>
          <cell r="AW392">
            <v>0</v>
          </cell>
          <cell r="AY392">
            <v>21363.41502736276</v>
          </cell>
          <cell r="AZ392">
            <v>12.937649781424421</v>
          </cell>
          <cell r="BB392">
            <v>-690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  <cell r="D393">
            <v>1.0147058823529411</v>
          </cell>
          <cell r="E393">
            <v>1.0147058823529411</v>
          </cell>
          <cell r="F393">
            <v>1.0147058823529411</v>
          </cell>
          <cell r="G393">
            <v>1</v>
          </cell>
          <cell r="H393">
            <v>0</v>
          </cell>
          <cell r="I393">
            <v>0</v>
          </cell>
          <cell r="J393">
            <v>0</v>
          </cell>
          <cell r="L393">
            <v>-1.4705882352941124E-2</v>
          </cell>
          <cell r="M393">
            <v>-1.4492753623188359</v>
          </cell>
          <cell r="P393">
            <v>15999</v>
          </cell>
          <cell r="Q393">
            <v>16256</v>
          </cell>
          <cell r="R393">
            <v>16360</v>
          </cell>
          <cell r="S393">
            <v>16360</v>
          </cell>
          <cell r="T393">
            <v>16179</v>
          </cell>
          <cell r="U393">
            <v>0</v>
          </cell>
          <cell r="V393">
            <v>0</v>
          </cell>
          <cell r="W393">
            <v>0</v>
          </cell>
          <cell r="Y393">
            <v>-181</v>
          </cell>
          <cell r="Z393">
            <v>-1.1063569682151608</v>
          </cell>
          <cell r="AA393">
            <v>0.34291839410367508</v>
          </cell>
          <cell r="AC393">
            <v>1409.0284408630339</v>
          </cell>
          <cell r="AD393">
            <v>5128.75</v>
          </cell>
          <cell r="AE393">
            <v>1160.5828602984045</v>
          </cell>
          <cell r="AF393">
            <v>1189.0827899470464</v>
          </cell>
          <cell r="AG393">
            <v>1017.4871375016135</v>
          </cell>
          <cell r="AH393">
            <v>0</v>
          </cell>
          <cell r="AI393">
            <v>0</v>
          </cell>
          <cell r="AJ393">
            <v>0</v>
          </cell>
          <cell r="AL393">
            <v>-171.59565244543296</v>
          </cell>
          <cell r="AM393">
            <v>-14.430925575255749</v>
          </cell>
          <cell r="AP393">
            <v>14589.971559136966</v>
          </cell>
          <cell r="AQ393">
            <v>11127.25</v>
          </cell>
          <cell r="AR393">
            <v>15199.417139701596</v>
          </cell>
          <cell r="AS393">
            <v>15170.917210052954</v>
          </cell>
          <cell r="AT393">
            <v>15161.512862498386</v>
          </cell>
          <cell r="AU393">
            <v>0</v>
          </cell>
          <cell r="AV393">
            <v>0</v>
          </cell>
          <cell r="AW393">
            <v>0</v>
          </cell>
          <cell r="AY393">
            <v>-9.4043475545677211</v>
          </cell>
          <cell r="AZ393">
            <v>-6.1989314320010092E-2</v>
          </cell>
          <cell r="BB393">
            <v>-695</v>
          </cell>
        </row>
        <row r="394">
          <cell r="A394">
            <v>698</v>
          </cell>
          <cell r="B394" t="str">
            <v>MANCHESTER ESSEX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L394">
            <v>0</v>
          </cell>
          <cell r="M394" t="str">
            <v>--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Y394">
            <v>0</v>
          </cell>
          <cell r="Z394" t="str">
            <v>--</v>
          </cell>
          <cell r="AA394" t="str">
            <v>--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L394">
            <v>0</v>
          </cell>
          <cell r="AM394" t="str">
            <v>--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Y394">
            <v>0</v>
          </cell>
          <cell r="AZ394" t="str">
            <v>--</v>
          </cell>
          <cell r="BB394">
            <v>-698</v>
          </cell>
        </row>
        <row r="395">
          <cell r="A395">
            <v>700</v>
          </cell>
          <cell r="B395" t="str">
            <v>MARTHAS VINEYARD</v>
          </cell>
          <cell r="C395">
            <v>32</v>
          </cell>
          <cell r="D395">
            <v>33.294797687861269</v>
          </cell>
          <cell r="E395">
            <v>33.294797687861269</v>
          </cell>
          <cell r="F395">
            <v>33.294797687861269</v>
          </cell>
          <cell r="G395">
            <v>27</v>
          </cell>
          <cell r="H395">
            <v>0</v>
          </cell>
          <cell r="I395">
            <v>0</v>
          </cell>
          <cell r="J395">
            <v>0</v>
          </cell>
          <cell r="L395">
            <v>-6.2947976878612693</v>
          </cell>
          <cell r="M395">
            <v>-18.906249999999993</v>
          </cell>
          <cell r="P395">
            <v>754944</v>
          </cell>
          <cell r="Q395">
            <v>836535</v>
          </cell>
          <cell r="R395">
            <v>841027</v>
          </cell>
          <cell r="S395">
            <v>841027</v>
          </cell>
          <cell r="T395">
            <v>686687</v>
          </cell>
          <cell r="U395">
            <v>0</v>
          </cell>
          <cell r="V395">
            <v>0</v>
          </cell>
          <cell r="W395">
            <v>0</v>
          </cell>
          <cell r="Y395">
            <v>-154340</v>
          </cell>
          <cell r="Z395">
            <v>-18.351372785891542</v>
          </cell>
          <cell r="AA395">
            <v>0.55487721410845126</v>
          </cell>
          <cell r="AC395">
            <v>28576</v>
          </cell>
          <cell r="AD395">
            <v>140591.25</v>
          </cell>
          <cell r="AE395">
            <v>64749.036539866669</v>
          </cell>
          <cell r="AF395">
            <v>68700.148173930414</v>
          </cell>
          <cell r="AG395">
            <v>24111</v>
          </cell>
          <cell r="AH395">
            <v>0</v>
          </cell>
          <cell r="AI395">
            <v>0</v>
          </cell>
          <cell r="AJ395">
            <v>0</v>
          </cell>
          <cell r="AL395">
            <v>-44589.148173930414</v>
          </cell>
          <cell r="AM395">
            <v>-64.904005826949032</v>
          </cell>
          <cell r="AP395">
            <v>726368</v>
          </cell>
          <cell r="AQ395">
            <v>695943.75</v>
          </cell>
          <cell r="AR395">
            <v>776277.96346013329</v>
          </cell>
          <cell r="AS395">
            <v>772326.85182606964</v>
          </cell>
          <cell r="AT395">
            <v>662576</v>
          </cell>
          <cell r="AU395">
            <v>0</v>
          </cell>
          <cell r="AV395">
            <v>0</v>
          </cell>
          <cell r="AW395">
            <v>0</v>
          </cell>
          <cell r="AY395">
            <v>-109750.85182606964</v>
          </cell>
          <cell r="AZ395">
            <v>-14.210415132735266</v>
          </cell>
          <cell r="BB395">
            <v>-700</v>
          </cell>
        </row>
        <row r="396">
          <cell r="A396">
            <v>705</v>
          </cell>
          <cell r="B396" t="str">
            <v>MASCONOMET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2</v>
          </cell>
          <cell r="H396">
            <v>0</v>
          </cell>
          <cell r="I396">
            <v>0</v>
          </cell>
          <cell r="J396">
            <v>0</v>
          </cell>
          <cell r="L396">
            <v>2</v>
          </cell>
          <cell r="M396" t="e">
            <v>#DIV/0!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31608</v>
          </cell>
          <cell r="U396">
            <v>0</v>
          </cell>
          <cell r="V396">
            <v>0</v>
          </cell>
          <cell r="W396">
            <v>0</v>
          </cell>
          <cell r="Y396">
            <v>31608</v>
          </cell>
          <cell r="Z396" t="e">
            <v>#DIV/0!</v>
          </cell>
          <cell r="AA396" t="str">
            <v>--</v>
          </cell>
          <cell r="AC396">
            <v>0</v>
          </cell>
          <cell r="AD396">
            <v>3104.5</v>
          </cell>
          <cell r="AE396">
            <v>0</v>
          </cell>
          <cell r="AF396">
            <v>0</v>
          </cell>
          <cell r="AG396">
            <v>22410.752303183981</v>
          </cell>
          <cell r="AH396">
            <v>0</v>
          </cell>
          <cell r="AI396">
            <v>0</v>
          </cell>
          <cell r="AJ396">
            <v>0</v>
          </cell>
          <cell r="AL396">
            <v>22410.752303183981</v>
          </cell>
          <cell r="AM396" t="e">
            <v>#DIV/0!</v>
          </cell>
          <cell r="AP396">
            <v>0</v>
          </cell>
          <cell r="AQ396">
            <v>-3104.5</v>
          </cell>
          <cell r="AR396">
            <v>0</v>
          </cell>
          <cell r="AS396">
            <v>0</v>
          </cell>
          <cell r="AT396">
            <v>9197.247696816019</v>
          </cell>
          <cell r="AU396">
            <v>0</v>
          </cell>
          <cell r="AV396">
            <v>0</v>
          </cell>
          <cell r="AW396">
            <v>0</v>
          </cell>
          <cell r="AY396">
            <v>9197.247696816019</v>
          </cell>
          <cell r="AZ396" t="e">
            <v>#DIV/0!</v>
          </cell>
          <cell r="BB396">
            <v>-705</v>
          </cell>
        </row>
        <row r="397">
          <cell r="A397">
            <v>710</v>
          </cell>
          <cell r="B397" t="str">
            <v>MENDON UPTON</v>
          </cell>
          <cell r="C397">
            <v>7</v>
          </cell>
          <cell r="D397">
            <v>7.078592702903947</v>
          </cell>
          <cell r="E397">
            <v>7.078592702903947</v>
          </cell>
          <cell r="F397">
            <v>7.078592702903947</v>
          </cell>
          <cell r="G397">
            <v>7</v>
          </cell>
          <cell r="H397">
            <v>0</v>
          </cell>
          <cell r="I397">
            <v>0</v>
          </cell>
          <cell r="J397">
            <v>0</v>
          </cell>
          <cell r="L397">
            <v>-7.8592702903947043E-2</v>
          </cell>
          <cell r="M397">
            <v>-1.1102871178293006</v>
          </cell>
          <cell r="P397">
            <v>104909</v>
          </cell>
          <cell r="Q397">
            <v>100547</v>
          </cell>
          <cell r="R397">
            <v>101355</v>
          </cell>
          <cell r="S397">
            <v>101355</v>
          </cell>
          <cell r="T397">
            <v>100699</v>
          </cell>
          <cell r="U397">
            <v>0</v>
          </cell>
          <cell r="V397">
            <v>0</v>
          </cell>
          <cell r="W397">
            <v>0</v>
          </cell>
          <cell r="Y397">
            <v>-656</v>
          </cell>
          <cell r="Z397">
            <v>-0.64723003305214855</v>
          </cell>
          <cell r="AA397">
            <v>0.46305708477715202</v>
          </cell>
          <cell r="AC397">
            <v>6251</v>
          </cell>
          <cell r="AD397">
            <v>13651.75</v>
          </cell>
          <cell r="AE397">
            <v>6320</v>
          </cell>
          <cell r="AF397">
            <v>6320</v>
          </cell>
          <cell r="AG397">
            <v>6251</v>
          </cell>
          <cell r="AH397">
            <v>0</v>
          </cell>
          <cell r="AI397">
            <v>0</v>
          </cell>
          <cell r="AJ397">
            <v>0</v>
          </cell>
          <cell r="AL397">
            <v>-69</v>
          </cell>
          <cell r="AM397">
            <v>-1.0917721518987289</v>
          </cell>
          <cell r="AP397">
            <v>98658</v>
          </cell>
          <cell r="AQ397">
            <v>86895.25</v>
          </cell>
          <cell r="AR397">
            <v>95035</v>
          </cell>
          <cell r="AS397">
            <v>95035</v>
          </cell>
          <cell r="AT397">
            <v>94448</v>
          </cell>
          <cell r="AU397">
            <v>0</v>
          </cell>
          <cell r="AV397">
            <v>0</v>
          </cell>
          <cell r="AW397">
            <v>0</v>
          </cell>
          <cell r="AY397">
            <v>-587</v>
          </cell>
          <cell r="AZ397">
            <v>-0.61766717525122417</v>
          </cell>
          <cell r="BB397">
            <v>-710</v>
          </cell>
        </row>
        <row r="398">
          <cell r="A398">
            <v>712</v>
          </cell>
          <cell r="B398" t="str">
            <v>MONOMOY</v>
          </cell>
          <cell r="C398">
            <v>74</v>
          </cell>
          <cell r="D398">
            <v>74.876635341809461</v>
          </cell>
          <cell r="E398">
            <v>74.876635341809461</v>
          </cell>
          <cell r="F398">
            <v>74.876635341809461</v>
          </cell>
          <cell r="G398">
            <v>71</v>
          </cell>
          <cell r="H398">
            <v>0</v>
          </cell>
          <cell r="I398">
            <v>0</v>
          </cell>
          <cell r="J398">
            <v>0</v>
          </cell>
          <cell r="L398">
            <v>-3.876635341809461</v>
          </cell>
          <cell r="M398">
            <v>-5.177363170918059</v>
          </cell>
          <cell r="P398">
            <v>1244432</v>
          </cell>
          <cell r="Q398">
            <v>1267196</v>
          </cell>
          <cell r="R398">
            <v>1277219</v>
          </cell>
          <cell r="S398">
            <v>1277219</v>
          </cell>
          <cell r="T398">
            <v>1235738</v>
          </cell>
          <cell r="U398">
            <v>0</v>
          </cell>
          <cell r="V398">
            <v>0</v>
          </cell>
          <cell r="W398">
            <v>0</v>
          </cell>
          <cell r="Y398">
            <v>-41481</v>
          </cell>
          <cell r="Z398">
            <v>-3.2477593897366042</v>
          </cell>
          <cell r="AA398">
            <v>1.9296037811814548</v>
          </cell>
          <cell r="AC398">
            <v>234510.47570322975</v>
          </cell>
          <cell r="AD398">
            <v>225078.25</v>
          </cell>
          <cell r="AE398">
            <v>90152.263709592778</v>
          </cell>
          <cell r="AF398">
            <v>92779.85837951093</v>
          </cell>
          <cell r="AG398">
            <v>63403</v>
          </cell>
          <cell r="AH398">
            <v>0</v>
          </cell>
          <cell r="AI398">
            <v>0</v>
          </cell>
          <cell r="AJ398">
            <v>0</v>
          </cell>
          <cell r="AL398">
            <v>-29376.85837951093</v>
          </cell>
          <cell r="AM398">
            <v>-31.662969627897574</v>
          </cell>
          <cell r="AP398">
            <v>1009921.5242967702</v>
          </cell>
          <cell r="AQ398">
            <v>1042117.75</v>
          </cell>
          <cell r="AR398">
            <v>1187066.7362904071</v>
          </cell>
          <cell r="AS398">
            <v>1184439.1416204891</v>
          </cell>
          <cell r="AT398">
            <v>1172335</v>
          </cell>
          <cell r="AU398">
            <v>0</v>
          </cell>
          <cell r="AV398">
            <v>0</v>
          </cell>
          <cell r="AW398">
            <v>0</v>
          </cell>
          <cell r="AY398">
            <v>-12104.14162048907</v>
          </cell>
          <cell r="AZ398">
            <v>-1.0219302280004672</v>
          </cell>
          <cell r="BB398">
            <v>-712</v>
          </cell>
        </row>
        <row r="399">
          <cell r="A399">
            <v>715</v>
          </cell>
          <cell r="B399" t="str">
            <v>MOUNT GREYLOCK</v>
          </cell>
          <cell r="C399">
            <v>17</v>
          </cell>
          <cell r="D399">
            <v>17.334269662921351</v>
          </cell>
          <cell r="E399">
            <v>17.334269662921351</v>
          </cell>
          <cell r="F399">
            <v>17.334269662921351</v>
          </cell>
          <cell r="G399">
            <v>21</v>
          </cell>
          <cell r="H399">
            <v>0</v>
          </cell>
          <cell r="I399">
            <v>0</v>
          </cell>
          <cell r="J399">
            <v>0</v>
          </cell>
          <cell r="L399">
            <v>3.6657303370786494</v>
          </cell>
          <cell r="M399">
            <v>21.147301895964986</v>
          </cell>
          <cell r="P399">
            <v>309706</v>
          </cell>
          <cell r="Q399">
            <v>337830</v>
          </cell>
          <cell r="R399">
            <v>340254</v>
          </cell>
          <cell r="S399">
            <v>340254</v>
          </cell>
          <cell r="T399">
            <v>440223</v>
          </cell>
          <cell r="U399">
            <v>0</v>
          </cell>
          <cell r="V399">
            <v>0</v>
          </cell>
          <cell r="W399">
            <v>0</v>
          </cell>
          <cell r="Y399">
            <v>99969</v>
          </cell>
          <cell r="Z399">
            <v>29.380697949179147</v>
          </cell>
          <cell r="AA399">
            <v>8.233396053214161</v>
          </cell>
          <cell r="AC399">
            <v>15181</v>
          </cell>
          <cell r="AD399">
            <v>81600.5</v>
          </cell>
          <cell r="AE399">
            <v>37562.02006117467</v>
          </cell>
          <cell r="AF399">
            <v>40053.622292220243</v>
          </cell>
          <cell r="AG399">
            <v>106547.5537230129</v>
          </cell>
          <cell r="AH399">
            <v>0</v>
          </cell>
          <cell r="AI399">
            <v>0</v>
          </cell>
          <cell r="AJ399">
            <v>0</v>
          </cell>
          <cell r="AL399">
            <v>66493.931430792654</v>
          </cell>
          <cell r="AM399">
            <v>166.01227960275645</v>
          </cell>
          <cell r="AP399">
            <v>294525</v>
          </cell>
          <cell r="AQ399">
            <v>256229.5</v>
          </cell>
          <cell r="AR399">
            <v>302691.97993882536</v>
          </cell>
          <cell r="AS399">
            <v>300200.37770777976</v>
          </cell>
          <cell r="AT399">
            <v>333675.44627698709</v>
          </cell>
          <cell r="AU399">
            <v>0</v>
          </cell>
          <cell r="AV399">
            <v>0</v>
          </cell>
          <cell r="AW399">
            <v>0</v>
          </cell>
          <cell r="AY399">
            <v>33475.068569207331</v>
          </cell>
          <cell r="AZ399">
            <v>11.150908211645394</v>
          </cell>
          <cell r="BB399">
            <v>-715</v>
          </cell>
        </row>
        <row r="400">
          <cell r="A400">
            <v>717</v>
          </cell>
          <cell r="B400" t="str">
            <v>MOHAWK TRAIL</v>
          </cell>
          <cell r="C400">
            <v>50</v>
          </cell>
          <cell r="D400">
            <v>50.010050251256303</v>
          </cell>
          <cell r="E400">
            <v>50.010050251256303</v>
          </cell>
          <cell r="F400">
            <v>50.010050251256303</v>
          </cell>
          <cell r="G400">
            <v>52</v>
          </cell>
          <cell r="H400">
            <v>0</v>
          </cell>
          <cell r="I400">
            <v>0</v>
          </cell>
          <cell r="J400">
            <v>0</v>
          </cell>
          <cell r="L400">
            <v>1.9899497487436975</v>
          </cell>
          <cell r="M400">
            <v>3.9790996784565547</v>
          </cell>
          <cell r="P400">
            <v>853352</v>
          </cell>
          <cell r="Q400">
            <v>836328</v>
          </cell>
          <cell r="R400">
            <v>842070</v>
          </cell>
          <cell r="S400">
            <v>842070</v>
          </cell>
          <cell r="T400">
            <v>881506</v>
          </cell>
          <cell r="U400">
            <v>0</v>
          </cell>
          <cell r="V400">
            <v>0</v>
          </cell>
          <cell r="W400">
            <v>0</v>
          </cell>
          <cell r="Y400">
            <v>39436</v>
          </cell>
          <cell r="Z400">
            <v>4.6832211098839727</v>
          </cell>
          <cell r="AA400">
            <v>0.70412143142741801</v>
          </cell>
          <cell r="AC400">
            <v>159690.00229031278</v>
          </cell>
          <cell r="AD400">
            <v>109090.5</v>
          </cell>
          <cell r="AE400">
            <v>44658</v>
          </cell>
          <cell r="AF400">
            <v>44658</v>
          </cell>
          <cell r="AG400">
            <v>64671.98245356969</v>
          </cell>
          <cell r="AH400">
            <v>0</v>
          </cell>
          <cell r="AI400">
            <v>0</v>
          </cell>
          <cell r="AJ400">
            <v>0</v>
          </cell>
          <cell r="AL400">
            <v>20013.98245356969</v>
          </cell>
          <cell r="AM400">
            <v>44.816119068408099</v>
          </cell>
          <cell r="AP400">
            <v>693661.99770968722</v>
          </cell>
          <cell r="AQ400">
            <v>727237.5</v>
          </cell>
          <cell r="AR400">
            <v>797412</v>
          </cell>
          <cell r="AS400">
            <v>797412</v>
          </cell>
          <cell r="AT400">
            <v>816834.01754643035</v>
          </cell>
          <cell r="AU400">
            <v>0</v>
          </cell>
          <cell r="AV400">
            <v>0</v>
          </cell>
          <cell r="AW400">
            <v>0</v>
          </cell>
          <cell r="AY400">
            <v>19422.017546430347</v>
          </cell>
          <cell r="AZ400">
            <v>2.4356314610803897</v>
          </cell>
          <cell r="BB400">
            <v>-717</v>
          </cell>
        </row>
        <row r="401">
          <cell r="A401">
            <v>720</v>
          </cell>
          <cell r="B401" t="str">
            <v>NARRAGANSETT</v>
          </cell>
          <cell r="C401">
            <v>14</v>
          </cell>
          <cell r="D401">
            <v>14.711939787889154</v>
          </cell>
          <cell r="E401">
            <v>14.711939787889154</v>
          </cell>
          <cell r="F401">
            <v>14.711939787889154</v>
          </cell>
          <cell r="G401">
            <v>14</v>
          </cell>
          <cell r="H401">
            <v>0</v>
          </cell>
          <cell r="I401">
            <v>0</v>
          </cell>
          <cell r="J401">
            <v>0</v>
          </cell>
          <cell r="L401">
            <v>-0.71193978788915402</v>
          </cell>
          <cell r="M401">
            <v>-4.8391972653070603</v>
          </cell>
          <cell r="P401">
            <v>194080</v>
          </cell>
          <cell r="Q401">
            <v>193608</v>
          </cell>
          <cell r="R401">
            <v>194910</v>
          </cell>
          <cell r="S401">
            <v>194910</v>
          </cell>
          <cell r="T401">
            <v>185548</v>
          </cell>
          <cell r="U401">
            <v>0</v>
          </cell>
          <cell r="V401">
            <v>0</v>
          </cell>
          <cell r="W401">
            <v>0</v>
          </cell>
          <cell r="Y401">
            <v>-9362</v>
          </cell>
          <cell r="Z401">
            <v>-4.8032425221897324</v>
          </cell>
          <cell r="AA401">
            <v>3.5954743117327936E-2</v>
          </cell>
          <cell r="AC401">
            <v>23120.491712075487</v>
          </cell>
          <cell r="AD401">
            <v>34992</v>
          </cell>
          <cell r="AE401">
            <v>13280.161587217612</v>
          </cell>
          <cell r="AF401">
            <v>13295.976577080442</v>
          </cell>
          <cell r="AG401">
            <v>12502</v>
          </cell>
          <cell r="AH401">
            <v>0</v>
          </cell>
          <cell r="AI401">
            <v>0</v>
          </cell>
          <cell r="AJ401">
            <v>0</v>
          </cell>
          <cell r="AL401">
            <v>-793.97657708044244</v>
          </cell>
          <cell r="AM401">
            <v>-5.9715551729317635</v>
          </cell>
          <cell r="AP401">
            <v>170959.50828792452</v>
          </cell>
          <cell r="AQ401">
            <v>158616</v>
          </cell>
          <cell r="AR401">
            <v>181629.83841278238</v>
          </cell>
          <cell r="AS401">
            <v>181614.02342291956</v>
          </cell>
          <cell r="AT401">
            <v>173046</v>
          </cell>
          <cell r="AU401">
            <v>0</v>
          </cell>
          <cell r="AV401">
            <v>0</v>
          </cell>
          <cell r="AW401">
            <v>0</v>
          </cell>
          <cell r="AY401">
            <v>-8568.023422919563</v>
          </cell>
          <cell r="AZ401">
            <v>-4.7177102634676231</v>
          </cell>
          <cell r="BB401">
            <v>-720</v>
          </cell>
        </row>
        <row r="402">
          <cell r="A402">
            <v>725</v>
          </cell>
          <cell r="B402" t="str">
            <v>NASHOBA</v>
          </cell>
          <cell r="C402">
            <v>23</v>
          </cell>
          <cell r="D402">
            <v>23.367752711758662</v>
          </cell>
          <cell r="E402">
            <v>23.367752711758662</v>
          </cell>
          <cell r="F402">
            <v>23.367752711758662</v>
          </cell>
          <cell r="G402">
            <v>27</v>
          </cell>
          <cell r="H402">
            <v>0</v>
          </cell>
          <cell r="I402">
            <v>0</v>
          </cell>
          <cell r="J402">
            <v>0</v>
          </cell>
          <cell r="L402">
            <v>3.6322472882413379</v>
          </cell>
          <cell r="M402">
            <v>15.543845114440934</v>
          </cell>
          <cell r="P402">
            <v>328336</v>
          </cell>
          <cell r="Q402">
            <v>332783</v>
          </cell>
          <cell r="R402">
            <v>335281</v>
          </cell>
          <cell r="S402">
            <v>335281</v>
          </cell>
          <cell r="T402">
            <v>334185</v>
          </cell>
          <cell r="U402">
            <v>0</v>
          </cell>
          <cell r="V402">
            <v>0</v>
          </cell>
          <cell r="W402">
            <v>0</v>
          </cell>
          <cell r="Y402">
            <v>-1096</v>
          </cell>
          <cell r="Z402">
            <v>-0.32688998183613149</v>
          </cell>
          <cell r="AA402">
            <v>-15.870735096277066</v>
          </cell>
          <cell r="AC402">
            <v>20539</v>
          </cell>
          <cell r="AD402">
            <v>46882.75</v>
          </cell>
          <cell r="AE402">
            <v>25698.274676340021</v>
          </cell>
          <cell r="AF402">
            <v>26243.068129218973</v>
          </cell>
          <cell r="AG402">
            <v>25685.76228939541</v>
          </cell>
          <cell r="AH402">
            <v>0</v>
          </cell>
          <cell r="AI402">
            <v>0</v>
          </cell>
          <cell r="AJ402">
            <v>0</v>
          </cell>
          <cell r="AL402">
            <v>-557.30583982356256</v>
          </cell>
          <cell r="AM402">
            <v>-2.1236306558342521</v>
          </cell>
          <cell r="AP402">
            <v>307797</v>
          </cell>
          <cell r="AQ402">
            <v>285900.25</v>
          </cell>
          <cell r="AR402">
            <v>309582.72532365995</v>
          </cell>
          <cell r="AS402">
            <v>309037.931870781</v>
          </cell>
          <cell r="AT402">
            <v>308499.23771060456</v>
          </cell>
          <cell r="AU402">
            <v>0</v>
          </cell>
          <cell r="AV402">
            <v>0</v>
          </cell>
          <cell r="AW402">
            <v>0</v>
          </cell>
          <cell r="AY402">
            <v>-538.69416017644107</v>
          </cell>
          <cell r="AZ402">
            <v>-0.17431328151706893</v>
          </cell>
          <cell r="BB402">
            <v>-725</v>
          </cell>
        </row>
        <row r="403">
          <cell r="A403">
            <v>728</v>
          </cell>
          <cell r="B403" t="str">
            <v>NEW SALEM WENDELL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1</v>
          </cell>
          <cell r="H403">
            <v>0</v>
          </cell>
          <cell r="I403">
            <v>0</v>
          </cell>
          <cell r="J403">
            <v>0</v>
          </cell>
          <cell r="L403">
            <v>1</v>
          </cell>
          <cell r="M403" t="e">
            <v>#DIV/0!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15820</v>
          </cell>
          <cell r="U403">
            <v>0</v>
          </cell>
          <cell r="V403">
            <v>0</v>
          </cell>
          <cell r="W403">
            <v>0</v>
          </cell>
          <cell r="Y403">
            <v>15820</v>
          </cell>
          <cell r="Z403" t="e">
            <v>#DIV/0!</v>
          </cell>
          <cell r="AA403" t="str">
            <v>--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11216.441674925469</v>
          </cell>
          <cell r="AH403">
            <v>0</v>
          </cell>
          <cell r="AI403">
            <v>0</v>
          </cell>
          <cell r="AJ403">
            <v>0</v>
          </cell>
          <cell r="AL403">
            <v>11216.441674925469</v>
          </cell>
          <cell r="AM403" t="e">
            <v>#DIV/0!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4603.5583250745312</v>
          </cell>
          <cell r="AU403">
            <v>0</v>
          </cell>
          <cell r="AV403">
            <v>0</v>
          </cell>
          <cell r="AW403">
            <v>0</v>
          </cell>
          <cell r="AY403">
            <v>4603.5583250745312</v>
          </cell>
          <cell r="AZ403" t="e">
            <v>#DIV/0!</v>
          </cell>
          <cell r="BB403">
            <v>-728</v>
          </cell>
        </row>
        <row r="404">
          <cell r="A404">
            <v>730</v>
          </cell>
          <cell r="B404" t="str">
            <v>NORTHBORO SOUTHBORO</v>
          </cell>
          <cell r="C404">
            <v>18</v>
          </cell>
          <cell r="D404">
            <v>18.315423407567852</v>
          </cell>
          <cell r="E404">
            <v>18.315423407567852</v>
          </cell>
          <cell r="F404">
            <v>18.315423407567852</v>
          </cell>
          <cell r="G404">
            <v>16</v>
          </cell>
          <cell r="H404">
            <v>0</v>
          </cell>
          <cell r="I404">
            <v>0</v>
          </cell>
          <cell r="J404">
            <v>0</v>
          </cell>
          <cell r="L404">
            <v>-2.3154234075678524</v>
          </cell>
          <cell r="M404">
            <v>-12.64193219039168</v>
          </cell>
          <cell r="P404">
            <v>251446</v>
          </cell>
          <cell r="Q404">
            <v>257396</v>
          </cell>
          <cell r="R404">
            <v>258988</v>
          </cell>
          <cell r="S404">
            <v>258988</v>
          </cell>
          <cell r="T404">
            <v>226253</v>
          </cell>
          <cell r="U404">
            <v>0</v>
          </cell>
          <cell r="V404">
            <v>0</v>
          </cell>
          <cell r="W404">
            <v>0</v>
          </cell>
          <cell r="Y404">
            <v>-32735</v>
          </cell>
          <cell r="Z404">
            <v>-12.639581756683704</v>
          </cell>
          <cell r="AA404">
            <v>2.3504337079760518E-3</v>
          </cell>
          <cell r="AC404">
            <v>16041</v>
          </cell>
          <cell r="AD404">
            <v>69893.75</v>
          </cell>
          <cell r="AE404">
            <v>21631.769743862918</v>
          </cell>
          <cell r="AF404">
            <v>22227.055846668511</v>
          </cell>
          <cell r="AG404">
            <v>14288</v>
          </cell>
          <cell r="AH404">
            <v>0</v>
          </cell>
          <cell r="AI404">
            <v>0</v>
          </cell>
          <cell r="AJ404">
            <v>0</v>
          </cell>
          <cell r="AL404">
            <v>-7939.0558466685106</v>
          </cell>
          <cell r="AM404">
            <v>-35.717982180975405</v>
          </cell>
          <cell r="AP404">
            <v>235405</v>
          </cell>
          <cell r="AQ404">
            <v>187502.25</v>
          </cell>
          <cell r="AR404">
            <v>237356.23025613709</v>
          </cell>
          <cell r="AS404">
            <v>236760.94415333148</v>
          </cell>
          <cell r="AT404">
            <v>211965</v>
          </cell>
          <cell r="AU404">
            <v>0</v>
          </cell>
          <cell r="AV404">
            <v>0</v>
          </cell>
          <cell r="AW404">
            <v>0</v>
          </cell>
          <cell r="AY404">
            <v>-24795.944153331482</v>
          </cell>
          <cell r="AZ404">
            <v>-10.472987528413091</v>
          </cell>
          <cell r="BB404">
            <v>-730</v>
          </cell>
        </row>
        <row r="405">
          <cell r="A405">
            <v>735</v>
          </cell>
          <cell r="B405" t="str">
            <v>NORTH MIDDLESEX</v>
          </cell>
          <cell r="C405">
            <v>78</v>
          </cell>
          <cell r="D405">
            <v>80.936163360380604</v>
          </cell>
          <cell r="E405">
            <v>80.936163360380604</v>
          </cell>
          <cell r="F405">
            <v>80.936163360380604</v>
          </cell>
          <cell r="G405">
            <v>69</v>
          </cell>
          <cell r="H405">
            <v>0</v>
          </cell>
          <cell r="I405">
            <v>0</v>
          </cell>
          <cell r="J405">
            <v>0</v>
          </cell>
          <cell r="L405">
            <v>-11.936163360380604</v>
          </cell>
          <cell r="M405">
            <v>-14.747626851587981</v>
          </cell>
          <cell r="P405">
            <v>1095798</v>
          </cell>
          <cell r="Q405">
            <v>1140984</v>
          </cell>
          <cell r="R405">
            <v>1149114</v>
          </cell>
          <cell r="S405">
            <v>1149114</v>
          </cell>
          <cell r="T405">
            <v>986205</v>
          </cell>
          <cell r="U405">
            <v>0</v>
          </cell>
          <cell r="V405">
            <v>0</v>
          </cell>
          <cell r="W405">
            <v>0</v>
          </cell>
          <cell r="Y405">
            <v>-162909</v>
          </cell>
          <cell r="Z405">
            <v>-14.176922394122782</v>
          </cell>
          <cell r="AA405">
            <v>0.57070445746519916</v>
          </cell>
          <cell r="AC405">
            <v>343849.79573088203</v>
          </cell>
          <cell r="AD405">
            <v>218692</v>
          </cell>
          <cell r="AE405">
            <v>109283.30906678329</v>
          </cell>
          <cell r="AF405">
            <v>113458.8782392648</v>
          </cell>
          <cell r="AG405">
            <v>61617</v>
          </cell>
          <cell r="AH405">
            <v>0</v>
          </cell>
          <cell r="AI405">
            <v>0</v>
          </cell>
          <cell r="AJ405">
            <v>0</v>
          </cell>
          <cell r="AL405">
            <v>-51841.878239264799</v>
          </cell>
          <cell r="AM405">
            <v>-45.692218223715741</v>
          </cell>
          <cell r="AP405">
            <v>751948.20426911791</v>
          </cell>
          <cell r="AQ405">
            <v>922292</v>
          </cell>
          <cell r="AR405">
            <v>1039830.6909332167</v>
          </cell>
          <cell r="AS405">
            <v>1035655.1217607352</v>
          </cell>
          <cell r="AT405">
            <v>924588</v>
          </cell>
          <cell r="AU405">
            <v>0</v>
          </cell>
          <cell r="AV405">
            <v>0</v>
          </cell>
          <cell r="AW405">
            <v>0</v>
          </cell>
          <cell r="AY405">
            <v>-111067.12176073517</v>
          </cell>
          <cell r="AZ405">
            <v>-10.724334715972638</v>
          </cell>
          <cell r="BB405">
            <v>-735</v>
          </cell>
        </row>
        <row r="406">
          <cell r="A406">
            <v>740</v>
          </cell>
          <cell r="B406" t="str">
            <v>OLD ROCHESTER</v>
          </cell>
          <cell r="C406">
            <v>2</v>
          </cell>
          <cell r="D406">
            <v>2.2390722569134702</v>
          </cell>
          <cell r="E406">
            <v>2.2390722569134702</v>
          </cell>
          <cell r="F406">
            <v>2.2390722569134702</v>
          </cell>
          <cell r="G406">
            <v>2</v>
          </cell>
          <cell r="H406">
            <v>0</v>
          </cell>
          <cell r="I406">
            <v>0</v>
          </cell>
          <cell r="J406">
            <v>0</v>
          </cell>
          <cell r="L406">
            <v>-0.23907225691347023</v>
          </cell>
          <cell r="M406">
            <v>-10.677290836653386</v>
          </cell>
          <cell r="P406">
            <v>28966</v>
          </cell>
          <cell r="Q406">
            <v>32770</v>
          </cell>
          <cell r="R406">
            <v>32978</v>
          </cell>
          <cell r="S406">
            <v>32978</v>
          </cell>
          <cell r="T406">
            <v>29564</v>
          </cell>
          <cell r="U406">
            <v>0</v>
          </cell>
          <cell r="V406">
            <v>0</v>
          </cell>
          <cell r="W406">
            <v>0</v>
          </cell>
          <cell r="Y406">
            <v>-3414</v>
          </cell>
          <cell r="Z406">
            <v>-10.352356116198679</v>
          </cell>
          <cell r="AA406">
            <v>0.32493472045470639</v>
          </cell>
          <cell r="AC406">
            <v>1786</v>
          </cell>
          <cell r="AD406">
            <v>15336</v>
          </cell>
          <cell r="AE406">
            <v>4773.111380614866</v>
          </cell>
          <cell r="AF406">
            <v>5085.7869093612371</v>
          </cell>
          <cell r="AG406">
            <v>2199.5739345886936</v>
          </cell>
          <cell r="AH406">
            <v>0</v>
          </cell>
          <cell r="AI406">
            <v>0</v>
          </cell>
          <cell r="AJ406">
            <v>0</v>
          </cell>
          <cell r="AL406">
            <v>-2886.2129747725435</v>
          </cell>
          <cell r="AM406">
            <v>-56.750568323261597</v>
          </cell>
          <cell r="AP406">
            <v>27180</v>
          </cell>
          <cell r="AQ406">
            <v>17434</v>
          </cell>
          <cell r="AR406">
            <v>28204.888619385136</v>
          </cell>
          <cell r="AS406">
            <v>27892.213090638761</v>
          </cell>
          <cell r="AT406">
            <v>27364.426065411306</v>
          </cell>
          <cell r="AU406">
            <v>0</v>
          </cell>
          <cell r="AV406">
            <v>0</v>
          </cell>
          <cell r="AW406">
            <v>0</v>
          </cell>
          <cell r="AY406">
            <v>-527.78702522745516</v>
          </cell>
          <cell r="AZ406">
            <v>-1.8922378927493266</v>
          </cell>
          <cell r="BB406">
            <v>-740</v>
          </cell>
        </row>
        <row r="407">
          <cell r="A407">
            <v>745</v>
          </cell>
          <cell r="B407" t="str">
            <v>PENTUCKET</v>
          </cell>
          <cell r="C407">
            <v>27</v>
          </cell>
          <cell r="D407">
            <v>27.000000000000004</v>
          </cell>
          <cell r="E407">
            <v>27.000000000000004</v>
          </cell>
          <cell r="F407">
            <v>27.000000000000004</v>
          </cell>
          <cell r="G407">
            <v>24</v>
          </cell>
          <cell r="H407">
            <v>0</v>
          </cell>
          <cell r="I407">
            <v>0</v>
          </cell>
          <cell r="J407">
            <v>0</v>
          </cell>
          <cell r="L407">
            <v>-3.0000000000000036</v>
          </cell>
          <cell r="M407">
            <v>-11.111111111111127</v>
          </cell>
          <cell r="P407">
            <v>377614</v>
          </cell>
          <cell r="Q407">
            <v>368217</v>
          </cell>
          <cell r="R407">
            <v>371232</v>
          </cell>
          <cell r="S407">
            <v>371232</v>
          </cell>
          <cell r="T407">
            <v>326832</v>
          </cell>
          <cell r="U407">
            <v>0</v>
          </cell>
          <cell r="V407">
            <v>0</v>
          </cell>
          <cell r="W407">
            <v>0</v>
          </cell>
          <cell r="Y407">
            <v>-44400</v>
          </cell>
          <cell r="Z407">
            <v>-11.960175846909749</v>
          </cell>
          <cell r="AA407">
            <v>-0.84906473579862229</v>
          </cell>
          <cell r="AC407">
            <v>81251.868738515128</v>
          </cell>
          <cell r="AD407">
            <v>62710</v>
          </cell>
          <cell r="AE407">
            <v>24111</v>
          </cell>
          <cell r="AF407">
            <v>24111</v>
          </cell>
          <cell r="AG407">
            <v>21432</v>
          </cell>
          <cell r="AH407">
            <v>0</v>
          </cell>
          <cell r="AI407">
            <v>0</v>
          </cell>
          <cell r="AJ407">
            <v>0</v>
          </cell>
          <cell r="AL407">
            <v>-2679</v>
          </cell>
          <cell r="AM407">
            <v>-11.111111111111116</v>
          </cell>
          <cell r="AP407">
            <v>296362.13126148487</v>
          </cell>
          <cell r="AQ407">
            <v>305507</v>
          </cell>
          <cell r="AR407">
            <v>347121</v>
          </cell>
          <cell r="AS407">
            <v>347121</v>
          </cell>
          <cell r="AT407">
            <v>305400</v>
          </cell>
          <cell r="AU407">
            <v>0</v>
          </cell>
          <cell r="AV407">
            <v>0</v>
          </cell>
          <cell r="AW407">
            <v>0</v>
          </cell>
          <cell r="AY407">
            <v>-41721</v>
          </cell>
          <cell r="AZ407">
            <v>-12.019151823139484</v>
          </cell>
          <cell r="BB407">
            <v>-745</v>
          </cell>
        </row>
        <row r="408">
          <cell r="A408">
            <v>750</v>
          </cell>
          <cell r="B408" t="str">
            <v>PIONEER</v>
          </cell>
          <cell r="C408">
            <v>18</v>
          </cell>
          <cell r="D408">
            <v>18</v>
          </cell>
          <cell r="E408">
            <v>18</v>
          </cell>
          <cell r="F408">
            <v>18</v>
          </cell>
          <cell r="G408">
            <v>21</v>
          </cell>
          <cell r="H408">
            <v>0</v>
          </cell>
          <cell r="I408">
            <v>0</v>
          </cell>
          <cell r="J408">
            <v>0</v>
          </cell>
          <cell r="L408">
            <v>3</v>
          </cell>
          <cell r="M408">
            <v>16.666666666666675</v>
          </cell>
          <cell r="P408">
            <v>296352</v>
          </cell>
          <cell r="Q408">
            <v>308088</v>
          </cell>
          <cell r="R408">
            <v>310104</v>
          </cell>
          <cell r="S408">
            <v>310104</v>
          </cell>
          <cell r="T408">
            <v>363006</v>
          </cell>
          <cell r="U408">
            <v>0</v>
          </cell>
          <cell r="V408">
            <v>0</v>
          </cell>
          <cell r="W408">
            <v>0</v>
          </cell>
          <cell r="Y408">
            <v>52902</v>
          </cell>
          <cell r="Z408">
            <v>17.059438123984204</v>
          </cell>
          <cell r="AA408">
            <v>0.39277145731752938</v>
          </cell>
          <cell r="AC408">
            <v>64978.832076251521</v>
          </cell>
          <cell r="AD408">
            <v>65324</v>
          </cell>
          <cell r="AE408">
            <v>26113.07368446144</v>
          </cell>
          <cell r="AF408">
            <v>27245.822333386652</v>
          </cell>
          <cell r="AG408">
            <v>62997.803453698456</v>
          </cell>
          <cell r="AH408">
            <v>0</v>
          </cell>
          <cell r="AI408">
            <v>0</v>
          </cell>
          <cell r="AJ408">
            <v>0</v>
          </cell>
          <cell r="AL408">
            <v>35751.981120311801</v>
          </cell>
          <cell r="AM408">
            <v>131.22004791355417</v>
          </cell>
          <cell r="AP408">
            <v>231373.16792374849</v>
          </cell>
          <cell r="AQ408">
            <v>242764</v>
          </cell>
          <cell r="AR408">
            <v>283990.92631553859</v>
          </cell>
          <cell r="AS408">
            <v>282858.17766661337</v>
          </cell>
          <cell r="AT408">
            <v>300008.19654630154</v>
          </cell>
          <cell r="AU408">
            <v>0</v>
          </cell>
          <cell r="AV408">
            <v>0</v>
          </cell>
          <cell r="AW408">
            <v>0</v>
          </cell>
          <cell r="AY408">
            <v>17150.01887968817</v>
          </cell>
          <cell r="AZ408">
            <v>6.0631158063606749</v>
          </cell>
          <cell r="BB408">
            <v>-750</v>
          </cell>
        </row>
        <row r="409">
          <cell r="A409">
            <v>753</v>
          </cell>
          <cell r="B409" t="str">
            <v>QUABBIN</v>
          </cell>
          <cell r="C409">
            <v>29</v>
          </cell>
          <cell r="D409">
            <v>30.735545672254538</v>
          </cell>
          <cell r="E409">
            <v>30.735545672254538</v>
          </cell>
          <cell r="F409">
            <v>30.735545672254538</v>
          </cell>
          <cell r="G409">
            <v>30</v>
          </cell>
          <cell r="H409">
            <v>0</v>
          </cell>
          <cell r="I409">
            <v>0</v>
          </cell>
          <cell r="J409">
            <v>0</v>
          </cell>
          <cell r="L409">
            <v>-0.73554567225453837</v>
          </cell>
          <cell r="M409">
            <v>-2.3931433659839851</v>
          </cell>
          <cell r="P409">
            <v>353497</v>
          </cell>
          <cell r="Q409">
            <v>389904</v>
          </cell>
          <cell r="R409">
            <v>393030</v>
          </cell>
          <cell r="S409">
            <v>393030</v>
          </cell>
          <cell r="T409">
            <v>386420</v>
          </cell>
          <cell r="U409">
            <v>0</v>
          </cell>
          <cell r="V409">
            <v>0</v>
          </cell>
          <cell r="W409">
            <v>0</v>
          </cell>
          <cell r="Y409">
            <v>-6610</v>
          </cell>
          <cell r="Z409">
            <v>-1.6818054601429933</v>
          </cell>
          <cell r="AA409">
            <v>0.71133790584099188</v>
          </cell>
          <cell r="AC409">
            <v>25897</v>
          </cell>
          <cell r="AD409">
            <v>131901.5</v>
          </cell>
          <cell r="AE409">
            <v>55174.094021084369</v>
          </cell>
          <cell r="AF409">
            <v>58302.990921758683</v>
          </cell>
          <cell r="AG409">
            <v>48941.794523203775</v>
          </cell>
          <cell r="AH409">
            <v>0</v>
          </cell>
          <cell r="AI409">
            <v>0</v>
          </cell>
          <cell r="AJ409">
            <v>0</v>
          </cell>
          <cell r="AL409">
            <v>-9361.1963985549082</v>
          </cell>
          <cell r="AM409">
            <v>-16.056116934236574</v>
          </cell>
          <cell r="AP409">
            <v>327600</v>
          </cell>
          <cell r="AQ409">
            <v>258002.5</v>
          </cell>
          <cell r="AR409">
            <v>337855.90597891563</v>
          </cell>
          <cell r="AS409">
            <v>334727.0090782413</v>
          </cell>
          <cell r="AT409">
            <v>337478.20547679625</v>
          </cell>
          <cell r="AU409">
            <v>0</v>
          </cell>
          <cell r="AV409">
            <v>0</v>
          </cell>
          <cell r="AW409">
            <v>0</v>
          </cell>
          <cell r="AY409">
            <v>2751.1963985549519</v>
          </cell>
          <cell r="AZ409">
            <v>0.82192243946226373</v>
          </cell>
          <cell r="BB409">
            <v>-753</v>
          </cell>
        </row>
        <row r="410">
          <cell r="A410">
            <v>755</v>
          </cell>
          <cell r="B410" t="str">
            <v>RALPH C MAHAR</v>
          </cell>
          <cell r="C410">
            <v>16</v>
          </cell>
          <cell r="D410">
            <v>16.482592857556853</v>
          </cell>
          <cell r="E410">
            <v>16.482592857556853</v>
          </cell>
          <cell r="F410">
            <v>16.346711753522875</v>
          </cell>
          <cell r="G410">
            <v>11</v>
          </cell>
          <cell r="H410">
            <v>0</v>
          </cell>
          <cell r="I410">
            <v>0</v>
          </cell>
          <cell r="J410">
            <v>0</v>
          </cell>
          <cell r="L410">
            <v>-5.3467117535228752</v>
          </cell>
          <cell r="M410">
            <v>-32.70817907687524</v>
          </cell>
          <cell r="P410">
            <v>223773</v>
          </cell>
          <cell r="Q410">
            <v>237492</v>
          </cell>
          <cell r="R410">
            <v>239190</v>
          </cell>
          <cell r="S410">
            <v>237558</v>
          </cell>
          <cell r="T410">
            <v>161835</v>
          </cell>
          <cell r="U410">
            <v>0</v>
          </cell>
          <cell r="V410">
            <v>0</v>
          </cell>
          <cell r="W410">
            <v>0</v>
          </cell>
          <cell r="Y410">
            <v>-75723</v>
          </cell>
          <cell r="Z410">
            <v>-31.875584067890795</v>
          </cell>
          <cell r="AA410">
            <v>0.83259500898444472</v>
          </cell>
          <cell r="AC410">
            <v>14288</v>
          </cell>
          <cell r="AD410">
            <v>54769</v>
          </cell>
          <cell r="AE410">
            <v>25658.63389390806</v>
          </cell>
          <cell r="AF410">
            <v>25544.79362582789</v>
          </cell>
          <cell r="AG410">
            <v>9823</v>
          </cell>
          <cell r="AH410">
            <v>0</v>
          </cell>
          <cell r="AI410">
            <v>0</v>
          </cell>
          <cell r="AJ410">
            <v>0</v>
          </cell>
          <cell r="AL410">
            <v>-15721.79362582789</v>
          </cell>
          <cell r="AM410">
            <v>-61.545980195087033</v>
          </cell>
          <cell r="AP410">
            <v>209485</v>
          </cell>
          <cell r="AQ410">
            <v>182723</v>
          </cell>
          <cell r="AR410">
            <v>213531.36610609194</v>
          </cell>
          <cell r="AS410">
            <v>212013.20637417212</v>
          </cell>
          <cell r="AT410">
            <v>152012</v>
          </cell>
          <cell r="AU410">
            <v>0</v>
          </cell>
          <cell r="AV410">
            <v>0</v>
          </cell>
          <cell r="AW410">
            <v>0</v>
          </cell>
          <cell r="AY410">
            <v>-60001.206374172121</v>
          </cell>
          <cell r="AZ410">
            <v>-28.300692867348467</v>
          </cell>
          <cell r="BB410">
            <v>-755</v>
          </cell>
        </row>
        <row r="411">
          <cell r="A411">
            <v>760</v>
          </cell>
          <cell r="B411" t="str">
            <v>SILVER LAKE</v>
          </cell>
          <cell r="C411">
            <v>48</v>
          </cell>
          <cell r="D411">
            <v>51.096653242605186</v>
          </cell>
          <cell r="E411">
            <v>51.096653242605186</v>
          </cell>
          <cell r="F411">
            <v>51.096653242605186</v>
          </cell>
          <cell r="G411">
            <v>59</v>
          </cell>
          <cell r="H411">
            <v>0</v>
          </cell>
          <cell r="I411">
            <v>0</v>
          </cell>
          <cell r="J411">
            <v>0</v>
          </cell>
          <cell r="L411">
            <v>7.9033467573948144</v>
          </cell>
          <cell r="M411">
            <v>15.467445039638882</v>
          </cell>
          <cell r="P411">
            <v>554895</v>
          </cell>
          <cell r="Q411">
            <v>577530</v>
          </cell>
          <cell r="R411">
            <v>581586</v>
          </cell>
          <cell r="S411">
            <v>581586</v>
          </cell>
          <cell r="T411">
            <v>726874</v>
          </cell>
          <cell r="U411">
            <v>0</v>
          </cell>
          <cell r="V411">
            <v>0</v>
          </cell>
          <cell r="W411">
            <v>0</v>
          </cell>
          <cell r="Y411">
            <v>145288</v>
          </cell>
          <cell r="Z411">
            <v>24.981344117636951</v>
          </cell>
          <cell r="AA411">
            <v>9.5138990779980688</v>
          </cell>
          <cell r="AC411">
            <v>183894.75850960848</v>
          </cell>
          <cell r="AD411">
            <v>146671.5</v>
          </cell>
          <cell r="AE411">
            <v>63095.447782194591</v>
          </cell>
          <cell r="AF411">
            <v>65066.143784633197</v>
          </cell>
          <cell r="AG411">
            <v>164833.31260395353</v>
          </cell>
          <cell r="AH411">
            <v>0</v>
          </cell>
          <cell r="AI411">
            <v>0</v>
          </cell>
          <cell r="AJ411">
            <v>0</v>
          </cell>
          <cell r="AL411">
            <v>99767.16881932033</v>
          </cell>
          <cell r="AM411">
            <v>153.33192197396298</v>
          </cell>
          <cell r="AP411">
            <v>371000.24149039155</v>
          </cell>
          <cell r="AQ411">
            <v>430858.5</v>
          </cell>
          <cell r="AR411">
            <v>518490.55221780541</v>
          </cell>
          <cell r="AS411">
            <v>516519.8562153668</v>
          </cell>
          <cell r="AT411">
            <v>562040.68739604647</v>
          </cell>
          <cell r="AU411">
            <v>0</v>
          </cell>
          <cell r="AV411">
            <v>0</v>
          </cell>
          <cell r="AW411">
            <v>0</v>
          </cell>
          <cell r="AY411">
            <v>45520.83118067967</v>
          </cell>
          <cell r="AZ411">
            <v>8.8129876582516928</v>
          </cell>
          <cell r="BB411">
            <v>-760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D412">
            <v>1.0936093609360935</v>
          </cell>
          <cell r="E412">
            <v>1.0936093609360935</v>
          </cell>
          <cell r="F412">
            <v>1.0936093609360935</v>
          </cell>
          <cell r="G412">
            <v>3</v>
          </cell>
          <cell r="H412">
            <v>0</v>
          </cell>
          <cell r="I412">
            <v>0</v>
          </cell>
          <cell r="J412">
            <v>0</v>
          </cell>
          <cell r="L412">
            <v>1.9063906390639065</v>
          </cell>
          <cell r="M412">
            <v>174.32098765432102</v>
          </cell>
          <cell r="P412">
            <v>13389</v>
          </cell>
          <cell r="Q412">
            <v>14796</v>
          </cell>
          <cell r="R412">
            <v>14888</v>
          </cell>
          <cell r="S412">
            <v>14888</v>
          </cell>
          <cell r="T412">
            <v>40974</v>
          </cell>
          <cell r="U412">
            <v>0</v>
          </cell>
          <cell r="V412">
            <v>0</v>
          </cell>
          <cell r="W412">
            <v>0</v>
          </cell>
          <cell r="Y412">
            <v>26086</v>
          </cell>
          <cell r="Z412">
            <v>175.21493820526598</v>
          </cell>
          <cell r="AA412">
            <v>0.89395055094496456</v>
          </cell>
          <cell r="AC412">
            <v>893</v>
          </cell>
          <cell r="AD412">
            <v>5755.5</v>
          </cell>
          <cell r="AE412">
            <v>2009.6917057298865</v>
          </cell>
          <cell r="AF412">
            <v>2126.3272559682591</v>
          </cell>
          <cell r="AG412">
            <v>20521.464780022921</v>
          </cell>
          <cell r="AH412">
            <v>0</v>
          </cell>
          <cell r="AI412">
            <v>0</v>
          </cell>
          <cell r="AJ412">
            <v>0</v>
          </cell>
          <cell r="AL412">
            <v>18395.137524054662</v>
          </cell>
          <cell r="AM412">
            <v>865.11318859420464</v>
          </cell>
          <cell r="AP412">
            <v>12496</v>
          </cell>
          <cell r="AQ412">
            <v>9040.5</v>
          </cell>
          <cell r="AR412">
            <v>12878.308294270113</v>
          </cell>
          <cell r="AS412">
            <v>12761.672744031741</v>
          </cell>
          <cell r="AT412">
            <v>20452.535219977079</v>
          </cell>
          <cell r="AU412">
            <v>0</v>
          </cell>
          <cell r="AV412">
            <v>0</v>
          </cell>
          <cell r="AW412">
            <v>0</v>
          </cell>
          <cell r="AY412">
            <v>7690.8624759453378</v>
          </cell>
          <cell r="AZ412">
            <v>60.265316547488879</v>
          </cell>
          <cell r="BB412">
            <v>-763</v>
          </cell>
        </row>
        <row r="413">
          <cell r="A413">
            <v>765</v>
          </cell>
          <cell r="B413" t="str">
            <v>SOUTHERN BERKSHIRE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L413">
            <v>0</v>
          </cell>
          <cell r="M413" t="str">
            <v>--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Y413">
            <v>0</v>
          </cell>
          <cell r="Z413" t="str">
            <v>--</v>
          </cell>
          <cell r="AA413" t="str">
            <v>--</v>
          </cell>
          <cell r="AC413">
            <v>0</v>
          </cell>
          <cell r="AD413">
            <v>4109.75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L413">
            <v>0</v>
          </cell>
          <cell r="AM413" t="str">
            <v>--</v>
          </cell>
          <cell r="AP413">
            <v>0</v>
          </cell>
          <cell r="AQ413">
            <v>-4109.75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Y413">
            <v>0</v>
          </cell>
          <cell r="AZ413" t="str">
            <v>--</v>
          </cell>
          <cell r="BB413">
            <v>-765</v>
          </cell>
        </row>
        <row r="414">
          <cell r="A414">
            <v>766</v>
          </cell>
          <cell r="B414" t="str">
            <v>SOUTHWICK TOLLAND GRANVILLE</v>
          </cell>
          <cell r="C414">
            <v>2</v>
          </cell>
          <cell r="D414">
            <v>2.0100502512562812</v>
          </cell>
          <cell r="E414">
            <v>2.0100502512562812</v>
          </cell>
          <cell r="F414">
            <v>2.0100502512562812</v>
          </cell>
          <cell r="G414">
            <v>5</v>
          </cell>
          <cell r="H414">
            <v>0</v>
          </cell>
          <cell r="I414">
            <v>0</v>
          </cell>
          <cell r="J414">
            <v>0</v>
          </cell>
          <cell r="L414">
            <v>2.9899497487437188</v>
          </cell>
          <cell r="M414">
            <v>148.75000000000003</v>
          </cell>
          <cell r="P414">
            <v>28940</v>
          </cell>
          <cell r="Q414">
            <v>32808</v>
          </cell>
          <cell r="R414">
            <v>32982</v>
          </cell>
          <cell r="S414">
            <v>32982</v>
          </cell>
          <cell r="T414">
            <v>78569</v>
          </cell>
          <cell r="U414">
            <v>0</v>
          </cell>
          <cell r="V414">
            <v>0</v>
          </cell>
          <cell r="W414">
            <v>0</v>
          </cell>
          <cell r="Y414">
            <v>45587</v>
          </cell>
          <cell r="Z414">
            <v>138.2178157783033</v>
          </cell>
          <cell r="AA414">
            <v>-10.532184221696724</v>
          </cell>
          <cell r="AC414">
            <v>1786</v>
          </cell>
          <cell r="AD414">
            <v>22117</v>
          </cell>
          <cell r="AE414">
            <v>4738.8533481033628</v>
          </cell>
          <cell r="AF414">
            <v>5071.1328747005355</v>
          </cell>
          <cell r="AG414">
            <v>36935.395031670851</v>
          </cell>
          <cell r="AH414">
            <v>0</v>
          </cell>
          <cell r="AI414">
            <v>0</v>
          </cell>
          <cell r="AJ414">
            <v>0</v>
          </cell>
          <cell r="AL414">
            <v>31864.262156970315</v>
          </cell>
          <cell r="AM414">
            <v>628.34603123768454</v>
          </cell>
          <cell r="AP414">
            <v>27154</v>
          </cell>
          <cell r="AQ414">
            <v>10691</v>
          </cell>
          <cell r="AR414">
            <v>28243.146651896637</v>
          </cell>
          <cell r="AS414">
            <v>27910.867125299465</v>
          </cell>
          <cell r="AT414">
            <v>41633.604968329149</v>
          </cell>
          <cell r="AU414">
            <v>0</v>
          </cell>
          <cell r="AV414">
            <v>0</v>
          </cell>
          <cell r="AW414">
            <v>0</v>
          </cell>
          <cell r="AY414">
            <v>13722.737843029685</v>
          </cell>
          <cell r="AZ414">
            <v>49.166289894988168</v>
          </cell>
          <cell r="BB414">
            <v>-766</v>
          </cell>
        </row>
        <row r="415">
          <cell r="A415">
            <v>767</v>
          </cell>
          <cell r="B415" t="str">
            <v>SPENCER EAST BROOKFIELD</v>
          </cell>
          <cell r="C415">
            <v>6</v>
          </cell>
          <cell r="D415">
            <v>20.543062057488005</v>
          </cell>
          <cell r="E415">
            <v>20.543062057488005</v>
          </cell>
          <cell r="F415">
            <v>20.543062057488005</v>
          </cell>
          <cell r="G415">
            <v>38</v>
          </cell>
          <cell r="H415">
            <v>0</v>
          </cell>
          <cell r="I415">
            <v>0</v>
          </cell>
          <cell r="J415">
            <v>0</v>
          </cell>
          <cell r="L415">
            <v>17.456937942511995</v>
          </cell>
          <cell r="M415">
            <v>84.977292546068583</v>
          </cell>
          <cell r="P415">
            <v>72402</v>
          </cell>
          <cell r="Q415">
            <v>274416</v>
          </cell>
          <cell r="R415">
            <v>275729</v>
          </cell>
          <cell r="S415">
            <v>275729</v>
          </cell>
          <cell r="T415">
            <v>519704</v>
          </cell>
          <cell r="U415">
            <v>0</v>
          </cell>
          <cell r="V415">
            <v>0</v>
          </cell>
          <cell r="W415">
            <v>0</v>
          </cell>
          <cell r="Y415">
            <v>243975</v>
          </cell>
          <cell r="Z415">
            <v>88.483619786094309</v>
          </cell>
          <cell r="AA415">
            <v>3.5063272400257262</v>
          </cell>
          <cell r="AC415">
            <v>5355</v>
          </cell>
          <cell r="AD415">
            <v>215810.5</v>
          </cell>
          <cell r="AE415">
            <v>157290.96351959309</v>
          </cell>
          <cell r="AF415">
            <v>172969.46672511747</v>
          </cell>
          <cell r="AG415">
            <v>323520.82042271167</v>
          </cell>
          <cell r="AH415">
            <v>0</v>
          </cell>
          <cell r="AI415">
            <v>0</v>
          </cell>
          <cell r="AJ415">
            <v>0</v>
          </cell>
          <cell r="AL415">
            <v>150551.3536975942</v>
          </cell>
          <cell r="AM415">
            <v>87.039265685457607</v>
          </cell>
          <cell r="AP415">
            <v>67047</v>
          </cell>
          <cell r="AQ415">
            <v>58605.5</v>
          </cell>
          <cell r="AR415">
            <v>118438.03648040691</v>
          </cell>
          <cell r="AS415">
            <v>102759.53327488253</v>
          </cell>
          <cell r="AT415">
            <v>196183.17957728833</v>
          </cell>
          <cell r="AU415">
            <v>0</v>
          </cell>
          <cell r="AV415">
            <v>0</v>
          </cell>
          <cell r="AW415">
            <v>0</v>
          </cell>
          <cell r="AY415">
            <v>93423.646302405803</v>
          </cell>
          <cell r="AZ415">
            <v>90.914821549935269</v>
          </cell>
          <cell r="BB415">
            <v>-767</v>
          </cell>
        </row>
        <row r="416">
          <cell r="A416">
            <v>770</v>
          </cell>
          <cell r="B416" t="str">
            <v>TANTASQUA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M416" t="str">
            <v>--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Y416">
            <v>0</v>
          </cell>
          <cell r="Z416" t="str">
            <v>--</v>
          </cell>
          <cell r="AA416" t="str">
            <v>--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L416">
            <v>0</v>
          </cell>
          <cell r="AM416" t="str">
            <v>--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Y416">
            <v>0</v>
          </cell>
          <cell r="AZ416" t="str">
            <v>--</v>
          </cell>
          <cell r="BB416">
            <v>-770</v>
          </cell>
        </row>
        <row r="417">
          <cell r="A417">
            <v>773</v>
          </cell>
          <cell r="B417" t="str">
            <v>TRITON</v>
          </cell>
          <cell r="C417">
            <v>51</v>
          </cell>
          <cell r="D417">
            <v>50.999999999999993</v>
          </cell>
          <cell r="E417">
            <v>50.999999999999993</v>
          </cell>
          <cell r="F417">
            <v>50.999999999999993</v>
          </cell>
          <cell r="G417">
            <v>53</v>
          </cell>
          <cell r="H417">
            <v>0</v>
          </cell>
          <cell r="I417">
            <v>0</v>
          </cell>
          <cell r="J417">
            <v>0</v>
          </cell>
          <cell r="L417">
            <v>2.0000000000000071</v>
          </cell>
          <cell r="M417">
            <v>3.9215686274509887</v>
          </cell>
          <cell r="P417">
            <v>656982</v>
          </cell>
          <cell r="Q417">
            <v>659781</v>
          </cell>
          <cell r="R417">
            <v>664785</v>
          </cell>
          <cell r="S417">
            <v>664785</v>
          </cell>
          <cell r="T417">
            <v>719210</v>
          </cell>
          <cell r="U417">
            <v>0</v>
          </cell>
          <cell r="V417">
            <v>0</v>
          </cell>
          <cell r="W417">
            <v>0</v>
          </cell>
          <cell r="Y417">
            <v>54425</v>
          </cell>
          <cell r="Z417">
            <v>8.1868574050256946</v>
          </cell>
          <cell r="AA417">
            <v>4.2652887775747059</v>
          </cell>
          <cell r="AC417">
            <v>61900.915953616859</v>
          </cell>
          <cell r="AD417">
            <v>94900</v>
          </cell>
          <cell r="AE417">
            <v>51238.444530316025</v>
          </cell>
          <cell r="AF417">
            <v>51881.422711926716</v>
          </cell>
          <cell r="AG417">
            <v>89130.397582625126</v>
          </cell>
          <cell r="AH417">
            <v>0</v>
          </cell>
          <cell r="AI417">
            <v>0</v>
          </cell>
          <cell r="AJ417">
            <v>0</v>
          </cell>
          <cell r="AL417">
            <v>37248.97487069841</v>
          </cell>
          <cell r="AM417">
            <v>71.796363560661305</v>
          </cell>
          <cell r="AP417">
            <v>595081.08404638316</v>
          </cell>
          <cell r="AQ417">
            <v>564881</v>
          </cell>
          <cell r="AR417">
            <v>613546.55546968395</v>
          </cell>
          <cell r="AS417">
            <v>612903.57728807325</v>
          </cell>
          <cell r="AT417">
            <v>630079.60241737484</v>
          </cell>
          <cell r="AU417">
            <v>0</v>
          </cell>
          <cell r="AV417">
            <v>0</v>
          </cell>
          <cell r="AW417">
            <v>0</v>
          </cell>
          <cell r="AY417">
            <v>17176.02512930159</v>
          </cell>
          <cell r="AZ417">
            <v>2.8024024929501401</v>
          </cell>
          <cell r="BB417">
            <v>-773</v>
          </cell>
        </row>
        <row r="418">
          <cell r="A418">
            <v>774</v>
          </cell>
          <cell r="B418" t="str">
            <v>UPISLAND</v>
          </cell>
          <cell r="C418">
            <v>42</v>
          </cell>
          <cell r="D418">
            <v>43.699421965317917</v>
          </cell>
          <cell r="E418">
            <v>43.699421965317917</v>
          </cell>
          <cell r="F418">
            <v>43.699421965317917</v>
          </cell>
          <cell r="G418">
            <v>48</v>
          </cell>
          <cell r="H418">
            <v>0</v>
          </cell>
          <cell r="I418">
            <v>0</v>
          </cell>
          <cell r="J418">
            <v>0</v>
          </cell>
          <cell r="L418">
            <v>4.3005780346820828</v>
          </cell>
          <cell r="M418">
            <v>9.8412698412698507</v>
          </cell>
          <cell r="P418">
            <v>1040820.3781119997</v>
          </cell>
          <cell r="Q418">
            <v>1076254.9881119998</v>
          </cell>
          <cell r="R418">
            <v>1076254.9881119998</v>
          </cell>
          <cell r="S418">
            <v>1076254.9881119998</v>
          </cell>
          <cell r="T418">
            <v>1087021.8153627072</v>
          </cell>
          <cell r="U418">
            <v>0</v>
          </cell>
          <cell r="V418">
            <v>0</v>
          </cell>
          <cell r="W418">
            <v>0</v>
          </cell>
          <cell r="Y418">
            <v>10766.827250707429</v>
          </cell>
          <cell r="Z418">
            <v>1.0003974308723018</v>
          </cell>
          <cell r="AA418">
            <v>-8.840872410397548</v>
          </cell>
          <cell r="AC418">
            <v>95920.502607374685</v>
          </cell>
          <cell r="AD418">
            <v>135353.62871032758</v>
          </cell>
          <cell r="AE418">
            <v>63131.508298205343</v>
          </cell>
          <cell r="AF418">
            <v>65851.654430413997</v>
          </cell>
          <cell r="AG418">
            <v>70493.530973768939</v>
          </cell>
          <cell r="AH418">
            <v>0</v>
          </cell>
          <cell r="AI418">
            <v>0</v>
          </cell>
          <cell r="AJ418">
            <v>0</v>
          </cell>
          <cell r="AL418">
            <v>4641.8765433549415</v>
          </cell>
          <cell r="AM418">
            <v>7.0489900117240767</v>
          </cell>
          <cell r="AP418">
            <v>944899.87550462503</v>
          </cell>
          <cell r="AQ418">
            <v>940901.35940167226</v>
          </cell>
          <cell r="AR418">
            <v>1013123.4798137945</v>
          </cell>
          <cell r="AS418">
            <v>1010403.3336815858</v>
          </cell>
          <cell r="AT418">
            <v>1016528.2843889383</v>
          </cell>
          <cell r="AU418">
            <v>0</v>
          </cell>
          <cell r="AV418">
            <v>0</v>
          </cell>
          <cell r="AW418">
            <v>0</v>
          </cell>
          <cell r="AY418">
            <v>6124.9507073524874</v>
          </cell>
          <cell r="AZ418">
            <v>0.60618868754471755</v>
          </cell>
          <cell r="BB418">
            <v>-774</v>
          </cell>
        </row>
        <row r="419">
          <cell r="A419">
            <v>775</v>
          </cell>
          <cell r="B419" t="str">
            <v>WACHUSETT</v>
          </cell>
          <cell r="C419">
            <v>35</v>
          </cell>
          <cell r="D419">
            <v>35.48501121492226</v>
          </cell>
          <cell r="E419">
            <v>35.48501121492226</v>
          </cell>
          <cell r="F419">
            <v>35.48501121492226</v>
          </cell>
          <cell r="G419">
            <v>38</v>
          </cell>
          <cell r="H419">
            <v>0</v>
          </cell>
          <cell r="I419">
            <v>0</v>
          </cell>
          <cell r="J419">
            <v>0</v>
          </cell>
          <cell r="L419">
            <v>2.5149887850777404</v>
          </cell>
          <cell r="M419">
            <v>7.0874679166513355</v>
          </cell>
          <cell r="P419">
            <v>416240</v>
          </cell>
          <cell r="Q419">
            <v>430138</v>
          </cell>
          <cell r="R419">
            <v>433136</v>
          </cell>
          <cell r="S419">
            <v>433136</v>
          </cell>
          <cell r="T419">
            <v>465039</v>
          </cell>
          <cell r="U419">
            <v>0</v>
          </cell>
          <cell r="V419">
            <v>0</v>
          </cell>
          <cell r="W419">
            <v>0</v>
          </cell>
          <cell r="Y419">
            <v>31903</v>
          </cell>
          <cell r="Z419">
            <v>7.3655849432972653</v>
          </cell>
          <cell r="AA419">
            <v>0.27811702664592985</v>
          </cell>
          <cell r="AC419">
            <v>31255</v>
          </cell>
          <cell r="AD419">
            <v>45153</v>
          </cell>
          <cell r="AE419">
            <v>43704.776136977242</v>
          </cell>
          <cell r="AF419">
            <v>45061.2409966704</v>
          </cell>
          <cell r="AG419">
            <v>65830.371008746733</v>
          </cell>
          <cell r="AH419">
            <v>0</v>
          </cell>
          <cell r="AI419">
            <v>0</v>
          </cell>
          <cell r="AJ419">
            <v>0</v>
          </cell>
          <cell r="AL419">
            <v>20769.130012076334</v>
          </cell>
          <cell r="AM419">
            <v>46.090896639111591</v>
          </cell>
          <cell r="AP419">
            <v>384985</v>
          </cell>
          <cell r="AQ419">
            <v>384985</v>
          </cell>
          <cell r="AR419">
            <v>389431.22386302275</v>
          </cell>
          <cell r="AS419">
            <v>388074.75900332961</v>
          </cell>
          <cell r="AT419">
            <v>399208.62899125327</v>
          </cell>
          <cell r="AU419">
            <v>0</v>
          </cell>
          <cell r="AV419">
            <v>0</v>
          </cell>
          <cell r="AW419">
            <v>0</v>
          </cell>
          <cell r="AY419">
            <v>11133.869987923652</v>
          </cell>
          <cell r="AZ419">
            <v>2.8690013276096993</v>
          </cell>
          <cell r="BB419">
            <v>-775</v>
          </cell>
        </row>
        <row r="420">
          <cell r="A420">
            <v>778</v>
          </cell>
          <cell r="B420" t="str">
            <v>QUABOAG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M420" t="str">
            <v>--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Z420" t="str">
            <v>--</v>
          </cell>
          <cell r="AA420" t="str">
            <v>--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L420">
            <v>0</v>
          </cell>
          <cell r="AM420" t="str">
            <v>--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Y420">
            <v>0</v>
          </cell>
          <cell r="AZ420" t="str">
            <v>--</v>
          </cell>
          <cell r="BB420">
            <v>-778</v>
          </cell>
        </row>
        <row r="421">
          <cell r="A421">
            <v>780</v>
          </cell>
          <cell r="B421" t="str">
            <v>WHITMAN HANSON</v>
          </cell>
          <cell r="C421">
            <v>31</v>
          </cell>
          <cell r="D421">
            <v>38.01654118719695</v>
          </cell>
          <cell r="E421">
            <v>38.01654118719695</v>
          </cell>
          <cell r="F421">
            <v>38.01654118719695</v>
          </cell>
          <cell r="G421">
            <v>43</v>
          </cell>
          <cell r="H421">
            <v>0</v>
          </cell>
          <cell r="I421">
            <v>0</v>
          </cell>
          <cell r="J421">
            <v>0</v>
          </cell>
          <cell r="L421">
            <v>4.9834588128030504</v>
          </cell>
          <cell r="M421">
            <v>13.108659170922564</v>
          </cell>
          <cell r="P421">
            <v>367717</v>
          </cell>
          <cell r="Q421">
            <v>477696</v>
          </cell>
          <cell r="R421">
            <v>480591</v>
          </cell>
          <cell r="S421">
            <v>480591</v>
          </cell>
          <cell r="T421">
            <v>558399</v>
          </cell>
          <cell r="U421">
            <v>0</v>
          </cell>
          <cell r="V421">
            <v>0</v>
          </cell>
          <cell r="W421">
            <v>0</v>
          </cell>
          <cell r="Y421">
            <v>77808</v>
          </cell>
          <cell r="Z421">
            <v>16.190065981260581</v>
          </cell>
          <cell r="AA421">
            <v>3.0814068103380166</v>
          </cell>
          <cell r="AC421">
            <v>125710.25998138961</v>
          </cell>
          <cell r="AD421">
            <v>188453</v>
          </cell>
          <cell r="AE421">
            <v>111761.01107937645</v>
          </cell>
          <cell r="AF421">
            <v>120540.06021776344</v>
          </cell>
          <cell r="AG421">
            <v>162848.79136036299</v>
          </cell>
          <cell r="AH421">
            <v>0</v>
          </cell>
          <cell r="AI421">
            <v>0</v>
          </cell>
          <cell r="AJ421">
            <v>0</v>
          </cell>
          <cell r="AL421">
            <v>42308.731142599543</v>
          </cell>
          <cell r="AM421">
            <v>35.09931143734795</v>
          </cell>
          <cell r="AP421">
            <v>242006.74001861038</v>
          </cell>
          <cell r="AQ421">
            <v>289243</v>
          </cell>
          <cell r="AR421">
            <v>368829.98892062355</v>
          </cell>
          <cell r="AS421">
            <v>360050.93978223659</v>
          </cell>
          <cell r="AT421">
            <v>395550.20863963699</v>
          </cell>
          <cell r="AU421">
            <v>0</v>
          </cell>
          <cell r="AV421">
            <v>0</v>
          </cell>
          <cell r="AW421">
            <v>0</v>
          </cell>
          <cell r="AY421">
            <v>35499.268857400399</v>
          </cell>
          <cell r="AZ421">
            <v>9.8595129008330886</v>
          </cell>
          <cell r="BB421">
            <v>-780</v>
          </cell>
        </row>
        <row r="422">
          <cell r="A422">
            <v>801</v>
          </cell>
          <cell r="B422" t="str">
            <v>ASSABET VALLEY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M422" t="str">
            <v>--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Y422">
            <v>0</v>
          </cell>
          <cell r="Z422" t="str">
            <v>--</v>
          </cell>
          <cell r="AA422" t="str">
            <v>--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L422">
            <v>0</v>
          </cell>
          <cell r="AM422" t="str">
            <v>--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Y422">
            <v>0</v>
          </cell>
          <cell r="AZ422" t="str">
            <v>--</v>
          </cell>
          <cell r="BB422">
            <v>-801</v>
          </cell>
        </row>
        <row r="423">
          <cell r="A423">
            <v>805</v>
          </cell>
          <cell r="B423" t="str">
            <v>BLACKSTONE VALLEY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M423" t="str">
            <v>--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Y423">
            <v>0</v>
          </cell>
          <cell r="Z423" t="str">
            <v>--</v>
          </cell>
          <cell r="AA423" t="str">
            <v>--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L423">
            <v>0</v>
          </cell>
          <cell r="AM423" t="str">
            <v>--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Y423">
            <v>0</v>
          </cell>
          <cell r="AZ423" t="str">
            <v>--</v>
          </cell>
          <cell r="BB423">
            <v>-805</v>
          </cell>
        </row>
        <row r="424">
          <cell r="A424">
            <v>806</v>
          </cell>
          <cell r="B424" t="str">
            <v>BLUE HILLS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M424" t="str">
            <v>--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Z424" t="str">
            <v>--</v>
          </cell>
          <cell r="AA424" t="str">
            <v>--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L424">
            <v>0</v>
          </cell>
          <cell r="AM424" t="str">
            <v>--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Y424">
            <v>0</v>
          </cell>
          <cell r="AZ424" t="str">
            <v>--</v>
          </cell>
          <cell r="BB424">
            <v>-806</v>
          </cell>
        </row>
        <row r="425">
          <cell r="A425">
            <v>810</v>
          </cell>
          <cell r="B425" t="str">
            <v>BRISTOL PLYMOUTH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M425" t="str">
            <v>--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Z425" t="str">
            <v>--</v>
          </cell>
          <cell r="AA425" t="str">
            <v>--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L425">
            <v>0</v>
          </cell>
          <cell r="AM425" t="str">
            <v>--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Y425">
            <v>0</v>
          </cell>
          <cell r="AZ425" t="str">
            <v>--</v>
          </cell>
          <cell r="BB425">
            <v>-810</v>
          </cell>
        </row>
        <row r="426">
          <cell r="A426">
            <v>815</v>
          </cell>
          <cell r="B426" t="str">
            <v>CAPE COD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L426">
            <v>0</v>
          </cell>
          <cell r="M426" t="str">
            <v>--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Z426" t="str">
            <v>--</v>
          </cell>
          <cell r="AA426" t="str">
            <v>--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L426">
            <v>0</v>
          </cell>
          <cell r="AM426" t="str">
            <v>--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Y426">
            <v>0</v>
          </cell>
          <cell r="AZ426" t="str">
            <v>--</v>
          </cell>
          <cell r="BB426">
            <v>-815</v>
          </cell>
        </row>
        <row r="427">
          <cell r="A427">
            <v>817</v>
          </cell>
          <cell r="B427" t="str">
            <v>ESSEX NORTH SHORE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M427" t="str">
            <v>--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Y427">
            <v>0</v>
          </cell>
          <cell r="Z427" t="str">
            <v>--</v>
          </cell>
          <cell r="AA427" t="str">
            <v>--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L427">
            <v>0</v>
          </cell>
          <cell r="AM427" t="str">
            <v>--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Y427">
            <v>0</v>
          </cell>
          <cell r="AZ427" t="str">
            <v>--</v>
          </cell>
          <cell r="BB427">
            <v>-817</v>
          </cell>
        </row>
        <row r="428">
          <cell r="A428">
            <v>818</v>
          </cell>
          <cell r="B428" t="str">
            <v>FRANKLIN COUNTY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L428">
            <v>0</v>
          </cell>
          <cell r="M428" t="str">
            <v>--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Z428" t="str">
            <v>--</v>
          </cell>
          <cell r="AA428" t="str">
            <v>--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L428">
            <v>0</v>
          </cell>
          <cell r="AM428" t="str">
            <v>--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Y428">
            <v>0</v>
          </cell>
          <cell r="AZ428" t="str">
            <v>--</v>
          </cell>
          <cell r="BB428">
            <v>-818</v>
          </cell>
        </row>
        <row r="429">
          <cell r="A429">
            <v>821</v>
          </cell>
          <cell r="B429" t="str">
            <v>GREATER FALL RIVER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M429" t="str">
            <v>--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Y429">
            <v>0</v>
          </cell>
          <cell r="Z429" t="str">
            <v>--</v>
          </cell>
          <cell r="AA429" t="str">
            <v>--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L429">
            <v>0</v>
          </cell>
          <cell r="AM429" t="str">
            <v>--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Y429">
            <v>0</v>
          </cell>
          <cell r="AZ429" t="str">
            <v>--</v>
          </cell>
          <cell r="BB429">
            <v>-821</v>
          </cell>
        </row>
        <row r="430">
          <cell r="A430">
            <v>823</v>
          </cell>
          <cell r="B430" t="str">
            <v>GREATER LAWRENCE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L430">
            <v>0</v>
          </cell>
          <cell r="M430" t="str">
            <v>--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Y430">
            <v>0</v>
          </cell>
          <cell r="Z430" t="str">
            <v>--</v>
          </cell>
          <cell r="AA430" t="str">
            <v>--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L430">
            <v>0</v>
          </cell>
          <cell r="AM430" t="str">
            <v>--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Y430">
            <v>0</v>
          </cell>
          <cell r="AZ430" t="str">
            <v>--</v>
          </cell>
          <cell r="BB430">
            <v>-823</v>
          </cell>
        </row>
        <row r="431">
          <cell r="A431">
            <v>825</v>
          </cell>
          <cell r="B431" t="str">
            <v>GREATER NEW BEDFORD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M431" t="str">
            <v>--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Y431">
            <v>0</v>
          </cell>
          <cell r="Z431" t="str">
            <v>--</v>
          </cell>
          <cell r="AA431" t="str">
            <v>--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L431">
            <v>0</v>
          </cell>
          <cell r="AM431" t="str">
            <v>--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Y431">
            <v>0</v>
          </cell>
          <cell r="AZ431" t="str">
            <v>--</v>
          </cell>
          <cell r="BB431">
            <v>-825</v>
          </cell>
        </row>
        <row r="432">
          <cell r="A432">
            <v>828</v>
          </cell>
          <cell r="B432" t="str">
            <v>GREATER LOWELL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M432" t="str">
            <v>--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Z432" t="str">
            <v>--</v>
          </cell>
          <cell r="AA432" t="str">
            <v>--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L432">
            <v>0</v>
          </cell>
          <cell r="AM432" t="str">
            <v>--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Y432">
            <v>0</v>
          </cell>
          <cell r="AZ432" t="str">
            <v>--</v>
          </cell>
          <cell r="BB432">
            <v>-828</v>
          </cell>
        </row>
        <row r="433">
          <cell r="A433">
            <v>829</v>
          </cell>
          <cell r="B433" t="str">
            <v>SOUTH MIDDLESEX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M433" t="str">
            <v>--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Z433" t="str">
            <v>--</v>
          </cell>
          <cell r="AA433" t="str">
            <v>--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L433">
            <v>0</v>
          </cell>
          <cell r="AM433" t="str">
            <v>--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Y433">
            <v>0</v>
          </cell>
          <cell r="AZ433" t="str">
            <v>--</v>
          </cell>
          <cell r="BB433">
            <v>-829</v>
          </cell>
        </row>
        <row r="434">
          <cell r="A434">
            <v>830</v>
          </cell>
          <cell r="B434" t="str">
            <v>MINUTEMAN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M434" t="str">
            <v>--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0</v>
          </cell>
          <cell r="Z434" t="str">
            <v>--</v>
          </cell>
          <cell r="AA434" t="str">
            <v>--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L434">
            <v>0</v>
          </cell>
          <cell r="AM434" t="str">
            <v>--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Y434">
            <v>0</v>
          </cell>
          <cell r="AZ434" t="str">
            <v>--</v>
          </cell>
          <cell r="BB434">
            <v>-830</v>
          </cell>
        </row>
        <row r="435">
          <cell r="A435">
            <v>832</v>
          </cell>
          <cell r="B435" t="str">
            <v>MONTACHUSETT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L435">
            <v>0</v>
          </cell>
          <cell r="M435" t="str">
            <v>--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Y435">
            <v>0</v>
          </cell>
          <cell r="Z435" t="str">
            <v>--</v>
          </cell>
          <cell r="AA435" t="str">
            <v>--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L435">
            <v>0</v>
          </cell>
          <cell r="AM435" t="str">
            <v>--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Y435">
            <v>0</v>
          </cell>
          <cell r="AZ435" t="str">
            <v>--</v>
          </cell>
          <cell r="BB435">
            <v>-832</v>
          </cell>
        </row>
        <row r="436">
          <cell r="A436">
            <v>851</v>
          </cell>
          <cell r="B436" t="str">
            <v>NORTHERN BERKSHIRE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M436" t="str">
            <v>--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Y436">
            <v>0</v>
          </cell>
          <cell r="Z436" t="str">
            <v>--</v>
          </cell>
          <cell r="AA436" t="str">
            <v>--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L436">
            <v>0</v>
          </cell>
          <cell r="AM436" t="str">
            <v>--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Y436">
            <v>0</v>
          </cell>
          <cell r="AZ436" t="str">
            <v>--</v>
          </cell>
          <cell r="BB436">
            <v>-851</v>
          </cell>
        </row>
        <row r="437">
          <cell r="A437">
            <v>852</v>
          </cell>
          <cell r="B437" t="str">
            <v>NASHOBA VALLEY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L437">
            <v>0</v>
          </cell>
          <cell r="M437" t="str">
            <v>--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Y437">
            <v>0</v>
          </cell>
          <cell r="Z437" t="str">
            <v>--</v>
          </cell>
          <cell r="AA437" t="str">
            <v>--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L437">
            <v>0</v>
          </cell>
          <cell r="AM437" t="str">
            <v>--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Y437">
            <v>0</v>
          </cell>
          <cell r="AZ437" t="str">
            <v>--</v>
          </cell>
          <cell r="BB437">
            <v>-852</v>
          </cell>
        </row>
        <row r="438">
          <cell r="A438">
            <v>853</v>
          </cell>
          <cell r="B438" t="str">
            <v>NORTHEAST METROPOLITAN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M438" t="str">
            <v>--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Y438">
            <v>0</v>
          </cell>
          <cell r="Z438" t="str">
            <v>--</v>
          </cell>
          <cell r="AA438" t="str">
            <v>--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L438">
            <v>0</v>
          </cell>
          <cell r="AM438" t="str">
            <v>--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Y438">
            <v>0</v>
          </cell>
          <cell r="AZ438" t="str">
            <v>--</v>
          </cell>
          <cell r="BB438">
            <v>-853</v>
          </cell>
        </row>
        <row r="439">
          <cell r="A439">
            <v>855</v>
          </cell>
          <cell r="B439" t="str">
            <v>OLD COLONY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L439">
            <v>0</v>
          </cell>
          <cell r="M439" t="str">
            <v>--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Z439" t="str">
            <v>--</v>
          </cell>
          <cell r="AA439" t="str">
            <v>--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L439">
            <v>0</v>
          </cell>
          <cell r="AM439" t="str">
            <v>--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Y439">
            <v>0</v>
          </cell>
          <cell r="AZ439" t="str">
            <v>--</v>
          </cell>
          <cell r="BB439">
            <v>-855</v>
          </cell>
        </row>
        <row r="440">
          <cell r="A440">
            <v>860</v>
          </cell>
          <cell r="B440" t="str">
            <v>PATHFINDER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L440">
            <v>0</v>
          </cell>
          <cell r="M440" t="str">
            <v>--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Z440" t="str">
            <v>--</v>
          </cell>
          <cell r="AA440" t="str">
            <v>--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L440">
            <v>0</v>
          </cell>
          <cell r="AM440" t="str">
            <v>--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Y440">
            <v>0</v>
          </cell>
          <cell r="AZ440" t="str">
            <v>--</v>
          </cell>
          <cell r="BB440">
            <v>-860</v>
          </cell>
        </row>
        <row r="441">
          <cell r="A441">
            <v>871</v>
          </cell>
          <cell r="B441" t="str">
            <v>SHAWSHEEN VALLEY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M441" t="str">
            <v>--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Z441" t="str">
            <v>--</v>
          </cell>
          <cell r="AA441" t="str">
            <v>--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L441">
            <v>0</v>
          </cell>
          <cell r="AM441" t="str">
            <v>--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Y441">
            <v>0</v>
          </cell>
          <cell r="AZ441" t="str">
            <v>--</v>
          </cell>
          <cell r="BB441">
            <v>-871</v>
          </cell>
        </row>
        <row r="442">
          <cell r="A442">
            <v>872</v>
          </cell>
          <cell r="B442" t="str">
            <v>SOUTHEASTERN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M442" t="str">
            <v>--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Z442" t="str">
            <v>--</v>
          </cell>
          <cell r="AA442" t="str">
            <v>--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0</v>
          </cell>
          <cell r="AM442" t="str">
            <v>--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Y442">
            <v>0</v>
          </cell>
          <cell r="AZ442" t="str">
            <v>--</v>
          </cell>
          <cell r="BB442">
            <v>-872</v>
          </cell>
        </row>
        <row r="443">
          <cell r="A443">
            <v>873</v>
          </cell>
          <cell r="B443" t="str">
            <v>SOUTH SHORE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M443" t="str">
            <v>--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Z443" t="str">
            <v>--</v>
          </cell>
          <cell r="AA443" t="str">
            <v>--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0</v>
          </cell>
          <cell r="AM443" t="str">
            <v>--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Y443">
            <v>0</v>
          </cell>
          <cell r="AZ443" t="str">
            <v>--</v>
          </cell>
          <cell r="BB443">
            <v>-873</v>
          </cell>
        </row>
        <row r="444">
          <cell r="A444">
            <v>876</v>
          </cell>
          <cell r="B444" t="str">
            <v>SOUTHERN WORCESTER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M444" t="str">
            <v>--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Z444" t="str">
            <v>--</v>
          </cell>
          <cell r="AA444" t="str">
            <v>--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  <cell r="AM444" t="str">
            <v>--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Y444">
            <v>0</v>
          </cell>
          <cell r="AZ444" t="str">
            <v>--</v>
          </cell>
          <cell r="BB444">
            <v>-876</v>
          </cell>
        </row>
        <row r="445">
          <cell r="A445">
            <v>878</v>
          </cell>
          <cell r="B445" t="str">
            <v>TRI COUNTY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M445" t="str">
            <v>--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Z445" t="str">
            <v>--</v>
          </cell>
          <cell r="AA445" t="str">
            <v>--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L445">
            <v>0</v>
          </cell>
          <cell r="AM445" t="str">
            <v>--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Y445">
            <v>0</v>
          </cell>
          <cell r="AZ445" t="str">
            <v>--</v>
          </cell>
          <cell r="BB445">
            <v>-878</v>
          </cell>
        </row>
        <row r="446">
          <cell r="A446">
            <v>879</v>
          </cell>
          <cell r="B446" t="str">
            <v>UPPER CAPE COD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M446" t="str">
            <v>--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Z446" t="str">
            <v>--</v>
          </cell>
          <cell r="AA446" t="str">
            <v>--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L446">
            <v>0</v>
          </cell>
          <cell r="AM446" t="str">
            <v>--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Y446">
            <v>0</v>
          </cell>
          <cell r="AZ446" t="str">
            <v>--</v>
          </cell>
          <cell r="BB446">
            <v>-879</v>
          </cell>
        </row>
        <row r="447">
          <cell r="A447">
            <v>885</v>
          </cell>
          <cell r="B447" t="str">
            <v>WHITTIER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M447" t="str">
            <v>--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Y447">
            <v>0</v>
          </cell>
          <cell r="Z447" t="str">
            <v>--</v>
          </cell>
          <cell r="AA447" t="str">
            <v>--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L447">
            <v>0</v>
          </cell>
          <cell r="AM447" t="str">
            <v>--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Y447">
            <v>0</v>
          </cell>
          <cell r="AZ447" t="str">
            <v>--</v>
          </cell>
          <cell r="BB447">
            <v>-885</v>
          </cell>
        </row>
        <row r="448">
          <cell r="A448">
            <v>910</v>
          </cell>
          <cell r="B448" t="str">
            <v>BRISTOL COUNTY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M448" t="str">
            <v>--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Z448" t="str">
            <v>--</v>
          </cell>
          <cell r="AA448" t="str">
            <v>--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  <cell r="AM448" t="str">
            <v>--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Y448">
            <v>0</v>
          </cell>
          <cell r="AZ448" t="str">
            <v>--</v>
          </cell>
          <cell r="BB448">
            <v>-910</v>
          </cell>
        </row>
        <row r="449">
          <cell r="A449">
            <v>915</v>
          </cell>
          <cell r="B449" t="str">
            <v>NORFOLK COUNTY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L449">
            <v>0</v>
          </cell>
          <cell r="M449" t="str">
            <v>--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Z449" t="str">
            <v>--</v>
          </cell>
          <cell r="AA449" t="str">
            <v>--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L449">
            <v>0</v>
          </cell>
          <cell r="AM449" t="str">
            <v>--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Y449">
            <v>0</v>
          </cell>
          <cell r="AZ449" t="str">
            <v>--</v>
          </cell>
          <cell r="BB449">
            <v>-915</v>
          </cell>
        </row>
        <row r="450">
          <cell r="A450">
            <v>998</v>
          </cell>
          <cell r="B450" t="str">
            <v>OUT OF STATE</v>
          </cell>
          <cell r="L450">
            <v>0</v>
          </cell>
          <cell r="M450" t="str">
            <v>--</v>
          </cell>
          <cell r="Y450">
            <v>0</v>
          </cell>
          <cell r="Z450" t="str">
            <v>--</v>
          </cell>
          <cell r="AA450" t="str">
            <v>--</v>
          </cell>
          <cell r="AL450">
            <v>0</v>
          </cell>
          <cell r="AM450" t="str">
            <v>--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Y450">
            <v>0</v>
          </cell>
          <cell r="AZ450" t="str">
            <v>--</v>
          </cell>
          <cell r="BB450">
            <v>-998</v>
          </cell>
        </row>
        <row r="451">
          <cell r="A451">
            <v>999</v>
          </cell>
          <cell r="B451" t="str">
            <v>STATE TOTALS</v>
          </cell>
          <cell r="C451">
            <v>38741</v>
          </cell>
          <cell r="D451">
            <v>42319.000000000015</v>
          </cell>
          <cell r="E451">
            <v>42319.000000000015</v>
          </cell>
          <cell r="F451">
            <v>41925.000000000007</v>
          </cell>
          <cell r="G451">
            <v>42181</v>
          </cell>
          <cell r="H451">
            <v>0</v>
          </cell>
          <cell r="I451">
            <v>0</v>
          </cell>
          <cell r="J451">
            <v>0</v>
          </cell>
          <cell r="L451">
            <v>256.00000000002842</v>
          </cell>
          <cell r="M451" t="str">
            <v>--</v>
          </cell>
          <cell r="N451" t="str">
            <v xml:space="preserve"> </v>
          </cell>
          <cell r="P451">
            <v>532251785.46325999</v>
          </cell>
          <cell r="Q451">
            <v>593788426.58809996</v>
          </cell>
          <cell r="R451">
            <v>597140277.58809996</v>
          </cell>
          <cell r="S451">
            <v>591235507.58809996</v>
          </cell>
          <cell r="T451">
            <v>597728281.66736269</v>
          </cell>
          <cell r="U451">
            <v>0</v>
          </cell>
          <cell r="V451">
            <v>0</v>
          </cell>
          <cell r="W451">
            <v>0</v>
          </cell>
          <cell r="Y451">
            <v>6492774.0792628005</v>
          </cell>
          <cell r="Z451" t="str">
            <v>--</v>
          </cell>
          <cell r="AC451">
            <v>80469417.99999994</v>
          </cell>
          <cell r="AD451">
            <v>150170035.91483733</v>
          </cell>
          <cell r="AE451">
            <v>80500000</v>
          </cell>
          <cell r="AF451">
            <v>80500000.000000015</v>
          </cell>
          <cell r="AG451">
            <v>80500000</v>
          </cell>
          <cell r="AH451">
            <v>0</v>
          </cell>
          <cell r="AI451">
            <v>0</v>
          </cell>
          <cell r="AJ451">
            <v>0</v>
          </cell>
          <cell r="AL451">
            <v>1.8771970644593239E-9</v>
          </cell>
          <cell r="AM451" t="str">
            <v>--</v>
          </cell>
          <cell r="AP451">
            <v>451782367.46325994</v>
          </cell>
          <cell r="AQ451">
            <v>443618390.67326266</v>
          </cell>
          <cell r="AR451">
            <v>516640277.58810014</v>
          </cell>
          <cell r="AS451">
            <v>510735507.58810002</v>
          </cell>
          <cell r="AT451">
            <v>517228281.66736251</v>
          </cell>
          <cell r="AU451">
            <v>0</v>
          </cell>
          <cell r="AV451">
            <v>0</v>
          </cell>
          <cell r="AW451">
            <v>0</v>
          </cell>
          <cell r="AY451">
            <v>6492774.0792628136</v>
          </cell>
          <cell r="AZ451" t="str">
            <v>--</v>
          </cell>
        </row>
      </sheetData>
      <sheetData sheetId="5"/>
      <sheetData sheetId="6"/>
      <sheetData sheetId="7">
        <row r="10">
          <cell r="A10">
            <v>409</v>
          </cell>
          <cell r="B10" t="str">
            <v>ALMA DEL MAR</v>
          </cell>
          <cell r="C10">
            <v>324</v>
          </cell>
          <cell r="D10">
            <v>434.00000000000006</v>
          </cell>
          <cell r="E10">
            <v>434.00000000000006</v>
          </cell>
          <cell r="F10">
            <v>434.00000000000006</v>
          </cell>
          <cell r="G10">
            <v>420</v>
          </cell>
          <cell r="H10">
            <v>0</v>
          </cell>
          <cell r="I10">
            <v>0</v>
          </cell>
          <cell r="J10">
            <v>0</v>
          </cell>
          <cell r="L10">
            <v>-14.000000000000057</v>
          </cell>
          <cell r="M10">
            <v>-3.2258064516129115</v>
          </cell>
          <cell r="P10">
            <v>3906660</v>
          </cell>
          <cell r="Q10">
            <v>5240016</v>
          </cell>
          <cell r="R10">
            <v>5271282</v>
          </cell>
          <cell r="S10">
            <v>5271282</v>
          </cell>
          <cell r="T10">
            <v>5117280</v>
          </cell>
          <cell r="U10">
            <v>0</v>
          </cell>
          <cell r="V10">
            <v>0</v>
          </cell>
          <cell r="W10">
            <v>0</v>
          </cell>
          <cell r="Y10">
            <v>-154002</v>
          </cell>
          <cell r="Z10">
            <v>-2.921528387212069</v>
          </cell>
          <cell r="AC10">
            <v>12057.592592592593</v>
          </cell>
          <cell r="AD10">
            <v>12073.769585253454</v>
          </cell>
          <cell r="AE10">
            <v>12145.811059907832</v>
          </cell>
          <cell r="AF10">
            <v>12145.811059907832</v>
          </cell>
          <cell r="AG10">
            <v>12184</v>
          </cell>
          <cell r="AH10" t="str">
            <v/>
          </cell>
          <cell r="AI10" t="str">
            <v/>
          </cell>
          <cell r="AJ10" t="str">
            <v/>
          </cell>
          <cell r="AK10" t="str">
            <v>`</v>
          </cell>
          <cell r="AL10">
            <v>38.188940092168195</v>
          </cell>
          <cell r="AM10">
            <v>0.31442066654754353</v>
          </cell>
          <cell r="AP10">
            <v>0.30427806440084249</v>
          </cell>
          <cell r="AQ10">
            <v>0</v>
          </cell>
        </row>
        <row r="11">
          <cell r="A11">
            <v>410</v>
          </cell>
          <cell r="B11" t="str">
            <v>EXCEL ACADEMY</v>
          </cell>
          <cell r="C11">
            <v>957</v>
          </cell>
          <cell r="D11">
            <v>1128.0000000000014</v>
          </cell>
          <cell r="E11">
            <v>1128.0000000000014</v>
          </cell>
          <cell r="F11">
            <v>1128.0000000000014</v>
          </cell>
          <cell r="G11">
            <v>1141</v>
          </cell>
          <cell r="H11">
            <v>0</v>
          </cell>
          <cell r="I11">
            <v>0</v>
          </cell>
          <cell r="J11">
            <v>0</v>
          </cell>
          <cell r="L11">
            <v>12.999999999998636</v>
          </cell>
          <cell r="M11">
            <v>1.1524822695034187</v>
          </cell>
          <cell r="P11">
            <v>13624126.252852663</v>
          </cell>
          <cell r="Q11">
            <v>15959170.603652216</v>
          </cell>
          <cell r="R11">
            <v>16052632.524953408</v>
          </cell>
          <cell r="S11">
            <v>16052850.484014016</v>
          </cell>
          <cell r="T11">
            <v>16403062</v>
          </cell>
          <cell r="U11">
            <v>0</v>
          </cell>
          <cell r="V11">
            <v>0</v>
          </cell>
          <cell r="W11">
            <v>0</v>
          </cell>
          <cell r="Y11">
            <v>350211.51598598436</v>
          </cell>
          <cell r="Z11">
            <v>2.181615759361466</v>
          </cell>
          <cell r="AC11">
            <v>14236.286575603619</v>
          </cell>
          <cell r="AD11">
            <v>14148.200889762586</v>
          </cell>
          <cell r="AE11">
            <v>14231.057202972863</v>
          </cell>
          <cell r="AF11">
            <v>14231.250429090422</v>
          </cell>
          <cell r="AG11">
            <v>14376.040315512708</v>
          </cell>
          <cell r="AH11" t="str">
            <v/>
          </cell>
          <cell r="AI11" t="str">
            <v/>
          </cell>
          <cell r="AJ11" t="str">
            <v/>
          </cell>
          <cell r="AK11" t="str">
            <v>`</v>
          </cell>
          <cell r="AL11">
            <v>144.78988642228614</v>
          </cell>
          <cell r="AM11">
            <v>1.0174080425590537</v>
          </cell>
          <cell r="AP11">
            <v>1.0291334898580473</v>
          </cell>
          <cell r="AQ11">
            <v>0</v>
          </cell>
        </row>
        <row r="12">
          <cell r="A12">
            <v>412</v>
          </cell>
          <cell r="B12" t="str">
            <v>ACADEMY OF THE PACIFIC RIM</v>
          </cell>
          <cell r="C12">
            <v>527</v>
          </cell>
          <cell r="D12">
            <v>539.99999999999955</v>
          </cell>
          <cell r="E12">
            <v>539.99999999999955</v>
          </cell>
          <cell r="F12">
            <v>539.99999999999955</v>
          </cell>
          <cell r="G12">
            <v>540</v>
          </cell>
          <cell r="H12">
            <v>0</v>
          </cell>
          <cell r="I12">
            <v>0</v>
          </cell>
          <cell r="J12">
            <v>0</v>
          </cell>
          <cell r="L12">
            <v>4.5474735088646412E-13</v>
          </cell>
          <cell r="M12">
            <v>8.8817841970012523E-14</v>
          </cell>
          <cell r="P12">
            <v>8055161</v>
          </cell>
          <cell r="Q12">
            <v>8471272</v>
          </cell>
          <cell r="R12">
            <v>8521544</v>
          </cell>
          <cell r="S12">
            <v>8521544</v>
          </cell>
          <cell r="T12">
            <v>8551802</v>
          </cell>
          <cell r="U12">
            <v>0</v>
          </cell>
          <cell r="V12">
            <v>0</v>
          </cell>
          <cell r="W12">
            <v>0</v>
          </cell>
          <cell r="Y12">
            <v>30258</v>
          </cell>
          <cell r="Z12">
            <v>0.35507649787409612</v>
          </cell>
          <cell r="AC12">
            <v>15284.935483870968</v>
          </cell>
          <cell r="AD12">
            <v>15687.540740740755</v>
          </cell>
          <cell r="AE12">
            <v>15780.63703703705</v>
          </cell>
          <cell r="AF12">
            <v>15780.63703703705</v>
          </cell>
          <cell r="AG12">
            <v>15836.67037037037</v>
          </cell>
          <cell r="AH12" t="str">
            <v/>
          </cell>
          <cell r="AI12" t="str">
            <v/>
          </cell>
          <cell r="AJ12" t="str">
            <v/>
          </cell>
          <cell r="AK12" t="str">
            <v>`</v>
          </cell>
          <cell r="AL12">
            <v>56.033333333320115</v>
          </cell>
          <cell r="AM12">
            <v>0.3550764978740073</v>
          </cell>
          <cell r="AP12">
            <v>0.3550764978740073</v>
          </cell>
          <cell r="AQ12">
            <v>0</v>
          </cell>
        </row>
        <row r="13">
          <cell r="A13">
            <v>413</v>
          </cell>
          <cell r="B13" t="str">
            <v>FOUR RIVERS</v>
          </cell>
          <cell r="C13">
            <v>220</v>
          </cell>
          <cell r="D13">
            <v>219.99999999999991</v>
          </cell>
          <cell r="E13">
            <v>219.99999999999991</v>
          </cell>
          <cell r="F13">
            <v>219.99999999999991</v>
          </cell>
          <cell r="G13">
            <v>220</v>
          </cell>
          <cell r="H13">
            <v>0</v>
          </cell>
          <cell r="I13">
            <v>0</v>
          </cell>
          <cell r="J13">
            <v>0</v>
          </cell>
          <cell r="L13">
            <v>8.5265128291212022E-14</v>
          </cell>
          <cell r="M13">
            <v>4.4408920985006262E-14</v>
          </cell>
          <cell r="P13">
            <v>3569656</v>
          </cell>
          <cell r="Q13">
            <v>3593508</v>
          </cell>
          <cell r="R13">
            <v>3617664</v>
          </cell>
          <cell r="S13">
            <v>3617664</v>
          </cell>
          <cell r="T13">
            <v>3608172</v>
          </cell>
          <cell r="U13">
            <v>0</v>
          </cell>
          <cell r="V13">
            <v>0</v>
          </cell>
          <cell r="W13">
            <v>0</v>
          </cell>
          <cell r="Y13">
            <v>-9492</v>
          </cell>
          <cell r="Z13">
            <v>-0.26237925910200799</v>
          </cell>
          <cell r="AC13">
            <v>16225.709090909091</v>
          </cell>
          <cell r="AD13">
            <v>16334.127272727279</v>
          </cell>
          <cell r="AE13">
            <v>16443.92727272728</v>
          </cell>
          <cell r="AF13">
            <v>16443.92727272728</v>
          </cell>
          <cell r="AG13">
            <v>16400.781818181818</v>
          </cell>
          <cell r="AH13" t="str">
            <v/>
          </cell>
          <cell r="AI13" t="str">
            <v/>
          </cell>
          <cell r="AJ13" t="str">
            <v/>
          </cell>
          <cell r="AK13" t="str">
            <v>`</v>
          </cell>
          <cell r="AL13">
            <v>-43.145454545461689</v>
          </cell>
          <cell r="AM13">
            <v>-0.2623792591020524</v>
          </cell>
          <cell r="AP13">
            <v>-0.2623792591020524</v>
          </cell>
          <cell r="AQ13">
            <v>0</v>
          </cell>
        </row>
        <row r="14">
          <cell r="A14">
            <v>414</v>
          </cell>
          <cell r="B14" t="str">
            <v>BERKSHIRE ARTS AND TECHNOLOGY</v>
          </cell>
          <cell r="C14">
            <v>356</v>
          </cell>
          <cell r="D14">
            <v>363.00000000000034</v>
          </cell>
          <cell r="E14">
            <v>363.00000000000034</v>
          </cell>
          <cell r="F14">
            <v>363.00000000000034</v>
          </cell>
          <cell r="G14">
            <v>363</v>
          </cell>
          <cell r="H14">
            <v>0</v>
          </cell>
          <cell r="I14">
            <v>0</v>
          </cell>
          <cell r="J14">
            <v>0</v>
          </cell>
          <cell r="L14">
            <v>-3.4106051316484809E-13</v>
          </cell>
          <cell r="M14">
            <v>-8.8817841970012523E-14</v>
          </cell>
          <cell r="P14">
            <v>4958127</v>
          </cell>
          <cell r="Q14">
            <v>5056134</v>
          </cell>
          <cell r="R14">
            <v>5091104</v>
          </cell>
          <cell r="S14">
            <v>5091104</v>
          </cell>
          <cell r="T14">
            <v>5155433</v>
          </cell>
          <cell r="U14">
            <v>0</v>
          </cell>
          <cell r="V14">
            <v>0</v>
          </cell>
          <cell r="W14">
            <v>0</v>
          </cell>
          <cell r="Y14">
            <v>64329</v>
          </cell>
          <cell r="Z14">
            <v>1.2635569809613001</v>
          </cell>
          <cell r="AC14">
            <v>13927.323033707866</v>
          </cell>
          <cell r="AD14">
            <v>13928.743801652879</v>
          </cell>
          <cell r="AE14">
            <v>14025.07988980715</v>
          </cell>
          <cell r="AF14">
            <v>14025.07988980715</v>
          </cell>
          <cell r="AG14">
            <v>14202.294765840221</v>
          </cell>
          <cell r="AH14" t="str">
            <v/>
          </cell>
          <cell r="AI14" t="str">
            <v/>
          </cell>
          <cell r="AJ14" t="str">
            <v/>
          </cell>
          <cell r="AK14" t="str">
            <v>`</v>
          </cell>
          <cell r="AL14">
            <v>177.21487603307105</v>
          </cell>
          <cell r="AM14">
            <v>1.2635569809613889</v>
          </cell>
          <cell r="AP14">
            <v>1.2635569809613889</v>
          </cell>
          <cell r="AQ14">
            <v>0</v>
          </cell>
        </row>
        <row r="15">
          <cell r="A15">
            <v>416</v>
          </cell>
          <cell r="B15" t="str">
            <v>BOSTON PREPARATORY</v>
          </cell>
          <cell r="C15">
            <v>415</v>
          </cell>
          <cell r="D15">
            <v>449.99999999999966</v>
          </cell>
          <cell r="E15">
            <v>449.99999999999966</v>
          </cell>
          <cell r="F15">
            <v>481.0000000000004</v>
          </cell>
          <cell r="G15">
            <v>466</v>
          </cell>
          <cell r="H15">
            <v>0</v>
          </cell>
          <cell r="I15">
            <v>0</v>
          </cell>
          <cell r="J15">
            <v>0</v>
          </cell>
          <cell r="L15">
            <v>-15.000000000000398</v>
          </cell>
          <cell r="M15">
            <v>-3.1185031185032019</v>
          </cell>
          <cell r="P15">
            <v>6418942</v>
          </cell>
          <cell r="Q15">
            <v>7431508</v>
          </cell>
          <cell r="R15">
            <v>7473039</v>
          </cell>
          <cell r="S15">
            <v>7982842</v>
          </cell>
          <cell r="T15">
            <v>7759195</v>
          </cell>
          <cell r="U15">
            <v>0</v>
          </cell>
          <cell r="V15">
            <v>0</v>
          </cell>
          <cell r="W15">
            <v>0</v>
          </cell>
          <cell r="Y15">
            <v>-223647</v>
          </cell>
          <cell r="Z15">
            <v>-2.8015962235003578</v>
          </cell>
          <cell r="AC15">
            <v>15467.330120481927</v>
          </cell>
          <cell r="AD15">
            <v>16514.462222222235</v>
          </cell>
          <cell r="AE15">
            <v>16606.753333333345</v>
          </cell>
          <cell r="AF15">
            <v>16596.345114345102</v>
          </cell>
          <cell r="AG15">
            <v>16650.6330472103</v>
          </cell>
          <cell r="AH15" t="str">
            <v/>
          </cell>
          <cell r="AI15" t="str">
            <v/>
          </cell>
          <cell r="AJ15" t="str">
            <v/>
          </cell>
          <cell r="AK15" t="str">
            <v>`</v>
          </cell>
          <cell r="AL15">
            <v>54.287932865197945</v>
          </cell>
          <cell r="AM15">
            <v>0.32710776072180092</v>
          </cell>
          <cell r="AP15">
            <v>0.31690689500284419</v>
          </cell>
          <cell r="AQ15">
            <v>72884</v>
          </cell>
        </row>
        <row r="16">
          <cell r="A16">
            <v>417</v>
          </cell>
          <cell r="B16" t="str">
            <v>BRIDGE BOSTON</v>
          </cell>
          <cell r="C16">
            <v>267</v>
          </cell>
          <cell r="D16">
            <v>319.99999999999949</v>
          </cell>
          <cell r="E16">
            <v>319.99999999999949</v>
          </cell>
          <cell r="F16">
            <v>319.99999999999949</v>
          </cell>
          <cell r="G16">
            <v>312</v>
          </cell>
          <cell r="H16">
            <v>0</v>
          </cell>
          <cell r="I16">
            <v>0</v>
          </cell>
          <cell r="J16">
            <v>0</v>
          </cell>
          <cell r="L16">
            <v>-7.9999999999994884</v>
          </cell>
          <cell r="M16">
            <v>-2.4999999999998468</v>
          </cell>
          <cell r="P16">
            <v>4478903</v>
          </cell>
          <cell r="Q16">
            <v>5353592</v>
          </cell>
          <cell r="R16">
            <v>5378944</v>
          </cell>
          <cell r="S16">
            <v>5378944</v>
          </cell>
          <cell r="T16">
            <v>5248384</v>
          </cell>
          <cell r="U16">
            <v>0</v>
          </cell>
          <cell r="V16">
            <v>0</v>
          </cell>
          <cell r="W16">
            <v>0</v>
          </cell>
          <cell r="Y16">
            <v>-130560</v>
          </cell>
          <cell r="Z16">
            <v>-2.4272422244961067</v>
          </cell>
          <cell r="AC16">
            <v>16774.917602996255</v>
          </cell>
          <cell r="AD16">
            <v>16729.975000000028</v>
          </cell>
          <cell r="AE16">
            <v>16809.200000000026</v>
          </cell>
          <cell r="AF16">
            <v>16809.200000000026</v>
          </cell>
          <cell r="AG16">
            <v>16821.74358974359</v>
          </cell>
          <cell r="AH16" t="str">
            <v/>
          </cell>
          <cell r="AI16" t="str">
            <v/>
          </cell>
          <cell r="AJ16" t="str">
            <v/>
          </cell>
          <cell r="AK16" t="str">
            <v>`</v>
          </cell>
          <cell r="AL16">
            <v>12.543589743563643</v>
          </cell>
          <cell r="AM16">
            <v>7.4623359491021723E-2</v>
          </cell>
          <cell r="AP16">
            <v>7.2757775503740074E-2</v>
          </cell>
          <cell r="AQ16">
            <v>0</v>
          </cell>
        </row>
        <row r="17">
          <cell r="A17">
            <v>418</v>
          </cell>
          <cell r="B17" t="str">
            <v>CHRISTA MCAULIFFE</v>
          </cell>
          <cell r="C17">
            <v>395</v>
          </cell>
          <cell r="D17">
            <v>395.99999999999989</v>
          </cell>
          <cell r="E17">
            <v>395.99999999999989</v>
          </cell>
          <cell r="F17">
            <v>395.99999999999989</v>
          </cell>
          <cell r="G17">
            <v>396</v>
          </cell>
          <cell r="H17">
            <v>0</v>
          </cell>
          <cell r="I17">
            <v>0</v>
          </cell>
          <cell r="J17">
            <v>0</v>
          </cell>
          <cell r="L17">
            <v>1.1368683772161603E-13</v>
          </cell>
          <cell r="M17">
            <v>2.2204460492503131E-14</v>
          </cell>
          <cell r="P17">
            <v>5655533.2732770806</v>
          </cell>
          <cell r="Q17">
            <v>5682844.250146375</v>
          </cell>
          <cell r="R17">
            <v>5731672.5993900597</v>
          </cell>
          <cell r="S17">
            <v>5731672.5993900597</v>
          </cell>
          <cell r="T17">
            <v>5798243</v>
          </cell>
          <cell r="U17">
            <v>0</v>
          </cell>
          <cell r="V17">
            <v>0</v>
          </cell>
          <cell r="W17">
            <v>0</v>
          </cell>
          <cell r="Y17">
            <v>66570.40060994029</v>
          </cell>
          <cell r="Z17">
            <v>1.161448066957349</v>
          </cell>
          <cell r="AC17">
            <v>14317.805755131849</v>
          </cell>
          <cell r="AD17">
            <v>14350.61679329893</v>
          </cell>
          <cell r="AE17">
            <v>14473.920705530458</v>
          </cell>
          <cell r="AF17">
            <v>14473.920705530458</v>
          </cell>
          <cell r="AG17">
            <v>14642.027777777777</v>
          </cell>
          <cell r="AH17" t="str">
            <v/>
          </cell>
          <cell r="AI17" t="str">
            <v/>
          </cell>
          <cell r="AJ17" t="str">
            <v/>
          </cell>
          <cell r="AK17" t="str">
            <v>`</v>
          </cell>
          <cell r="AL17">
            <v>168.10707224731959</v>
          </cell>
          <cell r="AM17">
            <v>1.1614480669573268</v>
          </cell>
          <cell r="AP17">
            <v>1.1614480669573268</v>
          </cell>
          <cell r="AQ17">
            <v>0</v>
          </cell>
        </row>
        <row r="18">
          <cell r="A18">
            <v>419</v>
          </cell>
          <cell r="B18" t="str">
            <v>HELEN Y. DAVIS LEADERSHIP ACADEMY</v>
          </cell>
          <cell r="C18">
            <v>217</v>
          </cell>
          <cell r="D18">
            <v>311.9999999999996</v>
          </cell>
          <cell r="E18">
            <v>311.9999999999996</v>
          </cell>
          <cell r="F18">
            <v>215.99999999999991</v>
          </cell>
          <cell r="G18">
            <v>216</v>
          </cell>
          <cell r="H18">
            <v>0</v>
          </cell>
          <cell r="I18">
            <v>0</v>
          </cell>
          <cell r="J18">
            <v>0</v>
          </cell>
          <cell r="L18">
            <v>8.5265128291212022E-14</v>
          </cell>
          <cell r="M18">
            <v>4.4408920985006262E-14</v>
          </cell>
          <cell r="P18">
            <v>3424050.3591306633</v>
          </cell>
          <cell r="Q18">
            <v>4936006.5416282658</v>
          </cell>
          <cell r="R18">
            <v>4969304.5022045057</v>
          </cell>
          <cell r="S18">
            <v>3440313.587100938</v>
          </cell>
          <cell r="T18">
            <v>3463504</v>
          </cell>
          <cell r="U18">
            <v>0</v>
          </cell>
          <cell r="V18">
            <v>0</v>
          </cell>
          <cell r="W18">
            <v>0</v>
          </cell>
          <cell r="Y18">
            <v>23190.412899062037</v>
          </cell>
          <cell r="Z18">
            <v>0.67407846151037454</v>
          </cell>
          <cell r="AC18">
            <v>15779.033913044532</v>
          </cell>
          <cell r="AD18">
            <v>15820.533787270102</v>
          </cell>
          <cell r="AE18">
            <v>15927.258019886256</v>
          </cell>
          <cell r="AF18">
            <v>15927.377718059905</v>
          </cell>
          <cell r="AG18">
            <v>16034.740740740741</v>
          </cell>
          <cell r="AH18" t="str">
            <v/>
          </cell>
          <cell r="AI18" t="str">
            <v/>
          </cell>
          <cell r="AJ18" t="str">
            <v/>
          </cell>
          <cell r="AK18" t="str">
            <v>`</v>
          </cell>
          <cell r="AL18">
            <v>107.36302268083637</v>
          </cell>
          <cell r="AM18">
            <v>0.67407846151033013</v>
          </cell>
          <cell r="AP18">
            <v>0.67407846151033013</v>
          </cell>
          <cell r="AQ18">
            <v>0</v>
          </cell>
        </row>
        <row r="19">
          <cell r="A19">
            <v>420</v>
          </cell>
          <cell r="B19" t="str">
            <v>BENJAMIN BANNEKER</v>
          </cell>
          <cell r="C19">
            <v>347</v>
          </cell>
          <cell r="D19">
            <v>349.99999999999966</v>
          </cell>
          <cell r="E19">
            <v>349.99999999999966</v>
          </cell>
          <cell r="F19">
            <v>349.99999999999966</v>
          </cell>
          <cell r="G19">
            <v>350</v>
          </cell>
          <cell r="H19">
            <v>0</v>
          </cell>
          <cell r="I19">
            <v>0</v>
          </cell>
          <cell r="J19">
            <v>0</v>
          </cell>
          <cell r="L19">
            <v>3.4106051316484809E-13</v>
          </cell>
          <cell r="M19">
            <v>8.8817841970012523E-14</v>
          </cell>
          <cell r="P19">
            <v>7065229.4999210723</v>
          </cell>
          <cell r="Q19">
            <v>7144267.2295184247</v>
          </cell>
          <cell r="R19">
            <v>7180775.002970336</v>
          </cell>
          <cell r="S19">
            <v>7181385.3475379981</v>
          </cell>
          <cell r="T19">
            <v>7522448</v>
          </cell>
          <cell r="U19">
            <v>0</v>
          </cell>
          <cell r="V19">
            <v>0</v>
          </cell>
          <cell r="W19">
            <v>0</v>
          </cell>
          <cell r="Y19">
            <v>341062.65246200189</v>
          </cell>
          <cell r="Z19">
            <v>4.749259870575373</v>
          </cell>
          <cell r="AC19">
            <v>20360.891930608279</v>
          </cell>
          <cell r="AD19">
            <v>20412.192084338378</v>
          </cell>
          <cell r="AE19">
            <v>20516.500008486695</v>
          </cell>
          <cell r="AF19">
            <v>20518.243850108585</v>
          </cell>
          <cell r="AG19">
            <v>21492.708571428571</v>
          </cell>
          <cell r="AH19" t="str">
            <v/>
          </cell>
          <cell r="AI19" t="str">
            <v/>
          </cell>
          <cell r="AJ19" t="str">
            <v/>
          </cell>
          <cell r="AK19" t="str">
            <v>`</v>
          </cell>
          <cell r="AL19">
            <v>974.46472131998598</v>
          </cell>
          <cell r="AM19">
            <v>4.7492598705752842</v>
          </cell>
          <cell r="AP19">
            <v>4.7492598705752842</v>
          </cell>
          <cell r="AQ19">
            <v>0</v>
          </cell>
        </row>
        <row r="20">
          <cell r="A20">
            <v>426</v>
          </cell>
          <cell r="B20" t="str">
            <v>COMMUNITY DAY - GATEWAY</v>
          </cell>
          <cell r="C20">
            <v>280</v>
          </cell>
          <cell r="D20">
            <v>320.00000000000023</v>
          </cell>
          <cell r="E20">
            <v>320.00000000000023</v>
          </cell>
          <cell r="F20">
            <v>320.00000000000023</v>
          </cell>
          <cell r="G20">
            <v>320</v>
          </cell>
          <cell r="H20">
            <v>0</v>
          </cell>
          <cell r="I20">
            <v>0</v>
          </cell>
          <cell r="J20">
            <v>0</v>
          </cell>
          <cell r="L20">
            <v>-2.2737367544323206E-13</v>
          </cell>
          <cell r="M20">
            <v>-6.6613381477509392E-14</v>
          </cell>
          <cell r="P20">
            <v>3632255</v>
          </cell>
          <cell r="Q20">
            <v>4249053</v>
          </cell>
          <cell r="R20">
            <v>4266405</v>
          </cell>
          <cell r="S20">
            <v>4266405</v>
          </cell>
          <cell r="T20">
            <v>4265376</v>
          </cell>
          <cell r="U20">
            <v>0</v>
          </cell>
          <cell r="V20">
            <v>0</v>
          </cell>
          <cell r="W20">
            <v>0</v>
          </cell>
          <cell r="Y20">
            <v>-1029</v>
          </cell>
          <cell r="Z20">
            <v>-2.4118666652606091E-2</v>
          </cell>
          <cell r="AC20">
            <v>12972.339285714286</v>
          </cell>
          <cell r="AD20">
            <v>13278.290624999991</v>
          </cell>
          <cell r="AE20">
            <v>13332.515624999991</v>
          </cell>
          <cell r="AF20">
            <v>13332.515624999991</v>
          </cell>
          <cell r="AG20">
            <v>13329.3</v>
          </cell>
          <cell r="AH20" t="str">
            <v/>
          </cell>
          <cell r="AI20" t="str">
            <v/>
          </cell>
          <cell r="AJ20" t="str">
            <v/>
          </cell>
          <cell r="AK20" t="str">
            <v>`</v>
          </cell>
          <cell r="AL20">
            <v>-3.2156249999916326</v>
          </cell>
          <cell r="AM20">
            <v>-2.4118666652539478E-2</v>
          </cell>
          <cell r="AP20">
            <v>-2.4118666652539478E-2</v>
          </cell>
          <cell r="AQ20">
            <v>132205</v>
          </cell>
        </row>
        <row r="21">
          <cell r="A21">
            <v>428</v>
          </cell>
          <cell r="B21" t="str">
            <v>BROOKE</v>
          </cell>
          <cell r="C21">
            <v>1608</v>
          </cell>
          <cell r="D21">
            <v>1769.0000000000034</v>
          </cell>
          <cell r="E21">
            <v>1769.0000000000034</v>
          </cell>
          <cell r="F21">
            <v>1769.0000000000034</v>
          </cell>
          <cell r="G21">
            <v>1792</v>
          </cell>
          <cell r="H21">
            <v>0</v>
          </cell>
          <cell r="I21">
            <v>0</v>
          </cell>
          <cell r="J21">
            <v>0</v>
          </cell>
          <cell r="L21">
            <v>22.999999999996589</v>
          </cell>
          <cell r="M21">
            <v>1.3001695873372743</v>
          </cell>
          <cell r="P21">
            <v>24314406.742087312</v>
          </cell>
          <cell r="Q21">
            <v>27042684.442696553</v>
          </cell>
          <cell r="R21">
            <v>27202832.960987911</v>
          </cell>
          <cell r="S21">
            <v>27202936.772100199</v>
          </cell>
          <cell r="T21">
            <v>27640151</v>
          </cell>
          <cell r="U21">
            <v>0</v>
          </cell>
          <cell r="V21">
            <v>0</v>
          </cell>
          <cell r="W21">
            <v>0</v>
          </cell>
          <cell r="Y21">
            <v>437214.22789980099</v>
          </cell>
          <cell r="Z21">
            <v>1.6072317175262363</v>
          </cell>
          <cell r="AC21">
            <v>15120.899715228428</v>
          </cell>
          <cell r="AD21">
            <v>15286.989509721028</v>
          </cell>
          <cell r="AE21">
            <v>15377.520045781717</v>
          </cell>
          <cell r="AF21">
            <v>15377.578729282162</v>
          </cell>
          <cell r="AG21">
            <v>15424.19140625</v>
          </cell>
          <cell r="AH21" t="str">
            <v/>
          </cell>
          <cell r="AI21" t="str">
            <v/>
          </cell>
          <cell r="AJ21" t="str">
            <v/>
          </cell>
          <cell r="AK21" t="str">
            <v>`</v>
          </cell>
          <cell r="AL21">
            <v>46.612676967837615</v>
          </cell>
          <cell r="AM21">
            <v>0.30312104258050088</v>
          </cell>
          <cell r="AP21">
            <v>0.307062130188962</v>
          </cell>
          <cell r="AQ21">
            <v>0</v>
          </cell>
        </row>
        <row r="22">
          <cell r="A22">
            <v>429</v>
          </cell>
          <cell r="B22" t="str">
            <v>KIPP ACADEMY LYNN</v>
          </cell>
          <cell r="C22">
            <v>1196</v>
          </cell>
          <cell r="D22">
            <v>1330.0000000000036</v>
          </cell>
          <cell r="E22">
            <v>1330.0000000000036</v>
          </cell>
          <cell r="F22">
            <v>1330.0000000000036</v>
          </cell>
          <cell r="G22">
            <v>1367</v>
          </cell>
          <cell r="H22">
            <v>0</v>
          </cell>
          <cell r="I22">
            <v>0</v>
          </cell>
          <cell r="J22">
            <v>0</v>
          </cell>
          <cell r="L22">
            <v>36.999999999996362</v>
          </cell>
          <cell r="M22">
            <v>2.7819548872177746</v>
          </cell>
          <cell r="P22">
            <v>15255190</v>
          </cell>
          <cell r="Q22">
            <v>17362333</v>
          </cell>
          <cell r="R22">
            <v>17452390</v>
          </cell>
          <cell r="S22">
            <v>17452390</v>
          </cell>
          <cell r="T22">
            <v>18028444</v>
          </cell>
          <cell r="U22">
            <v>0</v>
          </cell>
          <cell r="V22">
            <v>0</v>
          </cell>
          <cell r="W22">
            <v>0</v>
          </cell>
          <cell r="Y22">
            <v>576054</v>
          </cell>
          <cell r="Z22">
            <v>3.3007169791644531</v>
          </cell>
          <cell r="AC22">
            <v>12755.175585284282</v>
          </cell>
          <cell r="AD22">
            <v>13054.385714285678</v>
          </cell>
          <cell r="AE22">
            <v>13122.097744360866</v>
          </cell>
          <cell r="AF22">
            <v>13122.097744360866</v>
          </cell>
          <cell r="AG22">
            <v>13188.327724945135</v>
          </cell>
          <cell r="AH22" t="str">
            <v/>
          </cell>
          <cell r="AI22" t="str">
            <v/>
          </cell>
          <cell r="AJ22" t="str">
            <v/>
          </cell>
          <cell r="AK22" t="str">
            <v>`</v>
          </cell>
          <cell r="AL22">
            <v>66.22998058426856</v>
          </cell>
          <cell r="AM22">
            <v>0.50472098192326786</v>
          </cell>
          <cell r="AP22">
            <v>0.51876209194667844</v>
          </cell>
          <cell r="AQ22">
            <v>374032</v>
          </cell>
        </row>
        <row r="23">
          <cell r="A23">
            <v>430</v>
          </cell>
          <cell r="B23" t="str">
            <v>ADVANCED MATH AND SCIENCE ACADEMY</v>
          </cell>
          <cell r="C23">
            <v>952</v>
          </cell>
          <cell r="D23">
            <v>966.00000000000068</v>
          </cell>
          <cell r="E23">
            <v>966.00000000000068</v>
          </cell>
          <cell r="F23">
            <v>966.00000000000068</v>
          </cell>
          <cell r="G23">
            <v>966</v>
          </cell>
          <cell r="H23">
            <v>0</v>
          </cell>
          <cell r="I23">
            <v>0</v>
          </cell>
          <cell r="J23">
            <v>0</v>
          </cell>
          <cell r="L23">
            <v>-6.8212102632969618E-13</v>
          </cell>
          <cell r="M23">
            <v>-6.6613381477509392E-14</v>
          </cell>
          <cell r="P23">
            <v>13207421.575572804</v>
          </cell>
          <cell r="Q23">
            <v>13459974.206775969</v>
          </cell>
          <cell r="R23">
            <v>13503032.463213488</v>
          </cell>
          <cell r="S23">
            <v>13503032.463213488</v>
          </cell>
          <cell r="T23">
            <v>13289831.460327195</v>
          </cell>
          <cell r="U23">
            <v>0</v>
          </cell>
          <cell r="V23">
            <v>0</v>
          </cell>
          <cell r="W23">
            <v>0</v>
          </cell>
          <cell r="Y23">
            <v>-213201.00288629346</v>
          </cell>
          <cell r="Z23">
            <v>-1.5789120219263375</v>
          </cell>
          <cell r="AC23">
            <v>13873.341991147903</v>
          </cell>
          <cell r="AD23">
            <v>13933.720710948199</v>
          </cell>
          <cell r="AE23">
            <v>13978.294475376271</v>
          </cell>
          <cell r="AF23">
            <v>13978.294475376271</v>
          </cell>
          <cell r="AG23">
            <v>13757.589503444302</v>
          </cell>
          <cell r="AH23" t="str">
            <v/>
          </cell>
          <cell r="AI23" t="str">
            <v/>
          </cell>
          <cell r="AJ23" t="str">
            <v/>
          </cell>
          <cell r="AK23" t="str">
            <v>`</v>
          </cell>
          <cell r="AL23">
            <v>-220.70497193196934</v>
          </cell>
          <cell r="AM23">
            <v>-1.5789120219262487</v>
          </cell>
          <cell r="AP23">
            <v>-1.5789120219262709</v>
          </cell>
          <cell r="AQ23">
            <v>0</v>
          </cell>
        </row>
        <row r="24">
          <cell r="A24">
            <v>431</v>
          </cell>
          <cell r="B24" t="str">
            <v>COMMUNITY DAY - R. KINGMAN WEBSTER</v>
          </cell>
          <cell r="C24">
            <v>280</v>
          </cell>
          <cell r="D24">
            <v>319.99999999999972</v>
          </cell>
          <cell r="E24">
            <v>319.99999999999972</v>
          </cell>
          <cell r="F24">
            <v>319.99999999999972</v>
          </cell>
          <cell r="G24">
            <v>320</v>
          </cell>
          <cell r="H24">
            <v>0</v>
          </cell>
          <cell r="I24">
            <v>0</v>
          </cell>
          <cell r="J24">
            <v>0</v>
          </cell>
          <cell r="L24">
            <v>2.8421709430404007E-13</v>
          </cell>
          <cell r="M24">
            <v>8.8817841970012523E-14</v>
          </cell>
          <cell r="P24">
            <v>3476426</v>
          </cell>
          <cell r="Q24">
            <v>4177960</v>
          </cell>
          <cell r="R24">
            <v>4196656</v>
          </cell>
          <cell r="S24">
            <v>4196656</v>
          </cell>
          <cell r="T24">
            <v>4207540</v>
          </cell>
          <cell r="U24">
            <v>0</v>
          </cell>
          <cell r="V24">
            <v>0</v>
          </cell>
          <cell r="W24">
            <v>0</v>
          </cell>
          <cell r="Y24">
            <v>10884</v>
          </cell>
          <cell r="Z24">
            <v>0.2593493486242382</v>
          </cell>
          <cell r="AC24">
            <v>12415.807142857142</v>
          </cell>
          <cell r="AD24">
            <v>13056.125000000011</v>
          </cell>
          <cell r="AE24">
            <v>13114.550000000012</v>
          </cell>
          <cell r="AF24">
            <v>13114.550000000012</v>
          </cell>
          <cell r="AG24">
            <v>13148.5625</v>
          </cell>
          <cell r="AH24" t="str">
            <v/>
          </cell>
          <cell r="AI24" t="str">
            <v/>
          </cell>
          <cell r="AJ24" t="str">
            <v/>
          </cell>
          <cell r="AK24" t="str">
            <v>`</v>
          </cell>
          <cell r="AL24">
            <v>34.012499999987995</v>
          </cell>
          <cell r="AM24">
            <v>0.25934934862414938</v>
          </cell>
          <cell r="AP24">
            <v>0.25934934862414938</v>
          </cell>
          <cell r="AQ24">
            <v>199776</v>
          </cell>
        </row>
        <row r="25">
          <cell r="A25">
            <v>432</v>
          </cell>
          <cell r="B25" t="str">
            <v>CAPE COD LIGHTHOUSE</v>
          </cell>
          <cell r="C25">
            <v>243</v>
          </cell>
          <cell r="D25">
            <v>243.99999999999997</v>
          </cell>
          <cell r="E25">
            <v>243.99999999999997</v>
          </cell>
          <cell r="F25">
            <v>243.99999999999997</v>
          </cell>
          <cell r="G25">
            <v>243</v>
          </cell>
          <cell r="H25">
            <v>0</v>
          </cell>
          <cell r="I25">
            <v>0</v>
          </cell>
          <cell r="J25">
            <v>0</v>
          </cell>
          <cell r="L25">
            <v>-0.99999999999997158</v>
          </cell>
          <cell r="M25">
            <v>-0.40983606557375429</v>
          </cell>
          <cell r="P25">
            <v>3529188</v>
          </cell>
          <cell r="Q25">
            <v>3497154</v>
          </cell>
          <cell r="R25">
            <v>3530130</v>
          </cell>
          <cell r="S25">
            <v>3530130</v>
          </cell>
          <cell r="T25">
            <v>3491938</v>
          </cell>
          <cell r="U25">
            <v>0</v>
          </cell>
          <cell r="V25">
            <v>0</v>
          </cell>
          <cell r="W25">
            <v>0</v>
          </cell>
          <cell r="Y25">
            <v>-38192</v>
          </cell>
          <cell r="Z25">
            <v>-1.0818865027633517</v>
          </cell>
          <cell r="AC25">
            <v>14523.407407407407</v>
          </cell>
          <cell r="AD25">
            <v>14332.59836065574</v>
          </cell>
          <cell r="AE25">
            <v>14467.745901639346</v>
          </cell>
          <cell r="AF25">
            <v>14467.745901639346</v>
          </cell>
          <cell r="AG25">
            <v>14370.115226337448</v>
          </cell>
          <cell r="AH25" t="str">
            <v/>
          </cell>
          <cell r="AI25" t="str">
            <v/>
          </cell>
          <cell r="AJ25" t="str">
            <v/>
          </cell>
          <cell r="AK25" t="str">
            <v>`</v>
          </cell>
          <cell r="AL25">
            <v>-97.630675301898009</v>
          </cell>
          <cell r="AM25">
            <v>-0.6748160768488165</v>
          </cell>
          <cell r="AP25">
            <v>-0.67205043718959745</v>
          </cell>
          <cell r="AQ25">
            <v>0</v>
          </cell>
        </row>
        <row r="26">
          <cell r="A26">
            <v>435</v>
          </cell>
          <cell r="B26" t="str">
            <v>INNOVATION ACADEMY</v>
          </cell>
          <cell r="C26">
            <v>792</v>
          </cell>
          <cell r="D26">
            <v>795.00000000000034</v>
          </cell>
          <cell r="E26">
            <v>795.00000000000034</v>
          </cell>
          <cell r="F26">
            <v>795.00000000000034</v>
          </cell>
          <cell r="G26">
            <v>800</v>
          </cell>
          <cell r="H26">
            <v>0</v>
          </cell>
          <cell r="I26">
            <v>0</v>
          </cell>
          <cell r="J26">
            <v>0</v>
          </cell>
          <cell r="L26">
            <v>4.9999999999996589</v>
          </cell>
          <cell r="M26">
            <v>0.62893081761001834</v>
          </cell>
          <cell r="P26">
            <v>9800526</v>
          </cell>
          <cell r="Q26">
            <v>9919040</v>
          </cell>
          <cell r="R26">
            <v>9991696</v>
          </cell>
          <cell r="S26">
            <v>9991696</v>
          </cell>
          <cell r="T26">
            <v>10003275</v>
          </cell>
          <cell r="U26">
            <v>0</v>
          </cell>
          <cell r="V26">
            <v>0</v>
          </cell>
          <cell r="W26">
            <v>0</v>
          </cell>
          <cell r="Y26">
            <v>11579</v>
          </cell>
          <cell r="Z26">
            <v>0.11588623192699821</v>
          </cell>
          <cell r="AC26">
            <v>12374.401515151516</v>
          </cell>
          <cell r="AD26">
            <v>12476.779874213831</v>
          </cell>
          <cell r="AE26">
            <v>12568.171069182385</v>
          </cell>
          <cell r="AF26">
            <v>12568.171069182385</v>
          </cell>
          <cell r="AG26">
            <v>12504.09375</v>
          </cell>
          <cell r="AH26" t="str">
            <v/>
          </cell>
          <cell r="AI26" t="str">
            <v/>
          </cell>
          <cell r="AJ26" t="str">
            <v/>
          </cell>
          <cell r="AK26" t="str">
            <v>`</v>
          </cell>
          <cell r="AL26">
            <v>-64.077319182384599</v>
          </cell>
          <cell r="AM26">
            <v>-0.50983805702250473</v>
          </cell>
          <cell r="AP26">
            <v>-0.51304458568302014</v>
          </cell>
          <cell r="AQ26">
            <v>0</v>
          </cell>
        </row>
        <row r="27">
          <cell r="A27">
            <v>436</v>
          </cell>
          <cell r="B27" t="str">
            <v>COMMUNITY CS OF CAMBRIDGE</v>
          </cell>
          <cell r="C27">
            <v>374</v>
          </cell>
          <cell r="D27">
            <v>399.99999999999983</v>
          </cell>
          <cell r="E27">
            <v>399.99999999999983</v>
          </cell>
          <cell r="F27">
            <v>399.99999999999983</v>
          </cell>
          <cell r="G27">
            <v>394</v>
          </cell>
          <cell r="H27">
            <v>0</v>
          </cell>
          <cell r="I27">
            <v>0</v>
          </cell>
          <cell r="J27">
            <v>0</v>
          </cell>
          <cell r="L27">
            <v>-5.9999999999998295</v>
          </cell>
          <cell r="M27">
            <v>-1.4999999999999569</v>
          </cell>
          <cell r="P27">
            <v>7213738.5010226546</v>
          </cell>
          <cell r="Q27">
            <v>8188821.368460021</v>
          </cell>
          <cell r="R27">
            <v>8234394.3396671256</v>
          </cell>
          <cell r="S27">
            <v>8234737.9472213443</v>
          </cell>
          <cell r="T27">
            <v>8396033</v>
          </cell>
          <cell r="U27">
            <v>0</v>
          </cell>
          <cell r="V27">
            <v>0</v>
          </cell>
          <cell r="W27">
            <v>0</v>
          </cell>
          <cell r="Y27">
            <v>161295.05277865566</v>
          </cell>
          <cell r="Z27">
            <v>1.9587150655241192</v>
          </cell>
          <cell r="AC27">
            <v>19288.070858349343</v>
          </cell>
          <cell r="AD27">
            <v>20472.05342115006</v>
          </cell>
          <cell r="AE27">
            <v>20585.985849167824</v>
          </cell>
          <cell r="AF27">
            <v>20586.844868053369</v>
          </cell>
          <cell r="AG27">
            <v>21309.728426395937</v>
          </cell>
          <cell r="AH27" t="str">
            <v/>
          </cell>
          <cell r="AI27" t="str">
            <v/>
          </cell>
          <cell r="AJ27" t="str">
            <v/>
          </cell>
          <cell r="AK27" t="str">
            <v>`</v>
          </cell>
          <cell r="AL27">
            <v>722.88355834256799</v>
          </cell>
          <cell r="AM27">
            <v>3.5113858533239117</v>
          </cell>
          <cell r="AP27">
            <v>3.4587150655240761</v>
          </cell>
          <cell r="AQ27">
            <v>0</v>
          </cell>
        </row>
        <row r="28">
          <cell r="A28">
            <v>437</v>
          </cell>
          <cell r="B28" t="str">
            <v>CITY ON A HILL - CIRCUIT ST</v>
          </cell>
          <cell r="C28">
            <v>279</v>
          </cell>
          <cell r="D28">
            <v>284.99999999999989</v>
          </cell>
          <cell r="E28">
            <v>284.99999999999989</v>
          </cell>
          <cell r="F28">
            <v>280</v>
          </cell>
          <cell r="G28">
            <v>280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P28">
            <v>4919852</v>
          </cell>
          <cell r="Q28">
            <v>5218915</v>
          </cell>
          <cell r="R28">
            <v>5242547</v>
          </cell>
          <cell r="S28">
            <v>5152379</v>
          </cell>
          <cell r="T28">
            <v>5159354</v>
          </cell>
          <cell r="U28">
            <v>0</v>
          </cell>
          <cell r="V28">
            <v>0</v>
          </cell>
          <cell r="W28">
            <v>0</v>
          </cell>
          <cell r="Y28">
            <v>6975</v>
          </cell>
          <cell r="Z28">
            <v>0.13537435813630871</v>
          </cell>
          <cell r="AC28">
            <v>17633.878136200718</v>
          </cell>
          <cell r="AD28">
            <v>18311.982456140358</v>
          </cell>
          <cell r="AE28">
            <v>18394.901754385974</v>
          </cell>
          <cell r="AF28">
            <v>18401.353571428572</v>
          </cell>
          <cell r="AG28">
            <v>18426.264285714286</v>
          </cell>
          <cell r="AH28" t="str">
            <v/>
          </cell>
          <cell r="AI28" t="str">
            <v/>
          </cell>
          <cell r="AJ28" t="str">
            <v/>
          </cell>
          <cell r="AK28" t="str">
            <v>`</v>
          </cell>
          <cell r="AL28">
            <v>24.910714285713766</v>
          </cell>
          <cell r="AM28">
            <v>0.13537435813630871</v>
          </cell>
          <cell r="AP28">
            <v>0.13537435813630871</v>
          </cell>
          <cell r="AQ28">
            <v>102679</v>
          </cell>
        </row>
        <row r="29">
          <cell r="A29">
            <v>438</v>
          </cell>
          <cell r="B29" t="str">
            <v>CODMAN ACADEMY</v>
          </cell>
          <cell r="C29">
            <v>359</v>
          </cell>
          <cell r="D29">
            <v>344.99999999999949</v>
          </cell>
          <cell r="E29">
            <v>344.99999999999949</v>
          </cell>
          <cell r="F29">
            <v>344.99999999999949</v>
          </cell>
          <cell r="G29">
            <v>345</v>
          </cell>
          <cell r="H29">
            <v>0</v>
          </cell>
          <cell r="I29">
            <v>0</v>
          </cell>
          <cell r="J29">
            <v>0</v>
          </cell>
          <cell r="L29">
            <v>5.1159076974727213E-13</v>
          </cell>
          <cell r="M29">
            <v>1.5543122344752192E-13</v>
          </cell>
          <cell r="P29">
            <v>5646345</v>
          </cell>
          <cell r="Q29">
            <v>5734223</v>
          </cell>
          <cell r="R29">
            <v>5765891</v>
          </cell>
          <cell r="S29">
            <v>5765891</v>
          </cell>
          <cell r="T29">
            <v>5745842</v>
          </cell>
          <cell r="U29">
            <v>0</v>
          </cell>
          <cell r="V29">
            <v>0</v>
          </cell>
          <cell r="W29">
            <v>0</v>
          </cell>
          <cell r="Y29">
            <v>-20049</v>
          </cell>
          <cell r="Z29">
            <v>-0.34771729122177186</v>
          </cell>
          <cell r="AC29">
            <v>15727.980501392758</v>
          </cell>
          <cell r="AD29">
            <v>16620.936231884083</v>
          </cell>
          <cell r="AE29">
            <v>16712.727536231909</v>
          </cell>
          <cell r="AF29">
            <v>16712.727536231909</v>
          </cell>
          <cell r="AG29">
            <v>16654.614492753622</v>
          </cell>
          <cell r="AH29" t="str">
            <v/>
          </cell>
          <cell r="AI29" t="str">
            <v/>
          </cell>
          <cell r="AJ29" t="str">
            <v/>
          </cell>
          <cell r="AK29" t="str">
            <v>`</v>
          </cell>
          <cell r="AL29">
            <v>-58.113043478286272</v>
          </cell>
          <cell r="AM29">
            <v>-0.34771729122192729</v>
          </cell>
          <cell r="AP29">
            <v>-0.34771729122192729</v>
          </cell>
          <cell r="AQ29">
            <v>26087</v>
          </cell>
        </row>
        <row r="30">
          <cell r="A30">
            <v>439</v>
          </cell>
          <cell r="B30" t="str">
            <v>CONSERVATORY LAB</v>
          </cell>
          <cell r="C30">
            <v>450</v>
          </cell>
          <cell r="D30">
            <v>443.99999999999915</v>
          </cell>
          <cell r="E30">
            <v>443.99999999999915</v>
          </cell>
          <cell r="F30">
            <v>443.99999999999915</v>
          </cell>
          <cell r="G30">
            <v>444</v>
          </cell>
          <cell r="H30">
            <v>0</v>
          </cell>
          <cell r="I30">
            <v>0</v>
          </cell>
          <cell r="J30">
            <v>0</v>
          </cell>
          <cell r="L30">
            <v>8.5265128291212022E-13</v>
          </cell>
          <cell r="M30">
            <v>1.9984014443252818E-13</v>
          </cell>
          <cell r="P30">
            <v>6986710</v>
          </cell>
          <cell r="Q30">
            <v>6825560</v>
          </cell>
          <cell r="R30">
            <v>6865580</v>
          </cell>
          <cell r="S30">
            <v>6865580</v>
          </cell>
          <cell r="T30">
            <v>6884220</v>
          </cell>
          <cell r="U30">
            <v>0</v>
          </cell>
          <cell r="V30">
            <v>0</v>
          </cell>
          <cell r="W30">
            <v>0</v>
          </cell>
          <cell r="Y30">
            <v>18640</v>
          </cell>
          <cell r="Z30">
            <v>0.2714992760990409</v>
          </cell>
          <cell r="AC30">
            <v>15526.022222222222</v>
          </cell>
          <cell r="AD30">
            <v>15372.882882882912</v>
          </cell>
          <cell r="AE30">
            <v>15463.018018018047</v>
          </cell>
          <cell r="AF30">
            <v>15463.018018018047</v>
          </cell>
          <cell r="AG30">
            <v>15505</v>
          </cell>
          <cell r="AH30" t="str">
            <v/>
          </cell>
          <cell r="AI30" t="str">
            <v/>
          </cell>
          <cell r="AJ30" t="str">
            <v/>
          </cell>
          <cell r="AK30" t="str">
            <v>`</v>
          </cell>
          <cell r="AL30">
            <v>41.98198198195314</v>
          </cell>
          <cell r="AM30">
            <v>0.27149927609884106</v>
          </cell>
          <cell r="AP30">
            <v>0.27149927609884106</v>
          </cell>
          <cell r="AQ30">
            <v>0</v>
          </cell>
        </row>
        <row r="31">
          <cell r="A31">
            <v>440</v>
          </cell>
          <cell r="B31" t="str">
            <v>COMMUNITY DAY - PROSPECT</v>
          </cell>
          <cell r="C31">
            <v>400</v>
          </cell>
          <cell r="D31">
            <v>400.00000000000028</v>
          </cell>
          <cell r="E31">
            <v>400.00000000000028</v>
          </cell>
          <cell r="F31">
            <v>400.00000000000028</v>
          </cell>
          <cell r="G31">
            <v>400</v>
          </cell>
          <cell r="H31">
            <v>0</v>
          </cell>
          <cell r="I31">
            <v>0</v>
          </cell>
          <cell r="J31">
            <v>0</v>
          </cell>
          <cell r="L31">
            <v>-2.8421709430404007E-13</v>
          </cell>
          <cell r="M31">
            <v>-6.6613381477509392E-14</v>
          </cell>
          <cell r="P31">
            <v>4924362</v>
          </cell>
          <cell r="Q31">
            <v>5026955</v>
          </cell>
          <cell r="R31">
            <v>5051835</v>
          </cell>
          <cell r="S31">
            <v>5051835</v>
          </cell>
          <cell r="T31">
            <v>5062631</v>
          </cell>
          <cell r="U31">
            <v>0</v>
          </cell>
          <cell r="V31">
            <v>0</v>
          </cell>
          <cell r="W31">
            <v>0</v>
          </cell>
          <cell r="Y31">
            <v>10796</v>
          </cell>
          <cell r="Z31">
            <v>0.21370452518738592</v>
          </cell>
          <cell r="AC31">
            <v>12310.905000000001</v>
          </cell>
          <cell r="AD31">
            <v>12567.387499999992</v>
          </cell>
          <cell r="AE31">
            <v>12629.587499999991</v>
          </cell>
          <cell r="AF31">
            <v>12629.587499999991</v>
          </cell>
          <cell r="AG31">
            <v>12656.577499999999</v>
          </cell>
          <cell r="AH31" t="str">
            <v/>
          </cell>
          <cell r="AI31" t="str">
            <v/>
          </cell>
          <cell r="AJ31" t="str">
            <v/>
          </cell>
          <cell r="AK31" t="str">
            <v>`</v>
          </cell>
          <cell r="AL31">
            <v>26.990000000008877</v>
          </cell>
          <cell r="AM31">
            <v>0.21370452518745253</v>
          </cell>
          <cell r="AP31">
            <v>0.21370452518745253</v>
          </cell>
          <cell r="AQ31">
            <v>85995</v>
          </cell>
        </row>
        <row r="32">
          <cell r="A32">
            <v>441</v>
          </cell>
          <cell r="B32" t="str">
            <v>SABIS INTERNATIONAL</v>
          </cell>
          <cell r="C32">
            <v>1576</v>
          </cell>
          <cell r="D32">
            <v>1573.9999999999995</v>
          </cell>
          <cell r="E32">
            <v>1573.9999999999995</v>
          </cell>
          <cell r="F32">
            <v>1573.9999999999995</v>
          </cell>
          <cell r="G32">
            <v>1574</v>
          </cell>
          <cell r="H32">
            <v>0</v>
          </cell>
          <cell r="I32">
            <v>0</v>
          </cell>
          <cell r="J32">
            <v>0</v>
          </cell>
          <cell r="L32">
            <v>4.5474735088646412E-13</v>
          </cell>
          <cell r="M32">
            <v>2.2204460492503131E-14</v>
          </cell>
          <cell r="P32">
            <v>17632018</v>
          </cell>
          <cell r="Q32">
            <v>17950738</v>
          </cell>
          <cell r="R32">
            <v>18062681</v>
          </cell>
          <cell r="S32">
            <v>18062681</v>
          </cell>
          <cell r="T32">
            <v>18125820</v>
          </cell>
          <cell r="U32">
            <v>0</v>
          </cell>
          <cell r="V32">
            <v>0</v>
          </cell>
          <cell r="W32">
            <v>0</v>
          </cell>
          <cell r="Y32">
            <v>63139</v>
          </cell>
          <cell r="Z32">
            <v>0.3495549747017046</v>
          </cell>
          <cell r="AC32">
            <v>11187.828680203045</v>
          </cell>
          <cell r="AD32">
            <v>11404.534942820841</v>
          </cell>
          <cell r="AE32">
            <v>11475.655019059725</v>
          </cell>
          <cell r="AF32">
            <v>11475.655019059725</v>
          </cell>
          <cell r="AG32">
            <v>11515.76874205845</v>
          </cell>
          <cell r="AH32" t="str">
            <v/>
          </cell>
          <cell r="AI32" t="str">
            <v/>
          </cell>
          <cell r="AJ32" t="str">
            <v/>
          </cell>
          <cell r="AK32" t="str">
            <v>`</v>
          </cell>
          <cell r="AL32">
            <v>40.113722998725279</v>
          </cell>
          <cell r="AM32">
            <v>0.34955497470166019</v>
          </cell>
          <cell r="AP32">
            <v>0.3495549747016824</v>
          </cell>
          <cell r="AQ32">
            <v>0</v>
          </cell>
        </row>
        <row r="33">
          <cell r="A33">
            <v>444</v>
          </cell>
          <cell r="B33" t="str">
            <v>NEIGHBORHOOD HOUSE</v>
          </cell>
          <cell r="C33">
            <v>457</v>
          </cell>
          <cell r="D33">
            <v>549.99999999999795</v>
          </cell>
          <cell r="E33">
            <v>549.99999999999795</v>
          </cell>
          <cell r="F33">
            <v>549.99999999999795</v>
          </cell>
          <cell r="G33">
            <v>566</v>
          </cell>
          <cell r="H33">
            <v>0</v>
          </cell>
          <cell r="I33">
            <v>0</v>
          </cell>
          <cell r="J33">
            <v>0</v>
          </cell>
          <cell r="L33">
            <v>16.000000000002046</v>
          </cell>
          <cell r="M33">
            <v>2.9090909090912831</v>
          </cell>
          <cell r="P33">
            <v>6474969</v>
          </cell>
          <cell r="Q33">
            <v>8056350</v>
          </cell>
          <cell r="R33">
            <v>8107240</v>
          </cell>
          <cell r="S33">
            <v>8107240</v>
          </cell>
          <cell r="T33">
            <v>8366598</v>
          </cell>
          <cell r="U33">
            <v>0</v>
          </cell>
          <cell r="V33">
            <v>0</v>
          </cell>
          <cell r="W33">
            <v>0</v>
          </cell>
          <cell r="Y33">
            <v>259358</v>
          </cell>
          <cell r="Z33">
            <v>3.1990911826959678</v>
          </cell>
          <cell r="AC33">
            <v>14168.422319474836</v>
          </cell>
          <cell r="AD33">
            <v>14647.909090909145</v>
          </cell>
          <cell r="AE33">
            <v>14740.436363636418</v>
          </cell>
          <cell r="AF33">
            <v>14740.436363636418</v>
          </cell>
          <cell r="AG33">
            <v>14781.975265017667</v>
          </cell>
          <cell r="AH33" t="str">
            <v/>
          </cell>
          <cell r="AI33" t="str">
            <v/>
          </cell>
          <cell r="AJ33" t="str">
            <v/>
          </cell>
          <cell r="AK33" t="str">
            <v>`</v>
          </cell>
          <cell r="AL33">
            <v>41.538901381249161</v>
          </cell>
          <cell r="AM33">
            <v>0.28180238601160923</v>
          </cell>
          <cell r="AP33">
            <v>0.29000027360468472</v>
          </cell>
          <cell r="AQ33">
            <v>0</v>
          </cell>
        </row>
        <row r="34">
          <cell r="A34">
            <v>445</v>
          </cell>
          <cell r="B34" t="str">
            <v>ABBY KELLEY FOSTER</v>
          </cell>
          <cell r="C34">
            <v>1425</v>
          </cell>
          <cell r="D34">
            <v>1426.0000000000002</v>
          </cell>
          <cell r="E34">
            <v>1426.0000000000002</v>
          </cell>
          <cell r="F34">
            <v>1426.0000000000002</v>
          </cell>
          <cell r="G34">
            <v>1426</v>
          </cell>
          <cell r="H34">
            <v>0</v>
          </cell>
          <cell r="I34">
            <v>0</v>
          </cell>
          <cell r="J34">
            <v>0</v>
          </cell>
          <cell r="L34">
            <v>-2.2737367544323206E-13</v>
          </cell>
          <cell r="M34">
            <v>-1.1102230246251565E-14</v>
          </cell>
          <cell r="P34">
            <v>16425083</v>
          </cell>
          <cell r="Q34">
            <v>17570803</v>
          </cell>
          <cell r="R34">
            <v>17674725</v>
          </cell>
          <cell r="S34">
            <v>17674725</v>
          </cell>
          <cell r="T34">
            <v>17727579</v>
          </cell>
          <cell r="U34">
            <v>0</v>
          </cell>
          <cell r="V34">
            <v>0</v>
          </cell>
          <cell r="W34">
            <v>0</v>
          </cell>
          <cell r="Y34">
            <v>52854</v>
          </cell>
          <cell r="Z34">
            <v>0.29903718445407623</v>
          </cell>
          <cell r="AC34">
            <v>11526.37403508772</v>
          </cell>
          <cell r="AD34">
            <v>12321.741234221598</v>
          </cell>
          <cell r="AE34">
            <v>12394.61781206171</v>
          </cell>
          <cell r="AF34">
            <v>12394.61781206171</v>
          </cell>
          <cell r="AG34">
            <v>12431.682328190744</v>
          </cell>
          <cell r="AH34" t="str">
            <v/>
          </cell>
          <cell r="AI34" t="str">
            <v/>
          </cell>
          <cell r="AJ34" t="str">
            <v/>
          </cell>
          <cell r="AK34" t="str">
            <v>`</v>
          </cell>
          <cell r="AL34">
            <v>37.064516129034018</v>
          </cell>
          <cell r="AM34">
            <v>0.29903718445407623</v>
          </cell>
          <cell r="AP34">
            <v>0.29903718445408733</v>
          </cell>
          <cell r="AQ34">
            <v>929477</v>
          </cell>
        </row>
        <row r="35">
          <cell r="A35">
            <v>446</v>
          </cell>
          <cell r="B35" t="str">
            <v>FOXBOROUGH REGIONAL</v>
          </cell>
          <cell r="C35">
            <v>1261</v>
          </cell>
          <cell r="D35">
            <v>1479.9999999999982</v>
          </cell>
          <cell r="E35">
            <v>1479.9999999999982</v>
          </cell>
          <cell r="F35">
            <v>1479.9999999999982</v>
          </cell>
          <cell r="G35">
            <v>1480</v>
          </cell>
          <cell r="H35">
            <v>0</v>
          </cell>
          <cell r="I35">
            <v>0</v>
          </cell>
          <cell r="J35">
            <v>0</v>
          </cell>
          <cell r="L35">
            <v>1.8189894035458565E-12</v>
          </cell>
          <cell r="M35">
            <v>1.3322676295501878E-13</v>
          </cell>
          <cell r="P35">
            <v>15530611</v>
          </cell>
          <cell r="Q35">
            <v>18802461</v>
          </cell>
          <cell r="R35">
            <v>18923782</v>
          </cell>
          <cell r="S35">
            <v>18923782</v>
          </cell>
          <cell r="T35">
            <v>19284545</v>
          </cell>
          <cell r="U35">
            <v>0</v>
          </cell>
          <cell r="V35">
            <v>0</v>
          </cell>
          <cell r="W35">
            <v>0</v>
          </cell>
          <cell r="Y35">
            <v>360763</v>
          </cell>
          <cell r="Z35">
            <v>1.9064001054334589</v>
          </cell>
          <cell r="AC35">
            <v>12316.107057890564</v>
          </cell>
          <cell r="AD35">
            <v>12704.365540540557</v>
          </cell>
          <cell r="AE35">
            <v>12786.339189189204</v>
          </cell>
          <cell r="AF35">
            <v>12786.339189189204</v>
          </cell>
          <cell r="AG35">
            <v>13030.097972972973</v>
          </cell>
          <cell r="AH35" t="str">
            <v/>
          </cell>
          <cell r="AI35" t="str">
            <v/>
          </cell>
          <cell r="AJ35" t="str">
            <v/>
          </cell>
          <cell r="AK35" t="str">
            <v>`</v>
          </cell>
          <cell r="AL35">
            <v>243.7587837837691</v>
          </cell>
          <cell r="AM35">
            <v>1.9064001054333479</v>
          </cell>
          <cell r="AP35">
            <v>1.9064001054333257</v>
          </cell>
          <cell r="AQ35">
            <v>0</v>
          </cell>
        </row>
        <row r="36">
          <cell r="A36">
            <v>447</v>
          </cell>
          <cell r="B36" t="str">
            <v>BENJAMIN FRANKLIN CLASSICAL</v>
          </cell>
          <cell r="C36">
            <v>447</v>
          </cell>
          <cell r="D36">
            <v>450.00000000000091</v>
          </cell>
          <cell r="E36">
            <v>450.00000000000091</v>
          </cell>
          <cell r="F36">
            <v>450.00000000000091</v>
          </cell>
          <cell r="G36">
            <v>452</v>
          </cell>
          <cell r="H36">
            <v>0</v>
          </cell>
          <cell r="I36">
            <v>0</v>
          </cell>
          <cell r="J36">
            <v>0</v>
          </cell>
          <cell r="L36">
            <v>1.9999999999990905</v>
          </cell>
          <cell r="M36">
            <v>0.44444444444424747</v>
          </cell>
          <cell r="P36">
            <v>5179234</v>
          </cell>
          <cell r="Q36">
            <v>5330196</v>
          </cell>
          <cell r="R36">
            <v>5370566</v>
          </cell>
          <cell r="S36">
            <v>5370566</v>
          </cell>
          <cell r="T36">
            <v>5388449</v>
          </cell>
          <cell r="U36">
            <v>0</v>
          </cell>
          <cell r="V36">
            <v>0</v>
          </cell>
          <cell r="W36">
            <v>0</v>
          </cell>
          <cell r="Y36">
            <v>17883</v>
          </cell>
          <cell r="Z36">
            <v>0.33298166338520119</v>
          </cell>
          <cell r="AC36">
            <v>11586.653243847875</v>
          </cell>
          <cell r="AD36">
            <v>11844.879999999976</v>
          </cell>
          <cell r="AE36">
            <v>11934.591111111087</v>
          </cell>
          <cell r="AF36">
            <v>11934.591111111087</v>
          </cell>
          <cell r="AG36">
            <v>11921.347345132743</v>
          </cell>
          <cell r="AH36" t="str">
            <v/>
          </cell>
          <cell r="AI36" t="str">
            <v/>
          </cell>
          <cell r="AJ36" t="str">
            <v/>
          </cell>
          <cell r="AK36" t="str">
            <v>`</v>
          </cell>
          <cell r="AL36">
            <v>-13.243765978344527</v>
          </cell>
          <cell r="AM36">
            <v>-0.11096958291276771</v>
          </cell>
          <cell r="AP36">
            <v>-0.11146278105904628</v>
          </cell>
          <cell r="AQ36">
            <v>0</v>
          </cell>
        </row>
        <row r="37">
          <cell r="A37">
            <v>449</v>
          </cell>
          <cell r="B37" t="str">
            <v>BOSTON COLLEGIATE</v>
          </cell>
          <cell r="C37">
            <v>680</v>
          </cell>
          <cell r="D37">
            <v>700.00000000000318</v>
          </cell>
          <cell r="E37">
            <v>700.00000000000318</v>
          </cell>
          <cell r="F37">
            <v>700.00000000000318</v>
          </cell>
          <cell r="G37">
            <v>700</v>
          </cell>
          <cell r="H37">
            <v>0</v>
          </cell>
          <cell r="I37">
            <v>0</v>
          </cell>
          <cell r="J37">
            <v>0</v>
          </cell>
          <cell r="L37">
            <v>-3.1832314562052488E-12</v>
          </cell>
          <cell r="M37">
            <v>-4.5519144009631418E-13</v>
          </cell>
          <cell r="P37">
            <v>9786073.9720052388</v>
          </cell>
          <cell r="Q37">
            <v>10474958.337544611</v>
          </cell>
          <cell r="R37">
            <v>10541845.12687513</v>
          </cell>
          <cell r="S37">
            <v>10541854.364389064</v>
          </cell>
          <cell r="T37">
            <v>10568402.156639628</v>
          </cell>
          <cell r="U37">
            <v>0</v>
          </cell>
          <cell r="V37">
            <v>0</v>
          </cell>
          <cell r="W37">
            <v>0</v>
          </cell>
          <cell r="Y37">
            <v>26547.792250564322</v>
          </cell>
          <cell r="Z37">
            <v>0.25183228047851447</v>
          </cell>
          <cell r="AC37">
            <v>14391.285252948881</v>
          </cell>
          <cell r="AD37">
            <v>14964.226196492233</v>
          </cell>
          <cell r="AE37">
            <v>15059.778752678689</v>
          </cell>
          <cell r="AF37">
            <v>15059.791949127166</v>
          </cell>
          <cell r="AG37">
            <v>15097.71736662804</v>
          </cell>
          <cell r="AH37" t="str">
            <v/>
          </cell>
          <cell r="AI37" t="str">
            <v/>
          </cell>
          <cell r="AJ37" t="str">
            <v/>
          </cell>
          <cell r="AK37" t="str">
            <v>`</v>
          </cell>
          <cell r="AL37">
            <v>37.925417500873664</v>
          </cell>
          <cell r="AM37">
            <v>0.25183228047895856</v>
          </cell>
          <cell r="AP37">
            <v>0.25183228047896966</v>
          </cell>
          <cell r="AQ37">
            <v>0</v>
          </cell>
        </row>
        <row r="38">
          <cell r="A38">
            <v>450</v>
          </cell>
          <cell r="B38" t="str">
            <v>HILLTOWN COOPERATIVE</v>
          </cell>
          <cell r="C38">
            <v>218</v>
          </cell>
          <cell r="D38">
            <v>217.9999999999998</v>
          </cell>
          <cell r="E38">
            <v>217.9999999999998</v>
          </cell>
          <cell r="F38">
            <v>217.9999999999998</v>
          </cell>
          <cell r="G38">
            <v>218</v>
          </cell>
          <cell r="H38">
            <v>0</v>
          </cell>
          <cell r="I38">
            <v>0</v>
          </cell>
          <cell r="J38">
            <v>0</v>
          </cell>
          <cell r="L38">
            <v>1.9895196601282805E-13</v>
          </cell>
          <cell r="M38">
            <v>8.8817841970012523E-14</v>
          </cell>
          <cell r="P38">
            <v>2704074</v>
          </cell>
          <cell r="Q38">
            <v>2700657</v>
          </cell>
          <cell r="R38">
            <v>2722872</v>
          </cell>
          <cell r="S38">
            <v>2722872</v>
          </cell>
          <cell r="T38">
            <v>2741695</v>
          </cell>
          <cell r="U38">
            <v>0</v>
          </cell>
          <cell r="V38">
            <v>0</v>
          </cell>
          <cell r="W38">
            <v>0</v>
          </cell>
          <cell r="Y38">
            <v>18823</v>
          </cell>
          <cell r="Z38">
            <v>0.69129213565675141</v>
          </cell>
          <cell r="AC38">
            <v>12404.009174311926</v>
          </cell>
          <cell r="AD38">
            <v>12388.334862385333</v>
          </cell>
          <cell r="AE38">
            <v>12490.238532110103</v>
          </cell>
          <cell r="AF38">
            <v>12490.238532110103</v>
          </cell>
          <cell r="AG38">
            <v>12576.58256880734</v>
          </cell>
          <cell r="AH38" t="str">
            <v/>
          </cell>
          <cell r="AI38" t="str">
            <v/>
          </cell>
          <cell r="AJ38" t="str">
            <v/>
          </cell>
          <cell r="AK38" t="str">
            <v>`</v>
          </cell>
          <cell r="AL38">
            <v>86.344036697237243</v>
          </cell>
          <cell r="AM38">
            <v>0.69129213565668479</v>
          </cell>
          <cell r="AP38">
            <v>0.69129213565666259</v>
          </cell>
          <cell r="AQ38">
            <v>0</v>
          </cell>
        </row>
        <row r="39">
          <cell r="A39">
            <v>453</v>
          </cell>
          <cell r="B39" t="str">
            <v>HOLYOKE COMMUNITY</v>
          </cell>
          <cell r="C39">
            <v>702</v>
          </cell>
          <cell r="D39">
            <v>702.00000000000057</v>
          </cell>
          <cell r="E39">
            <v>702.00000000000057</v>
          </cell>
          <cell r="F39">
            <v>702.00000000000057</v>
          </cell>
          <cell r="G39">
            <v>702</v>
          </cell>
          <cell r="H39">
            <v>0</v>
          </cell>
          <cell r="I39">
            <v>0</v>
          </cell>
          <cell r="J39">
            <v>0</v>
          </cell>
          <cell r="L39">
            <v>-5.6843418860808015E-13</v>
          </cell>
          <cell r="M39">
            <v>-7.7715611723760958E-14</v>
          </cell>
          <cell r="P39">
            <v>8779394</v>
          </cell>
          <cell r="Q39">
            <v>9399110</v>
          </cell>
          <cell r="R39">
            <v>9449420</v>
          </cell>
          <cell r="S39">
            <v>9449420</v>
          </cell>
          <cell r="T39">
            <v>9485825</v>
          </cell>
          <cell r="U39">
            <v>0</v>
          </cell>
          <cell r="V39">
            <v>0</v>
          </cell>
          <cell r="W39">
            <v>0</v>
          </cell>
          <cell r="Y39">
            <v>36405</v>
          </cell>
          <cell r="Z39">
            <v>0.38526174093225229</v>
          </cell>
          <cell r="AC39">
            <v>12506.259259259259</v>
          </cell>
          <cell r="AD39">
            <v>13389.045584045572</v>
          </cell>
          <cell r="AE39">
            <v>13460.71225071224</v>
          </cell>
          <cell r="AF39">
            <v>13460.71225071224</v>
          </cell>
          <cell r="AG39">
            <v>13512.571225071226</v>
          </cell>
          <cell r="AH39" t="str">
            <v/>
          </cell>
          <cell r="AI39" t="str">
            <v/>
          </cell>
          <cell r="AJ39" t="str">
            <v/>
          </cell>
          <cell r="AK39" t="str">
            <v>`</v>
          </cell>
          <cell r="AL39">
            <v>51.858974358985506</v>
          </cell>
          <cell r="AM39">
            <v>0.38526174093234111</v>
          </cell>
          <cell r="AP39">
            <v>0.38526174093233001</v>
          </cell>
          <cell r="AQ39">
            <v>467393</v>
          </cell>
        </row>
        <row r="40">
          <cell r="A40">
            <v>454</v>
          </cell>
          <cell r="B40" t="str">
            <v>LAWRENCE FAMILY DEVELOPMENT</v>
          </cell>
          <cell r="C40">
            <v>717</v>
          </cell>
          <cell r="D40">
            <v>740.00000000000057</v>
          </cell>
          <cell r="E40">
            <v>740.00000000000057</v>
          </cell>
          <cell r="F40">
            <v>740.00000000000057</v>
          </cell>
          <cell r="G40">
            <v>740</v>
          </cell>
          <cell r="H40">
            <v>0</v>
          </cell>
          <cell r="I40">
            <v>0</v>
          </cell>
          <cell r="J40">
            <v>0</v>
          </cell>
          <cell r="L40">
            <v>-5.6843418860808015E-13</v>
          </cell>
          <cell r="M40">
            <v>-7.7715611723760958E-14</v>
          </cell>
          <cell r="P40">
            <v>8881447</v>
          </cell>
          <cell r="Q40">
            <v>9266669</v>
          </cell>
          <cell r="R40">
            <v>9316889</v>
          </cell>
          <cell r="S40">
            <v>9316889</v>
          </cell>
          <cell r="T40">
            <v>9339510</v>
          </cell>
          <cell r="U40">
            <v>0</v>
          </cell>
          <cell r="V40">
            <v>0</v>
          </cell>
          <cell r="W40">
            <v>0</v>
          </cell>
          <cell r="Y40">
            <v>22621</v>
          </cell>
          <cell r="Z40">
            <v>0.24279563704150409</v>
          </cell>
          <cell r="AC40">
            <v>12386.955369595536</v>
          </cell>
          <cell r="AD40">
            <v>12522.525675675666</v>
          </cell>
          <cell r="AE40">
            <v>12590.390540540531</v>
          </cell>
          <cell r="AF40">
            <v>12590.390540540531</v>
          </cell>
          <cell r="AG40">
            <v>12620.95945945946</v>
          </cell>
          <cell r="AH40" t="str">
            <v/>
          </cell>
          <cell r="AI40" t="str">
            <v/>
          </cell>
          <cell r="AJ40" t="str">
            <v/>
          </cell>
          <cell r="AK40" t="str">
            <v>`</v>
          </cell>
          <cell r="AL40">
            <v>30.56891891892883</v>
          </cell>
          <cell r="AM40">
            <v>0.2427956370415929</v>
          </cell>
          <cell r="AP40">
            <v>0.2427956370415818</v>
          </cell>
          <cell r="AQ40">
            <v>176779</v>
          </cell>
        </row>
        <row r="41">
          <cell r="A41">
            <v>455</v>
          </cell>
          <cell r="B41" t="str">
            <v>HILL VIEW MONTESSORI</v>
          </cell>
          <cell r="C41">
            <v>306</v>
          </cell>
          <cell r="D41">
            <v>305.99999999999983</v>
          </cell>
          <cell r="E41">
            <v>305.99999999999983</v>
          </cell>
          <cell r="F41">
            <v>305.99999999999983</v>
          </cell>
          <cell r="G41">
            <v>306</v>
          </cell>
          <cell r="H41">
            <v>0</v>
          </cell>
          <cell r="I41">
            <v>0</v>
          </cell>
          <cell r="J41">
            <v>0</v>
          </cell>
          <cell r="L41">
            <v>1.7053025658242404E-13</v>
          </cell>
          <cell r="M41">
            <v>6.6613381477509392E-14</v>
          </cell>
          <cell r="P41">
            <v>3154076</v>
          </cell>
          <cell r="Q41">
            <v>3175839</v>
          </cell>
          <cell r="R41">
            <v>3199176</v>
          </cell>
          <cell r="S41">
            <v>3199176</v>
          </cell>
          <cell r="T41">
            <v>3205810</v>
          </cell>
          <cell r="U41">
            <v>0</v>
          </cell>
          <cell r="V41">
            <v>0</v>
          </cell>
          <cell r="W41">
            <v>0</v>
          </cell>
          <cell r="Y41">
            <v>6634</v>
          </cell>
          <cell r="Z41">
            <v>0.20736589671841443</v>
          </cell>
          <cell r="AC41">
            <v>10307.437908496731</v>
          </cell>
          <cell r="AD41">
            <v>10378.558823529418</v>
          </cell>
          <cell r="AE41">
            <v>10454.823529411771</v>
          </cell>
          <cell r="AF41">
            <v>10454.823529411771</v>
          </cell>
          <cell r="AG41">
            <v>10476.503267973856</v>
          </cell>
          <cell r="AH41" t="str">
            <v/>
          </cell>
          <cell r="AI41" t="str">
            <v/>
          </cell>
          <cell r="AJ41" t="str">
            <v/>
          </cell>
          <cell r="AK41" t="str">
            <v>`</v>
          </cell>
          <cell r="AL41">
            <v>21.679738562084822</v>
          </cell>
          <cell r="AM41">
            <v>0.20736589671834782</v>
          </cell>
          <cell r="AP41">
            <v>0.20736589671834782</v>
          </cell>
          <cell r="AQ41">
            <v>0</v>
          </cell>
        </row>
        <row r="42">
          <cell r="A42">
            <v>456</v>
          </cell>
          <cell r="B42" t="str">
            <v>LOWELL COMMUNITY</v>
          </cell>
          <cell r="C42">
            <v>817</v>
          </cell>
          <cell r="D42">
            <v>799.99999999999932</v>
          </cell>
          <cell r="E42">
            <v>799.99999999999932</v>
          </cell>
          <cell r="F42">
            <v>799.99999999999932</v>
          </cell>
          <cell r="G42">
            <v>800</v>
          </cell>
          <cell r="H42">
            <v>0</v>
          </cell>
          <cell r="I42">
            <v>0</v>
          </cell>
          <cell r="J42">
            <v>0</v>
          </cell>
          <cell r="L42">
            <v>6.8212102632969618E-13</v>
          </cell>
          <cell r="M42">
            <v>8.8817841970012523E-14</v>
          </cell>
          <cell r="P42">
            <v>10408446.240987515</v>
          </cell>
          <cell r="Q42">
            <v>10488851.926784012</v>
          </cell>
          <cell r="R42">
            <v>10538908.906924542</v>
          </cell>
          <cell r="S42">
            <v>10538908.906924542</v>
          </cell>
          <cell r="T42">
            <v>10479468.88750039</v>
          </cell>
          <cell r="U42">
            <v>0</v>
          </cell>
          <cell r="V42">
            <v>0</v>
          </cell>
          <cell r="W42">
            <v>0</v>
          </cell>
          <cell r="Y42">
            <v>-59440.019424151629</v>
          </cell>
          <cell r="Z42">
            <v>-0.56400543878974974</v>
          </cell>
          <cell r="AC42">
            <v>12739.836280278476</v>
          </cell>
          <cell r="AD42">
            <v>13111.064908480026</v>
          </cell>
          <cell r="AE42">
            <v>13173.636133655689</v>
          </cell>
          <cell r="AF42">
            <v>13173.636133655689</v>
          </cell>
          <cell r="AG42">
            <v>13099.336109375488</v>
          </cell>
          <cell r="AH42" t="str">
            <v/>
          </cell>
          <cell r="AI42" t="str">
            <v/>
          </cell>
          <cell r="AJ42" t="str">
            <v/>
          </cell>
          <cell r="AK42" t="str">
            <v>`</v>
          </cell>
          <cell r="AL42">
            <v>-74.300024280200887</v>
          </cell>
          <cell r="AM42">
            <v>-0.56400543878983855</v>
          </cell>
          <cell r="AP42">
            <v>-0.56400543878983855</v>
          </cell>
          <cell r="AQ42">
            <v>0</v>
          </cell>
        </row>
        <row r="43">
          <cell r="A43">
            <v>458</v>
          </cell>
          <cell r="B43" t="str">
            <v>LOWELL MIDDLESEX ACADEMY</v>
          </cell>
          <cell r="C43">
            <v>94</v>
          </cell>
          <cell r="D43">
            <v>150.00000000000003</v>
          </cell>
          <cell r="E43">
            <v>150.00000000000003</v>
          </cell>
          <cell r="F43">
            <v>150.00000000000003</v>
          </cell>
          <cell r="G43">
            <v>150</v>
          </cell>
          <cell r="H43">
            <v>0</v>
          </cell>
          <cell r="I43">
            <v>0</v>
          </cell>
          <cell r="J43">
            <v>0</v>
          </cell>
          <cell r="L43">
            <v>-2.8421709430404007E-14</v>
          </cell>
          <cell r="M43">
            <v>-2.2204460492503131E-14</v>
          </cell>
          <cell r="P43">
            <v>1313799</v>
          </cell>
          <cell r="Q43">
            <v>2172124</v>
          </cell>
          <cell r="R43">
            <v>2182808</v>
          </cell>
          <cell r="S43">
            <v>2182808</v>
          </cell>
          <cell r="T43">
            <v>2182628</v>
          </cell>
          <cell r="U43">
            <v>0</v>
          </cell>
          <cell r="V43">
            <v>0</v>
          </cell>
          <cell r="W43">
            <v>0</v>
          </cell>
          <cell r="Y43">
            <v>-180</v>
          </cell>
          <cell r="Z43">
            <v>-8.2462589471865577E-3</v>
          </cell>
          <cell r="AC43">
            <v>13976.58510638298</v>
          </cell>
          <cell r="AD43">
            <v>14480.826666666664</v>
          </cell>
          <cell r="AE43">
            <v>14552.053333333331</v>
          </cell>
          <cell r="AF43">
            <v>14552.053333333331</v>
          </cell>
          <cell r="AG43">
            <v>14550.853333333333</v>
          </cell>
          <cell r="AH43" t="str">
            <v/>
          </cell>
          <cell r="AI43" t="str">
            <v/>
          </cell>
          <cell r="AJ43" t="str">
            <v/>
          </cell>
          <cell r="AK43" t="str">
            <v>`</v>
          </cell>
          <cell r="AL43">
            <v>-1.1999999999989086</v>
          </cell>
          <cell r="AM43">
            <v>-8.2462589471865577E-3</v>
          </cell>
          <cell r="AP43">
            <v>-8.2462589471643533E-3</v>
          </cell>
          <cell r="AQ43">
            <v>0</v>
          </cell>
        </row>
        <row r="44">
          <cell r="A44">
            <v>463</v>
          </cell>
          <cell r="B44" t="str">
            <v>KIPP ACADEMY BOSTON</v>
          </cell>
          <cell r="C44">
            <v>505</v>
          </cell>
          <cell r="D44">
            <v>610.99999999999829</v>
          </cell>
          <cell r="E44">
            <v>610.99999999999829</v>
          </cell>
          <cell r="F44">
            <v>539.99999999999932</v>
          </cell>
          <cell r="G44">
            <v>567</v>
          </cell>
          <cell r="H44">
            <v>0</v>
          </cell>
          <cell r="I44">
            <v>0</v>
          </cell>
          <cell r="J44">
            <v>0</v>
          </cell>
          <cell r="L44">
            <v>27.000000000000682</v>
          </cell>
          <cell r="M44">
            <v>5.0000000000001377</v>
          </cell>
          <cell r="P44">
            <v>8417365</v>
          </cell>
          <cell r="Q44">
            <v>10424988</v>
          </cell>
          <cell r="R44">
            <v>10478169</v>
          </cell>
          <cell r="S44">
            <v>9260577</v>
          </cell>
          <cell r="T44">
            <v>9726569</v>
          </cell>
          <cell r="U44">
            <v>0</v>
          </cell>
          <cell r="V44">
            <v>0</v>
          </cell>
          <cell r="W44">
            <v>0</v>
          </cell>
          <cell r="Y44">
            <v>465992</v>
          </cell>
          <cell r="Z44">
            <v>5.0319974662485834</v>
          </cell>
          <cell r="AC44">
            <v>16668.049504950493</v>
          </cell>
          <cell r="AD44">
            <v>17062.173486088428</v>
          </cell>
          <cell r="AE44">
            <v>17149.212765957494</v>
          </cell>
          <cell r="AF44">
            <v>17149.216666666689</v>
          </cell>
          <cell r="AG44">
            <v>17154.442680776014</v>
          </cell>
          <cell r="AH44" t="str">
            <v/>
          </cell>
          <cell r="AI44" t="str">
            <v/>
          </cell>
          <cell r="AJ44" t="str">
            <v/>
          </cell>
          <cell r="AK44" t="str">
            <v>`</v>
          </cell>
          <cell r="AL44">
            <v>5.2260141093247512</v>
          </cell>
          <cell r="AM44">
            <v>3.0473777379480538E-2</v>
          </cell>
          <cell r="AP44">
            <v>3.1997466248445683E-2</v>
          </cell>
          <cell r="AQ44">
            <v>0</v>
          </cell>
        </row>
        <row r="45">
          <cell r="A45">
            <v>464</v>
          </cell>
          <cell r="B45" t="str">
            <v>MARBLEHEAD COMMUNITY</v>
          </cell>
          <cell r="C45">
            <v>230</v>
          </cell>
          <cell r="D45">
            <v>230.00000000000017</v>
          </cell>
          <cell r="E45">
            <v>230.00000000000017</v>
          </cell>
          <cell r="F45">
            <v>230.00000000000017</v>
          </cell>
          <cell r="G45">
            <v>230</v>
          </cell>
          <cell r="H45">
            <v>0</v>
          </cell>
          <cell r="I45">
            <v>0</v>
          </cell>
          <cell r="J45">
            <v>0</v>
          </cell>
          <cell r="L45">
            <v>-1.7053025658242404E-13</v>
          </cell>
          <cell r="M45">
            <v>-7.7715611723760958E-14</v>
          </cell>
          <cell r="P45">
            <v>2965897</v>
          </cell>
          <cell r="Q45">
            <v>2982705</v>
          </cell>
          <cell r="R45">
            <v>3008415</v>
          </cell>
          <cell r="S45">
            <v>3008415</v>
          </cell>
          <cell r="T45">
            <v>3024961</v>
          </cell>
          <cell r="U45">
            <v>0</v>
          </cell>
          <cell r="V45">
            <v>0</v>
          </cell>
          <cell r="W45">
            <v>0</v>
          </cell>
          <cell r="Y45">
            <v>16546</v>
          </cell>
          <cell r="Z45">
            <v>0.54999060967320101</v>
          </cell>
          <cell r="AC45">
            <v>12895.204347826088</v>
          </cell>
          <cell r="AD45">
            <v>12968.282608695643</v>
          </cell>
          <cell r="AE45">
            <v>13080.065217391295</v>
          </cell>
          <cell r="AF45">
            <v>13080.065217391295</v>
          </cell>
          <cell r="AG45">
            <v>13152.004347826087</v>
          </cell>
          <cell r="AH45" t="str">
            <v/>
          </cell>
          <cell r="AI45" t="str">
            <v/>
          </cell>
          <cell r="AJ45" t="str">
            <v/>
          </cell>
          <cell r="AK45" t="str">
            <v>`</v>
          </cell>
          <cell r="AL45">
            <v>71.939130434791878</v>
          </cell>
          <cell r="AM45">
            <v>0.54999060967326763</v>
          </cell>
          <cell r="AP45">
            <v>0.54999060967327873</v>
          </cell>
          <cell r="AQ45">
            <v>0</v>
          </cell>
        </row>
        <row r="46">
          <cell r="A46">
            <v>466</v>
          </cell>
          <cell r="B46" t="str">
            <v>MARTHA'S VINEYARD</v>
          </cell>
          <cell r="C46">
            <v>173</v>
          </cell>
          <cell r="D46">
            <v>180.00000000000014</v>
          </cell>
          <cell r="E46">
            <v>180.00000000000014</v>
          </cell>
          <cell r="F46">
            <v>180.00000000000014</v>
          </cell>
          <cell r="G46">
            <v>180</v>
          </cell>
          <cell r="H46">
            <v>0</v>
          </cell>
          <cell r="I46">
            <v>0</v>
          </cell>
          <cell r="J46">
            <v>0</v>
          </cell>
          <cell r="L46">
            <v>-1.4210854715202004E-13</v>
          </cell>
          <cell r="M46">
            <v>-7.7715611723760958E-14</v>
          </cell>
          <cell r="P46">
            <v>4026318.3781119999</v>
          </cell>
          <cell r="Q46">
            <v>4236223.9881119998</v>
          </cell>
          <cell r="R46">
            <v>4257588.9881119998</v>
          </cell>
          <cell r="S46">
            <v>4257588.9881119998</v>
          </cell>
          <cell r="T46">
            <v>4210570.8153627068</v>
          </cell>
          <cell r="U46">
            <v>0</v>
          </cell>
          <cell r="V46">
            <v>0</v>
          </cell>
          <cell r="W46">
            <v>0</v>
          </cell>
          <cell r="Y46">
            <v>-47018.172749293037</v>
          </cell>
          <cell r="Z46">
            <v>-1.1043379922434204</v>
          </cell>
          <cell r="AC46">
            <v>23273.51663648555</v>
          </cell>
          <cell r="AD46">
            <v>23534.577711733313</v>
          </cell>
          <cell r="AE46">
            <v>23653.272156177758</v>
          </cell>
          <cell r="AF46">
            <v>23653.272156177758</v>
          </cell>
          <cell r="AG46">
            <v>23392.06008534837</v>
          </cell>
          <cell r="AH46" t="str">
            <v/>
          </cell>
          <cell r="AI46" t="str">
            <v/>
          </cell>
          <cell r="AJ46" t="str">
            <v/>
          </cell>
          <cell r="AK46" t="str">
            <v>`</v>
          </cell>
          <cell r="AL46">
            <v>-261.21207082938781</v>
          </cell>
          <cell r="AM46">
            <v>-1.1043379922433427</v>
          </cell>
          <cell r="AP46">
            <v>-1.1043379922433427</v>
          </cell>
          <cell r="AQ46">
            <v>36959</v>
          </cell>
        </row>
        <row r="47">
          <cell r="A47">
            <v>469</v>
          </cell>
          <cell r="B47" t="str">
            <v>MATCH</v>
          </cell>
          <cell r="C47">
            <v>1145</v>
          </cell>
          <cell r="D47">
            <v>1199.9999999999989</v>
          </cell>
          <cell r="E47">
            <v>1199.9999999999989</v>
          </cell>
          <cell r="F47">
            <v>1199.9999999999989</v>
          </cell>
          <cell r="G47">
            <v>1240</v>
          </cell>
          <cell r="H47">
            <v>0</v>
          </cell>
          <cell r="I47">
            <v>0</v>
          </cell>
          <cell r="J47">
            <v>0</v>
          </cell>
          <cell r="L47">
            <v>40.000000000001137</v>
          </cell>
          <cell r="M47">
            <v>3.3333333333334325</v>
          </cell>
          <cell r="P47">
            <v>19408727.847978156</v>
          </cell>
          <cell r="Q47">
            <v>20825026.07421165</v>
          </cell>
          <cell r="R47">
            <v>20922117.14088162</v>
          </cell>
          <cell r="S47">
            <v>20922136.413368579</v>
          </cell>
          <cell r="T47">
            <v>21631431</v>
          </cell>
          <cell r="U47">
            <v>0</v>
          </cell>
          <cell r="V47">
            <v>0</v>
          </cell>
          <cell r="W47">
            <v>0</v>
          </cell>
          <cell r="Y47">
            <v>709294.586631421</v>
          </cell>
          <cell r="Z47">
            <v>3.3901632826473849</v>
          </cell>
          <cell r="AC47">
            <v>16950.854015701447</v>
          </cell>
          <cell r="AD47">
            <v>17354.188395176392</v>
          </cell>
          <cell r="AE47">
            <v>17435.097617401367</v>
          </cell>
          <cell r="AF47">
            <v>17435.113677807167</v>
          </cell>
          <cell r="AG47">
            <v>17444.702419354839</v>
          </cell>
          <cell r="AH47" t="str">
            <v/>
          </cell>
          <cell r="AI47" t="str">
            <v/>
          </cell>
          <cell r="AJ47" t="str">
            <v/>
          </cell>
          <cell r="AK47" t="str">
            <v>`</v>
          </cell>
          <cell r="AL47">
            <v>9.5887415476718161</v>
          </cell>
          <cell r="AM47">
            <v>5.4996725142530956E-2</v>
          </cell>
          <cell r="AP47">
            <v>5.6829949313952355E-2</v>
          </cell>
          <cell r="AQ47">
            <v>0</v>
          </cell>
        </row>
        <row r="48">
          <cell r="A48">
            <v>470</v>
          </cell>
          <cell r="B48" t="str">
            <v>MYSTIC VALLEY REGIONAL</v>
          </cell>
          <cell r="C48">
            <v>1486</v>
          </cell>
          <cell r="D48">
            <v>1530.0000000000036</v>
          </cell>
          <cell r="E48">
            <v>1530.0000000000036</v>
          </cell>
          <cell r="F48">
            <v>1530.0000000000036</v>
          </cell>
          <cell r="G48">
            <v>1612</v>
          </cell>
          <cell r="H48">
            <v>0</v>
          </cell>
          <cell r="I48">
            <v>0</v>
          </cell>
          <cell r="J48">
            <v>0</v>
          </cell>
          <cell r="L48">
            <v>81.999999999996362</v>
          </cell>
          <cell r="M48">
            <v>5.3594771241827655</v>
          </cell>
          <cell r="P48">
            <v>17702872.564217936</v>
          </cell>
          <cell r="Q48">
            <v>18342944.41586493</v>
          </cell>
          <cell r="R48">
            <v>18406001.756734222</v>
          </cell>
          <cell r="S48">
            <v>18378947.475266449</v>
          </cell>
          <cell r="T48">
            <v>19489831</v>
          </cell>
          <cell r="U48">
            <v>0</v>
          </cell>
          <cell r="V48">
            <v>0</v>
          </cell>
          <cell r="W48">
            <v>0</v>
          </cell>
          <cell r="Y48">
            <v>1110883.5247335508</v>
          </cell>
          <cell r="Z48">
            <v>6.0443261303647855</v>
          </cell>
          <cell r="AC48">
            <v>11913.104013605609</v>
          </cell>
          <cell r="AD48">
            <v>11988.852559388813</v>
          </cell>
          <cell r="AE48">
            <v>12030.066507669399</v>
          </cell>
          <cell r="AF48">
            <v>12012.383970762356</v>
          </cell>
          <cell r="AG48">
            <v>12090.4658808933</v>
          </cell>
          <cell r="AH48" t="str">
            <v/>
          </cell>
          <cell r="AI48" t="str">
            <v/>
          </cell>
          <cell r="AJ48" t="str">
            <v/>
          </cell>
          <cell r="AK48" t="str">
            <v>`</v>
          </cell>
          <cell r="AL48">
            <v>78.081910130944379</v>
          </cell>
          <cell r="AM48">
            <v>0.65001177385763942</v>
          </cell>
          <cell r="AP48">
            <v>0.68484900618202005</v>
          </cell>
          <cell r="AQ48">
            <v>33642</v>
          </cell>
        </row>
        <row r="49">
          <cell r="A49">
            <v>474</v>
          </cell>
          <cell r="B49" t="str">
            <v>SIZER SCHOOL, A NORTH CENTRAL CHARTER ESSENTIAL SCHOOL</v>
          </cell>
          <cell r="C49">
            <v>370</v>
          </cell>
          <cell r="D49">
            <v>399.9999999999996</v>
          </cell>
          <cell r="E49">
            <v>399.9999999999996</v>
          </cell>
          <cell r="F49">
            <v>399.9999999999996</v>
          </cell>
          <cell r="G49">
            <v>392</v>
          </cell>
          <cell r="H49">
            <v>0</v>
          </cell>
          <cell r="I49">
            <v>0</v>
          </cell>
          <cell r="J49">
            <v>0</v>
          </cell>
          <cell r="L49">
            <v>-7.9999999999996021</v>
          </cell>
          <cell r="M49">
            <v>-1.9999999999999019</v>
          </cell>
          <cell r="P49">
            <v>4540003</v>
          </cell>
          <cell r="Q49">
            <v>4948926</v>
          </cell>
          <cell r="R49">
            <v>4981548</v>
          </cell>
          <cell r="S49">
            <v>4981548</v>
          </cell>
          <cell r="T49">
            <v>4874261</v>
          </cell>
          <cell r="U49">
            <v>0</v>
          </cell>
          <cell r="V49">
            <v>0</v>
          </cell>
          <cell r="W49">
            <v>0</v>
          </cell>
          <cell r="Y49">
            <v>-107287</v>
          </cell>
          <cell r="Z49">
            <v>-2.1536879700848055</v>
          </cell>
          <cell r="AC49">
            <v>12270.278378378378</v>
          </cell>
          <cell r="AD49">
            <v>12372.315000000011</v>
          </cell>
          <cell r="AE49">
            <v>12453.870000000012</v>
          </cell>
          <cell r="AF49">
            <v>12453.870000000012</v>
          </cell>
          <cell r="AG49">
            <v>12434.339285714286</v>
          </cell>
          <cell r="AH49" t="str">
            <v/>
          </cell>
          <cell r="AI49" t="str">
            <v/>
          </cell>
          <cell r="AJ49" t="str">
            <v/>
          </cell>
          <cell r="AK49" t="str">
            <v>`</v>
          </cell>
          <cell r="AL49">
            <v>-19.53071428572548</v>
          </cell>
          <cell r="AM49">
            <v>-0.15682445927029942</v>
          </cell>
          <cell r="AP49">
            <v>-0.15368797008490365</v>
          </cell>
          <cell r="AQ49">
            <v>0</v>
          </cell>
        </row>
        <row r="50">
          <cell r="A50">
            <v>478</v>
          </cell>
          <cell r="B50" t="str">
            <v>FRANCIS W. PARKER CHARTER ESSENTIAL</v>
          </cell>
          <cell r="C50">
            <v>395</v>
          </cell>
          <cell r="D50">
            <v>400</v>
          </cell>
          <cell r="E50">
            <v>400</v>
          </cell>
          <cell r="F50">
            <v>400</v>
          </cell>
          <cell r="G50">
            <v>400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P50">
            <v>5136933.7871926781</v>
          </cell>
          <cell r="Q50">
            <v>5267079.0017275074</v>
          </cell>
          <cell r="R50">
            <v>5305449.0446732715</v>
          </cell>
          <cell r="S50">
            <v>5305449.0446732715</v>
          </cell>
          <cell r="T50">
            <v>5315051.3475328609</v>
          </cell>
          <cell r="U50">
            <v>0</v>
          </cell>
          <cell r="V50">
            <v>0</v>
          </cell>
          <cell r="W50">
            <v>0</v>
          </cell>
          <cell r="Y50">
            <v>9602.3028595894575</v>
          </cell>
          <cell r="Z50">
            <v>0.18098944648672344</v>
          </cell>
          <cell r="AC50">
            <v>13004.895663778932</v>
          </cell>
          <cell r="AD50">
            <v>13167.697504318769</v>
          </cell>
          <cell r="AE50">
            <v>13263.622611683179</v>
          </cell>
          <cell r="AF50">
            <v>13263.622611683179</v>
          </cell>
          <cell r="AG50">
            <v>13287.628368832153</v>
          </cell>
          <cell r="AH50" t="str">
            <v/>
          </cell>
          <cell r="AI50" t="str">
            <v/>
          </cell>
          <cell r="AJ50" t="str">
            <v/>
          </cell>
          <cell r="AK50" t="str">
            <v>`</v>
          </cell>
          <cell r="AL50">
            <v>24.005757148974226</v>
          </cell>
          <cell r="AM50">
            <v>0.18098944648672344</v>
          </cell>
          <cell r="AP50">
            <v>0.18098944648672344</v>
          </cell>
          <cell r="AQ50">
            <v>0</v>
          </cell>
        </row>
        <row r="51">
          <cell r="A51">
            <v>479</v>
          </cell>
          <cell r="B51" t="str">
            <v>PIONEER VALLEY PERFORMING ARTS</v>
          </cell>
          <cell r="C51">
            <v>398</v>
          </cell>
          <cell r="D51">
            <v>400</v>
          </cell>
          <cell r="E51">
            <v>400</v>
          </cell>
          <cell r="F51">
            <v>400</v>
          </cell>
          <cell r="G51">
            <v>400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P51">
            <v>5491883</v>
          </cell>
          <cell r="Q51">
            <v>5593254</v>
          </cell>
          <cell r="R51">
            <v>5631972</v>
          </cell>
          <cell r="S51">
            <v>5631972</v>
          </cell>
          <cell r="T51">
            <v>5637632</v>
          </cell>
          <cell r="U51">
            <v>0</v>
          </cell>
          <cell r="V51">
            <v>0</v>
          </cell>
          <cell r="W51">
            <v>0</v>
          </cell>
          <cell r="Y51">
            <v>5660</v>
          </cell>
          <cell r="Z51">
            <v>0.10049765872415239</v>
          </cell>
          <cell r="AC51">
            <v>13798.701005025127</v>
          </cell>
          <cell r="AD51">
            <v>13983.135</v>
          </cell>
          <cell r="AE51">
            <v>14079.93</v>
          </cell>
          <cell r="AF51">
            <v>14079.93</v>
          </cell>
          <cell r="AG51">
            <v>14094.08</v>
          </cell>
          <cell r="AH51" t="str">
            <v/>
          </cell>
          <cell r="AI51" t="str">
            <v/>
          </cell>
          <cell r="AJ51" t="str">
            <v/>
          </cell>
          <cell r="AK51" t="str">
            <v>`</v>
          </cell>
          <cell r="AL51">
            <v>14.149999999999636</v>
          </cell>
          <cell r="AM51">
            <v>0.10049765872415239</v>
          </cell>
          <cell r="AP51">
            <v>0.10049765872415239</v>
          </cell>
          <cell r="AQ51">
            <v>0</v>
          </cell>
        </row>
        <row r="52">
          <cell r="A52">
            <v>481</v>
          </cell>
          <cell r="B52" t="str">
            <v>BOSTON RENAISSANCE</v>
          </cell>
          <cell r="C52">
            <v>955</v>
          </cell>
          <cell r="D52">
            <v>943.9999999999992</v>
          </cell>
          <cell r="E52">
            <v>943.9999999999992</v>
          </cell>
          <cell r="F52">
            <v>943.9999999999992</v>
          </cell>
          <cell r="G52">
            <v>944</v>
          </cell>
          <cell r="H52">
            <v>0</v>
          </cell>
          <cell r="I52">
            <v>0</v>
          </cell>
          <cell r="J52">
            <v>0</v>
          </cell>
          <cell r="L52">
            <v>7.9580786405131221E-13</v>
          </cell>
          <cell r="M52">
            <v>8.8817841970012523E-14</v>
          </cell>
          <cell r="P52">
            <v>14479575</v>
          </cell>
          <cell r="Q52">
            <v>14738433.531210313</v>
          </cell>
          <cell r="R52">
            <v>14821261.120690137</v>
          </cell>
          <cell r="S52">
            <v>14821268.903981581</v>
          </cell>
          <cell r="T52">
            <v>14868567</v>
          </cell>
          <cell r="U52">
            <v>0</v>
          </cell>
          <cell r="V52">
            <v>0</v>
          </cell>
          <cell r="W52">
            <v>0</v>
          </cell>
          <cell r="Y52">
            <v>47298.09601841867</v>
          </cell>
          <cell r="Z52">
            <v>0.3191231218111934</v>
          </cell>
          <cell r="AC52">
            <v>15161.858638743455</v>
          </cell>
          <cell r="AD52">
            <v>15612.7473847567</v>
          </cell>
          <cell r="AE52">
            <v>15700.488475307362</v>
          </cell>
          <cell r="AF52">
            <v>15700.496720319485</v>
          </cell>
          <cell r="AG52">
            <v>15750.60063559322</v>
          </cell>
          <cell r="AH52" t="str">
            <v/>
          </cell>
          <cell r="AI52" t="str">
            <v/>
          </cell>
          <cell r="AJ52" t="str">
            <v/>
          </cell>
          <cell r="AK52" t="str">
            <v>`</v>
          </cell>
          <cell r="AL52">
            <v>50.103915273735765</v>
          </cell>
          <cell r="AM52">
            <v>0.31912312181112679</v>
          </cell>
          <cell r="AP52">
            <v>0.31912312181110458</v>
          </cell>
          <cell r="AQ52">
            <v>0</v>
          </cell>
        </row>
        <row r="53">
          <cell r="A53">
            <v>482</v>
          </cell>
          <cell r="B53" t="str">
            <v>RIVER VALLEY</v>
          </cell>
          <cell r="C53">
            <v>288</v>
          </cell>
          <cell r="D53">
            <v>288.00000000000011</v>
          </cell>
          <cell r="E53">
            <v>288.00000000000011</v>
          </cell>
          <cell r="F53">
            <v>288.00000000000011</v>
          </cell>
          <cell r="G53">
            <v>288</v>
          </cell>
          <cell r="H53">
            <v>0</v>
          </cell>
          <cell r="I53">
            <v>0</v>
          </cell>
          <cell r="J53">
            <v>0</v>
          </cell>
          <cell r="L53">
            <v>-1.1368683772161603E-13</v>
          </cell>
          <cell r="M53">
            <v>-4.4408920985006262E-14</v>
          </cell>
          <cell r="P53">
            <v>3773081</v>
          </cell>
          <cell r="Q53">
            <v>3788055</v>
          </cell>
          <cell r="R53">
            <v>3819033</v>
          </cell>
          <cell r="S53">
            <v>3819033</v>
          </cell>
          <cell r="T53">
            <v>3950764</v>
          </cell>
          <cell r="U53">
            <v>0</v>
          </cell>
          <cell r="V53">
            <v>0</v>
          </cell>
          <cell r="W53">
            <v>0</v>
          </cell>
          <cell r="Y53">
            <v>131731</v>
          </cell>
          <cell r="Z53">
            <v>3.4493286651359201</v>
          </cell>
          <cell r="AC53">
            <v>13100.975694444445</v>
          </cell>
          <cell r="AD53">
            <v>13152.968749999995</v>
          </cell>
          <cell r="AE53">
            <v>13260.531249999995</v>
          </cell>
          <cell r="AF53">
            <v>13260.531249999995</v>
          </cell>
          <cell r="AG53">
            <v>13717.930555555555</v>
          </cell>
          <cell r="AH53" t="str">
            <v/>
          </cell>
          <cell r="AI53" t="str">
            <v/>
          </cell>
          <cell r="AJ53" t="str">
            <v/>
          </cell>
          <cell r="AK53" t="str">
            <v>`</v>
          </cell>
          <cell r="AL53">
            <v>457.3993055555602</v>
          </cell>
          <cell r="AM53">
            <v>3.4493286651359423</v>
          </cell>
          <cell r="AP53">
            <v>3.4493286651359645</v>
          </cell>
          <cell r="AQ53">
            <v>0</v>
          </cell>
        </row>
        <row r="54">
          <cell r="A54">
            <v>483</v>
          </cell>
          <cell r="B54" t="str">
            <v>RISING TIDE</v>
          </cell>
          <cell r="C54">
            <v>665</v>
          </cell>
          <cell r="D54">
            <v>700.0000000000008</v>
          </cell>
          <cell r="E54">
            <v>700.0000000000008</v>
          </cell>
          <cell r="F54">
            <v>700.0000000000008</v>
          </cell>
          <cell r="G54">
            <v>700</v>
          </cell>
          <cell r="H54">
            <v>0</v>
          </cell>
          <cell r="I54">
            <v>0</v>
          </cell>
          <cell r="J54">
            <v>0</v>
          </cell>
          <cell r="L54">
            <v>-7.9580786405131221E-13</v>
          </cell>
          <cell r="M54">
            <v>-1.1102230246251565E-13</v>
          </cell>
          <cell r="P54">
            <v>8779922</v>
          </cell>
          <cell r="Q54">
            <v>9325364</v>
          </cell>
          <cell r="R54">
            <v>9393714</v>
          </cell>
          <cell r="S54">
            <v>9393714</v>
          </cell>
          <cell r="T54">
            <v>9494214</v>
          </cell>
          <cell r="U54">
            <v>0</v>
          </cell>
          <cell r="V54">
            <v>0</v>
          </cell>
          <cell r="W54">
            <v>0</v>
          </cell>
          <cell r="Y54">
            <v>100500</v>
          </cell>
          <cell r="Z54">
            <v>1.069864379520169</v>
          </cell>
          <cell r="AC54">
            <v>13202.89022556391</v>
          </cell>
          <cell r="AD54">
            <v>13321.948571428557</v>
          </cell>
          <cell r="AE54">
            <v>13419.591428571413</v>
          </cell>
          <cell r="AF54">
            <v>13419.591428571413</v>
          </cell>
          <cell r="AG54">
            <v>13563.162857142857</v>
          </cell>
          <cell r="AH54" t="str">
            <v/>
          </cell>
          <cell r="AI54" t="str">
            <v/>
          </cell>
          <cell r="AJ54" t="str">
            <v/>
          </cell>
          <cell r="AK54" t="str">
            <v>`</v>
          </cell>
          <cell r="AL54">
            <v>143.5714285714439</v>
          </cell>
          <cell r="AM54">
            <v>1.0698643795203022</v>
          </cell>
          <cell r="AP54">
            <v>1.06986437952028</v>
          </cell>
          <cell r="AQ54">
            <v>0</v>
          </cell>
        </row>
        <row r="55">
          <cell r="A55">
            <v>484</v>
          </cell>
          <cell r="B55" t="str">
            <v>ROXBURY PREPARATORY</v>
          </cell>
          <cell r="C55">
            <v>1306</v>
          </cell>
          <cell r="D55">
            <v>1584.9999999999998</v>
          </cell>
          <cell r="E55">
            <v>1584.9999999999998</v>
          </cell>
          <cell r="F55">
            <v>1584.9999999999998</v>
          </cell>
          <cell r="G55">
            <v>1565</v>
          </cell>
          <cell r="H55">
            <v>0</v>
          </cell>
          <cell r="I55">
            <v>0</v>
          </cell>
          <cell r="J55">
            <v>0</v>
          </cell>
          <cell r="L55">
            <v>-19.999999999999773</v>
          </cell>
          <cell r="M55">
            <v>-1.2618296529968265</v>
          </cell>
          <cell r="P55">
            <v>21205522</v>
          </cell>
          <cell r="Q55">
            <v>26762729</v>
          </cell>
          <cell r="R55">
            <v>26908546</v>
          </cell>
          <cell r="S55">
            <v>26908546</v>
          </cell>
          <cell r="T55">
            <v>26623780</v>
          </cell>
          <cell r="U55">
            <v>0</v>
          </cell>
          <cell r="V55">
            <v>0</v>
          </cell>
          <cell r="W55">
            <v>0</v>
          </cell>
          <cell r="Y55">
            <v>-284766</v>
          </cell>
          <cell r="Z55">
            <v>-1.0582734570645291</v>
          </cell>
          <cell r="AC55">
            <v>16237</v>
          </cell>
          <cell r="AD55">
            <v>16885.00252365931</v>
          </cell>
          <cell r="AE55">
            <v>16977.00063091483</v>
          </cell>
          <cell r="AF55">
            <v>16977.00063091483</v>
          </cell>
          <cell r="AG55">
            <v>17012</v>
          </cell>
          <cell r="AH55" t="str">
            <v/>
          </cell>
          <cell r="AI55" t="str">
            <v/>
          </cell>
          <cell r="AJ55" t="str">
            <v/>
          </cell>
          <cell r="AK55" t="str">
            <v>`</v>
          </cell>
          <cell r="AL55">
            <v>34.999369085169747</v>
          </cell>
          <cell r="AM55">
            <v>0.20615755306880867</v>
          </cell>
          <cell r="AP55">
            <v>0.20355619593229735</v>
          </cell>
          <cell r="AQ55">
            <v>0</v>
          </cell>
        </row>
        <row r="56">
          <cell r="A56">
            <v>485</v>
          </cell>
          <cell r="B56" t="str">
            <v>SALEM ACADEMY</v>
          </cell>
          <cell r="C56">
            <v>442</v>
          </cell>
          <cell r="D56">
            <v>480</v>
          </cell>
          <cell r="E56">
            <v>480</v>
          </cell>
          <cell r="F56">
            <v>480</v>
          </cell>
          <cell r="G56">
            <v>480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P56">
            <v>6608330</v>
          </cell>
          <cell r="Q56">
            <v>7288008</v>
          </cell>
          <cell r="R56">
            <v>7336420</v>
          </cell>
          <cell r="S56">
            <v>7336420</v>
          </cell>
          <cell r="T56">
            <v>7376928</v>
          </cell>
          <cell r="U56">
            <v>0</v>
          </cell>
          <cell r="V56">
            <v>0</v>
          </cell>
          <cell r="W56">
            <v>0</v>
          </cell>
          <cell r="Y56">
            <v>40508</v>
          </cell>
          <cell r="Z56">
            <v>0.55214941347414559</v>
          </cell>
          <cell r="AC56">
            <v>14950.972850678732</v>
          </cell>
          <cell r="AD56">
            <v>15183.35</v>
          </cell>
          <cell r="AE56">
            <v>15284.208333333334</v>
          </cell>
          <cell r="AF56">
            <v>15284.208333333334</v>
          </cell>
          <cell r="AG56">
            <v>15368.6</v>
          </cell>
          <cell r="AH56" t="str">
            <v/>
          </cell>
          <cell r="AI56" t="str">
            <v/>
          </cell>
          <cell r="AJ56" t="str">
            <v/>
          </cell>
          <cell r="AK56" t="str">
            <v>`</v>
          </cell>
          <cell r="AL56">
            <v>84.391666666666424</v>
          </cell>
          <cell r="AM56">
            <v>0.55214941347414559</v>
          </cell>
          <cell r="AP56">
            <v>0.55214941347414559</v>
          </cell>
          <cell r="AQ56">
            <v>0</v>
          </cell>
        </row>
        <row r="57">
          <cell r="A57">
            <v>486</v>
          </cell>
          <cell r="B57" t="str">
            <v>SEVEN HILLS</v>
          </cell>
          <cell r="C57">
            <v>667</v>
          </cell>
          <cell r="D57">
            <v>666.00000000000034</v>
          </cell>
          <cell r="E57">
            <v>666.00000000000034</v>
          </cell>
          <cell r="F57">
            <v>666.00000000000034</v>
          </cell>
          <cell r="G57">
            <v>666</v>
          </cell>
          <cell r="H57">
            <v>0</v>
          </cell>
          <cell r="I57">
            <v>0</v>
          </cell>
          <cell r="J57">
            <v>0</v>
          </cell>
          <cell r="L57">
            <v>-3.4106051316484809E-13</v>
          </cell>
          <cell r="M57">
            <v>-5.5511151231257827E-14</v>
          </cell>
          <cell r="P57">
            <v>8085763</v>
          </cell>
          <cell r="Q57">
            <v>8256006</v>
          </cell>
          <cell r="R57">
            <v>8300052</v>
          </cell>
          <cell r="S57">
            <v>8300052</v>
          </cell>
          <cell r="T57">
            <v>8340276</v>
          </cell>
          <cell r="U57">
            <v>0</v>
          </cell>
          <cell r="V57">
            <v>0</v>
          </cell>
          <cell r="W57">
            <v>0</v>
          </cell>
          <cell r="Y57">
            <v>40224</v>
          </cell>
          <cell r="Z57">
            <v>0.48462346982887095</v>
          </cell>
          <cell r="AC57">
            <v>12122.583208395801</v>
          </cell>
          <cell r="AD57">
            <v>12396.4054054054</v>
          </cell>
          <cell r="AE57">
            <v>12462.540540540534</v>
          </cell>
          <cell r="AF57">
            <v>12462.540540540534</v>
          </cell>
          <cell r="AG57">
            <v>12522.936936936936</v>
          </cell>
          <cell r="AH57" t="str">
            <v/>
          </cell>
          <cell r="AI57" t="str">
            <v/>
          </cell>
          <cell r="AJ57" t="str">
            <v/>
          </cell>
          <cell r="AK57" t="str">
            <v>`</v>
          </cell>
          <cell r="AL57">
            <v>60.396396396401542</v>
          </cell>
          <cell r="AM57">
            <v>0.48462346982891535</v>
          </cell>
          <cell r="AP57">
            <v>0.48462346982892646</v>
          </cell>
          <cell r="AQ57">
            <v>0</v>
          </cell>
        </row>
        <row r="58">
          <cell r="A58">
            <v>487</v>
          </cell>
          <cell r="B58" t="str">
            <v>PROSPECT HILL ACADEMY</v>
          </cell>
          <cell r="C58">
            <v>1135</v>
          </cell>
          <cell r="D58">
            <v>1160.0000000000066</v>
          </cell>
          <cell r="E58">
            <v>1160.0000000000066</v>
          </cell>
          <cell r="F58">
            <v>1160.0000000000066</v>
          </cell>
          <cell r="G58">
            <v>1190</v>
          </cell>
          <cell r="H58">
            <v>0</v>
          </cell>
          <cell r="I58">
            <v>0</v>
          </cell>
          <cell r="J58">
            <v>0</v>
          </cell>
          <cell r="L58">
            <v>29.999999999993406</v>
          </cell>
          <cell r="M58">
            <v>2.5862068965511353</v>
          </cell>
          <cell r="P58">
            <v>19879646.958593495</v>
          </cell>
          <cell r="Q58">
            <v>20336256.786791138</v>
          </cell>
          <cell r="R58">
            <v>20437596.563073952</v>
          </cell>
          <cell r="S58">
            <v>20439812.221007828</v>
          </cell>
          <cell r="T58">
            <v>20969165</v>
          </cell>
          <cell r="U58">
            <v>0</v>
          </cell>
          <cell r="V58">
            <v>0</v>
          </cell>
          <cell r="W58">
            <v>0</v>
          </cell>
          <cell r="Y58">
            <v>529352.77899217233</v>
          </cell>
          <cell r="Z58">
            <v>2.5898123391178141</v>
          </cell>
          <cell r="AC58">
            <v>17515.107452505283</v>
          </cell>
          <cell r="AD58">
            <v>17531.255850681915</v>
          </cell>
          <cell r="AE58">
            <v>17618.61772678779</v>
          </cell>
          <cell r="AF58">
            <v>17620.527776730785</v>
          </cell>
          <cell r="AG58">
            <v>17621.147058823528</v>
          </cell>
          <cell r="AH58" t="str">
            <v/>
          </cell>
          <cell r="AI58" t="str">
            <v/>
          </cell>
          <cell r="AJ58" t="str">
            <v/>
          </cell>
          <cell r="AK58" t="str">
            <v>`</v>
          </cell>
          <cell r="AL58">
            <v>0.619282092742651</v>
          </cell>
          <cell r="AM58">
            <v>3.5145490565824389E-3</v>
          </cell>
          <cell r="AP58">
            <v>3.6054425666787182E-3</v>
          </cell>
          <cell r="AQ58">
            <v>0</v>
          </cell>
        </row>
        <row r="59">
          <cell r="A59">
            <v>488</v>
          </cell>
          <cell r="B59" t="str">
            <v>SOUTH SHORE</v>
          </cell>
          <cell r="C59">
            <v>758</v>
          </cell>
          <cell r="D59">
            <v>942.00000000000159</v>
          </cell>
          <cell r="E59">
            <v>942.00000000000159</v>
          </cell>
          <cell r="F59">
            <v>942.00000000000159</v>
          </cell>
          <cell r="G59">
            <v>942</v>
          </cell>
          <cell r="H59">
            <v>0</v>
          </cell>
          <cell r="I59">
            <v>0</v>
          </cell>
          <cell r="J59">
            <v>0</v>
          </cell>
          <cell r="L59">
            <v>-1.5916157281026244E-12</v>
          </cell>
          <cell r="M59">
            <v>-1.6653345369377348E-13</v>
          </cell>
          <cell r="P59">
            <v>9721391</v>
          </cell>
          <cell r="Q59">
            <v>12227190</v>
          </cell>
          <cell r="R59">
            <v>12304639</v>
          </cell>
          <cell r="S59">
            <v>12304639</v>
          </cell>
          <cell r="T59">
            <v>12555135</v>
          </cell>
          <cell r="U59">
            <v>0</v>
          </cell>
          <cell r="V59">
            <v>0</v>
          </cell>
          <cell r="W59">
            <v>0</v>
          </cell>
          <cell r="Y59">
            <v>250496</v>
          </cell>
          <cell r="Z59">
            <v>2.0357850400974709</v>
          </cell>
          <cell r="AC59">
            <v>12825.054089709762</v>
          </cell>
          <cell r="AD59">
            <v>12980.031847133736</v>
          </cell>
          <cell r="AE59">
            <v>13062.249469214416</v>
          </cell>
          <cell r="AF59">
            <v>13062.249469214416</v>
          </cell>
          <cell r="AG59">
            <v>13328.168789808917</v>
          </cell>
          <cell r="AH59" t="str">
            <v/>
          </cell>
          <cell r="AI59" t="str">
            <v/>
          </cell>
          <cell r="AJ59" t="str">
            <v/>
          </cell>
          <cell r="AK59" t="str">
            <v>`</v>
          </cell>
          <cell r="AL59">
            <v>265.91932059450119</v>
          </cell>
          <cell r="AM59">
            <v>2.0357850400976485</v>
          </cell>
          <cell r="AP59">
            <v>2.0357850400976374</v>
          </cell>
          <cell r="AQ59">
            <v>0</v>
          </cell>
        </row>
        <row r="60">
          <cell r="A60">
            <v>489</v>
          </cell>
          <cell r="B60" t="str">
            <v>STURGIS</v>
          </cell>
          <cell r="C60">
            <v>804</v>
          </cell>
          <cell r="D60">
            <v>824.99999999999989</v>
          </cell>
          <cell r="E60">
            <v>824.99999999999989</v>
          </cell>
          <cell r="F60">
            <v>824.99999999999989</v>
          </cell>
          <cell r="G60">
            <v>824</v>
          </cell>
          <cell r="H60">
            <v>0</v>
          </cell>
          <cell r="I60">
            <v>0</v>
          </cell>
          <cell r="J60">
            <v>0</v>
          </cell>
          <cell r="L60">
            <v>-0.99999999999988631</v>
          </cell>
          <cell r="M60">
            <v>-0.12121212121211089</v>
          </cell>
          <cell r="P60">
            <v>12400653</v>
          </cell>
          <cell r="Q60">
            <v>12847296</v>
          </cell>
          <cell r="R60">
            <v>12925788</v>
          </cell>
          <cell r="S60">
            <v>12925788</v>
          </cell>
          <cell r="T60">
            <v>13059504</v>
          </cell>
          <cell r="U60">
            <v>0</v>
          </cell>
          <cell r="V60">
            <v>0</v>
          </cell>
          <cell r="W60">
            <v>0</v>
          </cell>
          <cell r="Y60">
            <v>133716</v>
          </cell>
          <cell r="Z60">
            <v>1.034490121608056</v>
          </cell>
          <cell r="AC60">
            <v>15423.697761194029</v>
          </cell>
          <cell r="AD60">
            <v>15572.480000000001</v>
          </cell>
          <cell r="AE60">
            <v>15667.62181818182</v>
          </cell>
          <cell r="AF60">
            <v>15667.62181818182</v>
          </cell>
          <cell r="AG60">
            <v>15848.912621359223</v>
          </cell>
          <cell r="AH60" t="str">
            <v/>
          </cell>
          <cell r="AI60" t="str">
            <v/>
          </cell>
          <cell r="AJ60" t="str">
            <v/>
          </cell>
          <cell r="AK60" t="str">
            <v>`</v>
          </cell>
          <cell r="AL60">
            <v>181.29080317740227</v>
          </cell>
          <cell r="AM60">
            <v>1.1571047940857282</v>
          </cell>
          <cell r="AP60">
            <v>1.1557022428201669</v>
          </cell>
          <cell r="AQ60">
            <v>0</v>
          </cell>
        </row>
        <row r="61">
          <cell r="A61">
            <v>491</v>
          </cell>
          <cell r="B61" t="str">
            <v>ATLANTIS</v>
          </cell>
          <cell r="C61">
            <v>1111</v>
          </cell>
          <cell r="D61">
            <v>1214.999999999997</v>
          </cell>
          <cell r="E61">
            <v>1214.999999999997</v>
          </cell>
          <cell r="F61">
            <v>1214.999999999997</v>
          </cell>
          <cell r="G61">
            <v>1273</v>
          </cell>
          <cell r="H61">
            <v>0</v>
          </cell>
          <cell r="I61">
            <v>0</v>
          </cell>
          <cell r="J61">
            <v>0</v>
          </cell>
          <cell r="L61">
            <v>58.000000000002956</v>
          </cell>
          <cell r="M61">
            <v>4.7736625514405828</v>
          </cell>
          <cell r="P61">
            <v>12343268</v>
          </cell>
          <cell r="Q61">
            <v>13942238</v>
          </cell>
          <cell r="R61">
            <v>14030035</v>
          </cell>
          <cell r="S61">
            <v>14030035</v>
          </cell>
          <cell r="T61">
            <v>14895175</v>
          </cell>
          <cell r="U61">
            <v>0</v>
          </cell>
          <cell r="V61">
            <v>0</v>
          </cell>
          <cell r="W61">
            <v>0</v>
          </cell>
          <cell r="Y61">
            <v>865140</v>
          </cell>
          <cell r="Z61">
            <v>6.1663424218114882</v>
          </cell>
          <cell r="AC61">
            <v>11110.052205220522</v>
          </cell>
          <cell r="AD61">
            <v>11475.093004115255</v>
          </cell>
          <cell r="AE61">
            <v>11547.353909465048</v>
          </cell>
          <cell r="AF61">
            <v>11547.353909465048</v>
          </cell>
          <cell r="AG61">
            <v>11700.844461901021</v>
          </cell>
          <cell r="AH61" t="str">
            <v/>
          </cell>
          <cell r="AI61" t="str">
            <v/>
          </cell>
          <cell r="AJ61" t="str">
            <v/>
          </cell>
          <cell r="AK61" t="str">
            <v>`</v>
          </cell>
          <cell r="AL61">
            <v>153.49055243597286</v>
          </cell>
          <cell r="AM61">
            <v>1.3292270561670483</v>
          </cell>
          <cell r="AP61">
            <v>1.3926798703709053</v>
          </cell>
          <cell r="AQ61">
            <v>0</v>
          </cell>
        </row>
        <row r="62">
          <cell r="A62">
            <v>492</v>
          </cell>
          <cell r="B62" t="str">
            <v>MARTIN LUTHER KING JR CS OF EXCELLENCE</v>
          </cell>
          <cell r="C62">
            <v>366</v>
          </cell>
          <cell r="D62">
            <v>359.99999999999977</v>
          </cell>
          <cell r="E62">
            <v>359.99999999999977</v>
          </cell>
          <cell r="F62">
            <v>359.99999999999977</v>
          </cell>
          <cell r="G62">
            <v>360</v>
          </cell>
          <cell r="H62">
            <v>0</v>
          </cell>
          <cell r="I62">
            <v>0</v>
          </cell>
          <cell r="J62">
            <v>0</v>
          </cell>
          <cell r="L62">
            <v>2.2737367544323206E-13</v>
          </cell>
          <cell r="M62">
            <v>6.6613381477509392E-14</v>
          </cell>
          <cell r="P62">
            <v>4534225</v>
          </cell>
          <cell r="Q62">
            <v>4649808</v>
          </cell>
          <cell r="R62">
            <v>4673238</v>
          </cell>
          <cell r="S62">
            <v>4673238</v>
          </cell>
          <cell r="T62">
            <v>4683642</v>
          </cell>
          <cell r="U62">
            <v>0</v>
          </cell>
          <cell r="V62">
            <v>0</v>
          </cell>
          <cell r="W62">
            <v>0</v>
          </cell>
          <cell r="Y62">
            <v>10404</v>
          </cell>
          <cell r="Z62">
            <v>0.22262936319528137</v>
          </cell>
          <cell r="AC62">
            <v>12388.592896174863</v>
          </cell>
          <cell r="AD62">
            <v>12916.133333333342</v>
          </cell>
          <cell r="AE62">
            <v>12981.216666666674</v>
          </cell>
          <cell r="AF62">
            <v>12981.216666666674</v>
          </cell>
          <cell r="AG62">
            <v>13010.116666666667</v>
          </cell>
          <cell r="AH62" t="str">
            <v/>
          </cell>
          <cell r="AI62" t="str">
            <v/>
          </cell>
          <cell r="AJ62" t="str">
            <v/>
          </cell>
          <cell r="AK62" t="str">
            <v>`</v>
          </cell>
          <cell r="AL62">
            <v>28.89999999999236</v>
          </cell>
          <cell r="AM62">
            <v>0.22262936319521476</v>
          </cell>
          <cell r="AP62">
            <v>0.22262936319521476</v>
          </cell>
          <cell r="AQ62">
            <v>0</v>
          </cell>
        </row>
        <row r="63">
          <cell r="A63">
            <v>493</v>
          </cell>
          <cell r="B63" t="str">
            <v>PHOENIX CHARTER ACADEMY</v>
          </cell>
          <cell r="C63">
            <v>170</v>
          </cell>
          <cell r="D63">
            <v>199.99999999999983</v>
          </cell>
          <cell r="E63">
            <v>199.99999999999983</v>
          </cell>
          <cell r="F63">
            <v>199.99999999999983</v>
          </cell>
          <cell r="G63">
            <v>215</v>
          </cell>
          <cell r="H63">
            <v>0</v>
          </cell>
          <cell r="I63">
            <v>0</v>
          </cell>
          <cell r="J63">
            <v>0</v>
          </cell>
          <cell r="L63">
            <v>15.000000000000171</v>
          </cell>
          <cell r="M63">
            <v>7.5000000000000844</v>
          </cell>
          <cell r="P63">
            <v>2478578.4577160701</v>
          </cell>
          <cell r="Q63">
            <v>2795509.5738847232</v>
          </cell>
          <cell r="R63">
            <v>2803778.5567095308</v>
          </cell>
          <cell r="S63">
            <v>2804447.5066200932</v>
          </cell>
          <cell r="T63">
            <v>3083314</v>
          </cell>
          <cell r="U63">
            <v>0</v>
          </cell>
          <cell r="V63">
            <v>0</v>
          </cell>
          <cell r="W63">
            <v>0</v>
          </cell>
          <cell r="Y63">
            <v>278866.49337990675</v>
          </cell>
          <cell r="Z63">
            <v>9.9437230585212699</v>
          </cell>
          <cell r="AC63">
            <v>14579.873280682765</v>
          </cell>
          <cell r="AD63">
            <v>13977.547869423628</v>
          </cell>
          <cell r="AE63">
            <v>14018.892783547666</v>
          </cell>
          <cell r="AF63">
            <v>14022.237533100479</v>
          </cell>
          <cell r="AG63">
            <v>14340.995348837208</v>
          </cell>
          <cell r="AH63" t="str">
            <v/>
          </cell>
          <cell r="AI63" t="str">
            <v/>
          </cell>
          <cell r="AJ63" t="str">
            <v/>
          </cell>
          <cell r="AK63" t="str">
            <v>`</v>
          </cell>
          <cell r="AL63">
            <v>318.75781573672975</v>
          </cell>
          <cell r="AM63">
            <v>2.2732307521126982</v>
          </cell>
          <cell r="AP63">
            <v>2.4437230585211855</v>
          </cell>
          <cell r="AQ63">
            <v>0</v>
          </cell>
        </row>
        <row r="64">
          <cell r="A64">
            <v>494</v>
          </cell>
          <cell r="B64" t="str">
            <v>PIONEER CS OF SCIENCE</v>
          </cell>
          <cell r="C64">
            <v>543</v>
          </cell>
          <cell r="D64">
            <v>719.99999999999829</v>
          </cell>
          <cell r="E64">
            <v>719.99999999999829</v>
          </cell>
          <cell r="F64">
            <v>719.99999999999829</v>
          </cell>
          <cell r="G64">
            <v>690</v>
          </cell>
          <cell r="H64">
            <v>0</v>
          </cell>
          <cell r="I64">
            <v>0</v>
          </cell>
          <cell r="J64">
            <v>0</v>
          </cell>
          <cell r="L64">
            <v>-29.999999999998295</v>
          </cell>
          <cell r="M64">
            <v>-4.1666666666664405</v>
          </cell>
          <cell r="P64">
            <v>7131971.6367467558</v>
          </cell>
          <cell r="Q64">
            <v>9551959.4374415558</v>
          </cell>
          <cell r="R64">
            <v>9568210.6279235892</v>
          </cell>
          <cell r="S64">
            <v>9573709.6868151035</v>
          </cell>
          <cell r="T64">
            <v>9370402</v>
          </cell>
          <cell r="U64">
            <v>0</v>
          </cell>
          <cell r="V64">
            <v>0</v>
          </cell>
          <cell r="W64">
            <v>0</v>
          </cell>
          <cell r="Y64">
            <v>-203307.68681510352</v>
          </cell>
          <cell r="Z64">
            <v>-2.1236040517825461</v>
          </cell>
          <cell r="AC64">
            <v>13134.386071356825</v>
          </cell>
          <cell r="AD64">
            <v>13266.610329779969</v>
          </cell>
          <cell r="AE64">
            <v>13289.181427671683</v>
          </cell>
          <cell r="AF64">
            <v>13296.819009465453</v>
          </cell>
          <cell r="AG64">
            <v>13580.292753623189</v>
          </cell>
          <cell r="AH64" t="str">
            <v/>
          </cell>
          <cell r="AI64" t="str">
            <v/>
          </cell>
          <cell r="AJ64" t="str">
            <v/>
          </cell>
          <cell r="AK64" t="str">
            <v>`</v>
          </cell>
          <cell r="AL64">
            <v>283.47374415773629</v>
          </cell>
          <cell r="AM64">
            <v>2.1318914242266729</v>
          </cell>
          <cell r="AP64">
            <v>2.0430626148838944</v>
          </cell>
          <cell r="AQ64">
            <v>0</v>
          </cell>
        </row>
        <row r="65">
          <cell r="A65">
            <v>496</v>
          </cell>
          <cell r="B65" t="str">
            <v>GLOBAL LEARNING</v>
          </cell>
          <cell r="C65">
            <v>507</v>
          </cell>
          <cell r="D65">
            <v>500.00000000000045</v>
          </cell>
          <cell r="E65">
            <v>500.00000000000045</v>
          </cell>
          <cell r="F65">
            <v>500.00000000000045</v>
          </cell>
          <cell r="G65">
            <v>500</v>
          </cell>
          <cell r="H65">
            <v>0</v>
          </cell>
          <cell r="I65">
            <v>0</v>
          </cell>
          <cell r="J65">
            <v>0</v>
          </cell>
          <cell r="L65">
            <v>-4.5474735088646412E-13</v>
          </cell>
          <cell r="M65">
            <v>-8.8817841970012523E-14</v>
          </cell>
          <cell r="P65">
            <v>5960124</v>
          </cell>
          <cell r="Q65">
            <v>6287365</v>
          </cell>
          <cell r="R65">
            <v>6324517</v>
          </cell>
          <cell r="S65">
            <v>6324517</v>
          </cell>
          <cell r="T65">
            <v>6335025</v>
          </cell>
          <cell r="U65">
            <v>0</v>
          </cell>
          <cell r="V65">
            <v>0</v>
          </cell>
          <cell r="W65">
            <v>0</v>
          </cell>
          <cell r="Y65">
            <v>10508</v>
          </cell>
          <cell r="Z65">
            <v>0.16614707494659875</v>
          </cell>
          <cell r="AC65">
            <v>11755.668639053254</v>
          </cell>
          <cell r="AD65">
            <v>12574.729999999989</v>
          </cell>
          <cell r="AE65">
            <v>12649.033999999989</v>
          </cell>
          <cell r="AF65">
            <v>12649.033999999989</v>
          </cell>
          <cell r="AG65">
            <v>12670.05</v>
          </cell>
          <cell r="AH65" t="str">
            <v/>
          </cell>
          <cell r="AI65" t="str">
            <v/>
          </cell>
          <cell r="AJ65" t="str">
            <v/>
          </cell>
          <cell r="AK65" t="str">
            <v>`</v>
          </cell>
          <cell r="AL65">
            <v>21.016000000010536</v>
          </cell>
          <cell r="AM65">
            <v>0.16614707494666536</v>
          </cell>
          <cell r="AP65">
            <v>0.16614707494668757</v>
          </cell>
          <cell r="AQ65">
            <v>168013</v>
          </cell>
        </row>
        <row r="66">
          <cell r="A66">
            <v>497</v>
          </cell>
          <cell r="B66" t="str">
            <v>PIONEER VALLEY CHINESE IMMERSION</v>
          </cell>
          <cell r="C66">
            <v>471</v>
          </cell>
          <cell r="D66">
            <v>578.99999999999795</v>
          </cell>
          <cell r="E66">
            <v>578.99999999999795</v>
          </cell>
          <cell r="F66">
            <v>515.00000000000068</v>
          </cell>
          <cell r="G66">
            <v>539</v>
          </cell>
          <cell r="H66">
            <v>0</v>
          </cell>
          <cell r="I66">
            <v>0</v>
          </cell>
          <cell r="J66">
            <v>0</v>
          </cell>
          <cell r="L66">
            <v>23.999999999999318</v>
          </cell>
          <cell r="M66">
            <v>4.6601941747571374</v>
          </cell>
          <cell r="P66">
            <v>6614891</v>
          </cell>
          <cell r="Q66">
            <v>8080950</v>
          </cell>
          <cell r="R66">
            <v>8141400</v>
          </cell>
          <cell r="S66">
            <v>7241480</v>
          </cell>
          <cell r="T66">
            <v>7623545</v>
          </cell>
          <cell r="U66">
            <v>0</v>
          </cell>
          <cell r="V66">
            <v>0</v>
          </cell>
          <cell r="W66">
            <v>0</v>
          </cell>
          <cell r="Y66">
            <v>382065</v>
          </cell>
          <cell r="Z66">
            <v>5.2760623518949057</v>
          </cell>
          <cell r="AC66">
            <v>14044.354564755839</v>
          </cell>
          <cell r="AD66">
            <v>13956.735751295386</v>
          </cell>
          <cell r="AE66">
            <v>14061.139896373106</v>
          </cell>
          <cell r="AF66">
            <v>14061.126213592215</v>
          </cell>
          <cell r="AG66">
            <v>14143.868274582561</v>
          </cell>
          <cell r="AH66" t="str">
            <v/>
          </cell>
          <cell r="AI66" t="str">
            <v/>
          </cell>
          <cell r="AJ66" t="str">
            <v/>
          </cell>
          <cell r="AK66" t="str">
            <v>`</v>
          </cell>
          <cell r="AL66">
            <v>82.742060990345635</v>
          </cell>
          <cell r="AM66">
            <v>0.58844547537282299</v>
          </cell>
          <cell r="AP66">
            <v>0.61586817713776831</v>
          </cell>
          <cell r="AQ66">
            <v>0</v>
          </cell>
        </row>
        <row r="67">
          <cell r="A67">
            <v>498</v>
          </cell>
          <cell r="B67" t="str">
            <v>VERITAS PREPARATORY</v>
          </cell>
          <cell r="C67">
            <v>313</v>
          </cell>
          <cell r="D67">
            <v>378</v>
          </cell>
          <cell r="E67">
            <v>378</v>
          </cell>
          <cell r="F67">
            <v>323.99999999999994</v>
          </cell>
          <cell r="G67">
            <v>324</v>
          </cell>
          <cell r="H67">
            <v>0</v>
          </cell>
          <cell r="I67">
            <v>0</v>
          </cell>
          <cell r="J67">
            <v>0</v>
          </cell>
          <cell r="L67">
            <v>5.6843418860808015E-14</v>
          </cell>
          <cell r="M67">
            <v>2.2204460492503131E-14</v>
          </cell>
          <cell r="P67">
            <v>3828303</v>
          </cell>
          <cell r="Q67">
            <v>4642600</v>
          </cell>
          <cell r="R67">
            <v>4671704</v>
          </cell>
          <cell r="S67">
            <v>4004316</v>
          </cell>
          <cell r="T67">
            <v>4017600</v>
          </cell>
          <cell r="U67">
            <v>0</v>
          </cell>
          <cell r="V67">
            <v>0</v>
          </cell>
          <cell r="W67">
            <v>0</v>
          </cell>
          <cell r="Y67">
            <v>13284</v>
          </cell>
          <cell r="Z67">
            <v>0.331742050327688</v>
          </cell>
          <cell r="AC67">
            <v>12231</v>
          </cell>
          <cell r="AD67">
            <v>12282.010582010582</v>
          </cell>
          <cell r="AE67">
            <v>12359.005291005291</v>
          </cell>
          <cell r="AF67">
            <v>12359.000000000002</v>
          </cell>
          <cell r="AG67">
            <v>12400</v>
          </cell>
          <cell r="AH67" t="str">
            <v/>
          </cell>
          <cell r="AI67" t="str">
            <v/>
          </cell>
          <cell r="AJ67" t="str">
            <v/>
          </cell>
          <cell r="AK67" t="str">
            <v>`</v>
          </cell>
          <cell r="AL67">
            <v>40.999999999998181</v>
          </cell>
          <cell r="AM67">
            <v>0.331742050327688</v>
          </cell>
          <cell r="AP67">
            <v>0.33174205032766579</v>
          </cell>
          <cell r="AQ67">
            <v>0</v>
          </cell>
        </row>
        <row r="68">
          <cell r="A68">
            <v>499</v>
          </cell>
          <cell r="B68" t="str">
            <v>HAMPDEN CS OF SCIENCE</v>
          </cell>
          <cell r="C68">
            <v>478</v>
          </cell>
          <cell r="D68">
            <v>499.99999999999994</v>
          </cell>
          <cell r="E68">
            <v>499.99999999999994</v>
          </cell>
          <cell r="F68">
            <v>499.99999999999994</v>
          </cell>
          <cell r="G68">
            <v>506</v>
          </cell>
          <cell r="H68">
            <v>0</v>
          </cell>
          <cell r="I68">
            <v>0</v>
          </cell>
          <cell r="J68">
            <v>0</v>
          </cell>
          <cell r="L68">
            <v>6.0000000000000568</v>
          </cell>
          <cell r="M68">
            <v>1.2000000000000011</v>
          </cell>
          <cell r="P68">
            <v>5646943</v>
          </cell>
          <cell r="Q68">
            <v>6039222</v>
          </cell>
          <cell r="R68">
            <v>6078758</v>
          </cell>
          <cell r="S68">
            <v>6078758</v>
          </cell>
          <cell r="T68">
            <v>6149790</v>
          </cell>
          <cell r="U68">
            <v>0</v>
          </cell>
          <cell r="V68">
            <v>0</v>
          </cell>
          <cell r="W68">
            <v>0</v>
          </cell>
          <cell r="Y68">
            <v>71032</v>
          </cell>
          <cell r="Z68">
            <v>1.1685281763149646</v>
          </cell>
          <cell r="AC68">
            <v>11813.688284518828</v>
          </cell>
          <cell r="AD68">
            <v>12078.444000000001</v>
          </cell>
          <cell r="AE68">
            <v>12157.516000000001</v>
          </cell>
          <cell r="AF68">
            <v>12157.516000000001</v>
          </cell>
          <cell r="AG68">
            <v>12153.735177865612</v>
          </cell>
          <cell r="AH68" t="str">
            <v/>
          </cell>
          <cell r="AI68" t="str">
            <v/>
          </cell>
          <cell r="AJ68" t="str">
            <v/>
          </cell>
          <cell r="AK68" t="str">
            <v>`</v>
          </cell>
          <cell r="AL68">
            <v>-3.780822134389382</v>
          </cell>
          <cell r="AM68">
            <v>-3.109864000498952E-2</v>
          </cell>
          <cell r="AP68">
            <v>-3.1471823685036426E-2</v>
          </cell>
          <cell r="AQ68">
            <v>0</v>
          </cell>
        </row>
        <row r="69">
          <cell r="A69">
            <v>3501</v>
          </cell>
          <cell r="B69" t="str">
            <v>PAULO FREIRE SOCIAL JUSTICE</v>
          </cell>
          <cell r="C69">
            <v>328</v>
          </cell>
          <cell r="D69">
            <v>400.0000000000004</v>
          </cell>
          <cell r="E69">
            <v>400.0000000000004</v>
          </cell>
          <cell r="F69">
            <v>400.0000000000004</v>
          </cell>
          <cell r="G69">
            <v>340</v>
          </cell>
          <cell r="H69">
            <v>0</v>
          </cell>
          <cell r="I69">
            <v>0</v>
          </cell>
          <cell r="J69">
            <v>0</v>
          </cell>
          <cell r="L69">
            <v>-60.000000000000398</v>
          </cell>
          <cell r="M69">
            <v>-15.00000000000008</v>
          </cell>
          <cell r="P69">
            <v>4459896</v>
          </cell>
          <cell r="Q69">
            <v>5817242</v>
          </cell>
          <cell r="R69">
            <v>5843618</v>
          </cell>
          <cell r="S69">
            <v>5843618</v>
          </cell>
          <cell r="T69">
            <v>4998340</v>
          </cell>
          <cell r="U69">
            <v>0</v>
          </cell>
          <cell r="V69">
            <v>0</v>
          </cell>
          <cell r="W69">
            <v>0</v>
          </cell>
          <cell r="Y69">
            <v>-845278</v>
          </cell>
          <cell r="Z69">
            <v>-14.46497700568381</v>
          </cell>
          <cell r="AC69">
            <v>13597.243902439024</v>
          </cell>
          <cell r="AD69">
            <v>14543.104999999985</v>
          </cell>
          <cell r="AE69">
            <v>14609.044999999986</v>
          </cell>
          <cell r="AF69">
            <v>14609.044999999986</v>
          </cell>
          <cell r="AG69">
            <v>14701</v>
          </cell>
          <cell r="AH69" t="str">
            <v/>
          </cell>
          <cell r="AI69" t="str">
            <v/>
          </cell>
          <cell r="AJ69" t="str">
            <v/>
          </cell>
          <cell r="AK69" t="str">
            <v>`</v>
          </cell>
          <cell r="AL69">
            <v>91.955000000014479</v>
          </cell>
          <cell r="AM69">
            <v>0.62943881684267566</v>
          </cell>
          <cell r="AP69">
            <v>0.53502299431626987</v>
          </cell>
          <cell r="AQ69">
            <v>221966</v>
          </cell>
        </row>
        <row r="70">
          <cell r="A70">
            <v>3502</v>
          </cell>
          <cell r="B70" t="str">
            <v>BAYSTATE ACADEMY</v>
          </cell>
          <cell r="C70">
            <v>392</v>
          </cell>
          <cell r="D70">
            <v>465</v>
          </cell>
          <cell r="E70">
            <v>465</v>
          </cell>
          <cell r="F70">
            <v>465</v>
          </cell>
          <cell r="G70">
            <v>468</v>
          </cell>
          <cell r="H70">
            <v>0</v>
          </cell>
          <cell r="I70">
            <v>0</v>
          </cell>
          <cell r="J70">
            <v>0</v>
          </cell>
          <cell r="L70">
            <v>3</v>
          </cell>
          <cell r="M70">
            <v>0.64516129032257119</v>
          </cell>
          <cell r="P70">
            <v>4833629</v>
          </cell>
          <cell r="Q70">
            <v>5949846</v>
          </cell>
          <cell r="R70">
            <v>5985168</v>
          </cell>
          <cell r="S70">
            <v>5985168</v>
          </cell>
          <cell r="T70">
            <v>6042210</v>
          </cell>
          <cell r="U70">
            <v>0</v>
          </cell>
          <cell r="V70">
            <v>0</v>
          </cell>
          <cell r="W70">
            <v>0</v>
          </cell>
          <cell r="Y70">
            <v>57042</v>
          </cell>
          <cell r="Z70">
            <v>0.95305595431907086</v>
          </cell>
          <cell r="AC70">
            <v>12330.686224489797</v>
          </cell>
          <cell r="AD70">
            <v>12795.367741935484</v>
          </cell>
          <cell r="AE70">
            <v>12871.329032258065</v>
          </cell>
          <cell r="AF70">
            <v>12871.329032258065</v>
          </cell>
          <cell r="AG70">
            <v>12910.705128205129</v>
          </cell>
          <cell r="AH70" t="str">
            <v/>
          </cell>
          <cell r="AI70" t="str">
            <v/>
          </cell>
          <cell r="AJ70" t="str">
            <v/>
          </cell>
          <cell r="AK70" t="str">
            <v>`</v>
          </cell>
          <cell r="AL70">
            <v>39.376095947063732</v>
          </cell>
          <cell r="AM70">
            <v>0.30592098025292724</v>
          </cell>
          <cell r="AP70">
            <v>0.30789466399649967</v>
          </cell>
          <cell r="AQ70">
            <v>0</v>
          </cell>
        </row>
        <row r="71">
          <cell r="A71">
            <v>3503</v>
          </cell>
          <cell r="B71" t="str">
            <v>LOWELL COLLEGIATE</v>
          </cell>
          <cell r="C71">
            <v>646</v>
          </cell>
          <cell r="D71">
            <v>747.00000000000045</v>
          </cell>
          <cell r="E71">
            <v>747.00000000000045</v>
          </cell>
          <cell r="F71">
            <v>747.00000000000045</v>
          </cell>
          <cell r="G71">
            <v>756</v>
          </cell>
          <cell r="H71">
            <v>0</v>
          </cell>
          <cell r="I71">
            <v>0</v>
          </cell>
          <cell r="J71">
            <v>0</v>
          </cell>
          <cell r="L71">
            <v>8.9999999999995453</v>
          </cell>
          <cell r="M71">
            <v>1.2048192771083821</v>
          </cell>
          <cell r="P71">
            <v>7719805</v>
          </cell>
          <cell r="Q71">
            <v>9091344</v>
          </cell>
          <cell r="R71">
            <v>9143168</v>
          </cell>
          <cell r="S71">
            <v>9143168</v>
          </cell>
          <cell r="T71">
            <v>9216416</v>
          </cell>
          <cell r="U71">
            <v>0</v>
          </cell>
          <cell r="V71">
            <v>0</v>
          </cell>
          <cell r="W71">
            <v>0</v>
          </cell>
          <cell r="Y71">
            <v>73248</v>
          </cell>
          <cell r="Z71">
            <v>0.80112276182608966</v>
          </cell>
          <cell r="AC71">
            <v>11950.162538699691</v>
          </cell>
          <cell r="AD71">
            <v>12170.473895582321</v>
          </cell>
          <cell r="AE71">
            <v>12239.850066934398</v>
          </cell>
          <cell r="AF71">
            <v>12239.850066934398</v>
          </cell>
          <cell r="AG71">
            <v>12191.026455026455</v>
          </cell>
          <cell r="AH71" t="str">
            <v/>
          </cell>
          <cell r="AI71" t="str">
            <v/>
          </cell>
          <cell r="AJ71" t="str">
            <v/>
          </cell>
          <cell r="AK71" t="str">
            <v>`</v>
          </cell>
          <cell r="AL71">
            <v>-48.823611907942905</v>
          </cell>
          <cell r="AM71">
            <v>-0.39889060438607071</v>
          </cell>
          <cell r="AP71">
            <v>-0.40369651528229245</v>
          </cell>
          <cell r="AQ71">
            <v>0</v>
          </cell>
        </row>
        <row r="72">
          <cell r="A72">
            <v>3504</v>
          </cell>
          <cell r="B72" t="str">
            <v>CITY ON A HILL - DUDLEY SQUARE</v>
          </cell>
          <cell r="C72">
            <v>281</v>
          </cell>
          <cell r="D72">
            <v>284.99999999999972</v>
          </cell>
          <cell r="E72">
            <v>284.99999999999972</v>
          </cell>
          <cell r="F72">
            <v>279.99999999999966</v>
          </cell>
          <cell r="G72">
            <v>280</v>
          </cell>
          <cell r="H72">
            <v>0</v>
          </cell>
          <cell r="I72">
            <v>0</v>
          </cell>
          <cell r="J72">
            <v>0</v>
          </cell>
          <cell r="L72">
            <v>3.4106051316484809E-13</v>
          </cell>
          <cell r="M72">
            <v>1.1102230246251565E-13</v>
          </cell>
          <cell r="P72">
            <v>4966239</v>
          </cell>
          <cell r="Q72">
            <v>5183000</v>
          </cell>
          <cell r="R72">
            <v>5206612</v>
          </cell>
          <cell r="S72">
            <v>5116572</v>
          </cell>
          <cell r="T72">
            <v>5133725</v>
          </cell>
          <cell r="U72">
            <v>0</v>
          </cell>
          <cell r="V72">
            <v>0</v>
          </cell>
          <cell r="W72">
            <v>0</v>
          </cell>
          <cell r="Y72">
            <v>17153</v>
          </cell>
          <cell r="Z72">
            <v>0.33524398757605045</v>
          </cell>
          <cell r="AC72">
            <v>17673.448398576511</v>
          </cell>
          <cell r="AD72">
            <v>18185.96491228072</v>
          </cell>
          <cell r="AE72">
            <v>18268.814035087737</v>
          </cell>
          <cell r="AF72">
            <v>18273.471428571451</v>
          </cell>
          <cell r="AG72">
            <v>18334.732142857141</v>
          </cell>
          <cell r="AH72" t="str">
            <v/>
          </cell>
          <cell r="AI72" t="str">
            <v/>
          </cell>
          <cell r="AJ72" t="str">
            <v/>
          </cell>
          <cell r="AK72" t="str">
            <v>`</v>
          </cell>
          <cell r="AL72">
            <v>61.260714285690483</v>
          </cell>
          <cell r="AM72">
            <v>0.33524398757591722</v>
          </cell>
          <cell r="AP72">
            <v>0.33524398757593943</v>
          </cell>
          <cell r="AQ72">
            <v>74776</v>
          </cell>
        </row>
        <row r="73">
          <cell r="A73">
            <v>3506</v>
          </cell>
          <cell r="B73" t="str">
            <v>PIONEER CS OF SCIENCE II</v>
          </cell>
          <cell r="C73">
            <v>322</v>
          </cell>
          <cell r="D73">
            <v>359.99999999999955</v>
          </cell>
          <cell r="E73">
            <v>359.99999999999955</v>
          </cell>
          <cell r="F73">
            <v>359.99999999999955</v>
          </cell>
          <cell r="G73">
            <v>360</v>
          </cell>
          <cell r="H73">
            <v>0</v>
          </cell>
          <cell r="I73">
            <v>0</v>
          </cell>
          <cell r="J73">
            <v>0</v>
          </cell>
          <cell r="L73">
            <v>4.5474735088646412E-13</v>
          </cell>
          <cell r="M73">
            <v>1.3322676295501878E-13</v>
          </cell>
          <cell r="P73">
            <v>4159698.4158459581</v>
          </cell>
          <cell r="Q73">
            <v>4753218.7716497332</v>
          </cell>
          <cell r="R73">
            <v>4775322.262115173</v>
          </cell>
          <cell r="S73">
            <v>4775882.7763634454</v>
          </cell>
          <cell r="T73">
            <v>4751956</v>
          </cell>
          <cell r="U73">
            <v>0</v>
          </cell>
          <cell r="V73">
            <v>0</v>
          </cell>
          <cell r="W73">
            <v>0</v>
          </cell>
          <cell r="Y73">
            <v>-23926.776363445446</v>
          </cell>
          <cell r="Z73">
            <v>-0.50099170109163538</v>
          </cell>
          <cell r="AC73">
            <v>12918.31806163341</v>
          </cell>
          <cell r="AD73">
            <v>13203.385476804831</v>
          </cell>
          <cell r="AE73">
            <v>13264.784061431053</v>
          </cell>
          <cell r="AF73">
            <v>13266.341045454032</v>
          </cell>
          <cell r="AG73">
            <v>13199.877777777778</v>
          </cell>
          <cell r="AH73" t="str">
            <v/>
          </cell>
          <cell r="AI73" t="str">
            <v/>
          </cell>
          <cell r="AJ73" t="str">
            <v/>
          </cell>
          <cell r="AK73" t="str">
            <v>`</v>
          </cell>
          <cell r="AL73">
            <v>-66.463267676253963</v>
          </cell>
          <cell r="AM73">
            <v>-0.5009917010917575</v>
          </cell>
          <cell r="AP73">
            <v>-0.5009917010917686</v>
          </cell>
          <cell r="AQ73">
            <v>0</v>
          </cell>
        </row>
        <row r="74">
          <cell r="A74">
            <v>3507</v>
          </cell>
          <cell r="B74" t="str">
            <v>CITY ON A HILL NEW BEDFORD</v>
          </cell>
          <cell r="C74">
            <v>177</v>
          </cell>
          <cell r="D74">
            <v>209.99999999999997</v>
          </cell>
          <cell r="E74">
            <v>209.99999999999997</v>
          </cell>
          <cell r="F74">
            <v>209.99999999999997</v>
          </cell>
          <cell r="G74">
            <v>230</v>
          </cell>
          <cell r="H74">
            <v>0</v>
          </cell>
          <cell r="I74">
            <v>0</v>
          </cell>
          <cell r="J74">
            <v>0</v>
          </cell>
          <cell r="L74">
            <v>20.000000000000028</v>
          </cell>
          <cell r="M74">
            <v>9.5238095238095344</v>
          </cell>
          <cell r="P74">
            <v>2404041</v>
          </cell>
          <cell r="Q74">
            <v>3060036</v>
          </cell>
          <cell r="R74">
            <v>3073804</v>
          </cell>
          <cell r="S74">
            <v>3073804</v>
          </cell>
          <cell r="T74">
            <v>3361912</v>
          </cell>
          <cell r="U74">
            <v>0</v>
          </cell>
          <cell r="V74">
            <v>0</v>
          </cell>
          <cell r="W74">
            <v>0</v>
          </cell>
          <cell r="Y74">
            <v>288108</v>
          </cell>
          <cell r="Z74">
            <v>9.3730114216781466</v>
          </cell>
          <cell r="AC74">
            <v>13582.152542372882</v>
          </cell>
          <cell r="AD74">
            <v>14571.600000000002</v>
          </cell>
          <cell r="AE74">
            <v>14637.161904761906</v>
          </cell>
          <cell r="AF74">
            <v>14637.161904761906</v>
          </cell>
          <cell r="AG74">
            <v>14617.008695652174</v>
          </cell>
          <cell r="AH74" t="str">
            <v/>
          </cell>
          <cell r="AI74" t="str">
            <v/>
          </cell>
          <cell r="AJ74" t="str">
            <v/>
          </cell>
          <cell r="AK74" t="str">
            <v>`</v>
          </cell>
          <cell r="AL74">
            <v>-20.153209109732416</v>
          </cell>
          <cell r="AM74">
            <v>-0.13768522368516889</v>
          </cell>
          <cell r="AP74">
            <v>-0.15079810213138778</v>
          </cell>
          <cell r="AQ74">
            <v>120616</v>
          </cell>
        </row>
        <row r="75">
          <cell r="A75">
            <v>3508</v>
          </cell>
          <cell r="B75" t="str">
            <v>PHOENIX CHARTER ACADEMY SPRINGFIELD</v>
          </cell>
          <cell r="C75">
            <v>193</v>
          </cell>
          <cell r="D75">
            <v>199.99999999999997</v>
          </cell>
          <cell r="E75">
            <v>199.99999999999997</v>
          </cell>
          <cell r="F75">
            <v>199.99999999999997</v>
          </cell>
          <cell r="G75">
            <v>215</v>
          </cell>
          <cell r="H75">
            <v>0</v>
          </cell>
          <cell r="I75">
            <v>0</v>
          </cell>
          <cell r="J75">
            <v>0</v>
          </cell>
          <cell r="L75">
            <v>15.000000000000028</v>
          </cell>
          <cell r="M75">
            <v>7.5000000000000178</v>
          </cell>
          <cell r="P75">
            <v>2636710</v>
          </cell>
          <cell r="Q75">
            <v>2854368</v>
          </cell>
          <cell r="R75">
            <v>2867148</v>
          </cell>
          <cell r="S75">
            <v>2867148</v>
          </cell>
          <cell r="T75">
            <v>3083560</v>
          </cell>
          <cell r="U75">
            <v>0</v>
          </cell>
          <cell r="V75">
            <v>0</v>
          </cell>
          <cell r="W75">
            <v>0</v>
          </cell>
          <cell r="Y75">
            <v>216412</v>
          </cell>
          <cell r="Z75">
            <v>7.5479884540316622</v>
          </cell>
          <cell r="AC75">
            <v>13661.709844559586</v>
          </cell>
          <cell r="AD75">
            <v>14271.840000000002</v>
          </cell>
          <cell r="AE75">
            <v>14335.740000000002</v>
          </cell>
          <cell r="AF75">
            <v>14335.740000000002</v>
          </cell>
          <cell r="AG75">
            <v>14342.139534883721</v>
          </cell>
          <cell r="AH75" t="str">
            <v/>
          </cell>
          <cell r="AI75" t="str">
            <v/>
          </cell>
          <cell r="AJ75" t="str">
            <v/>
          </cell>
          <cell r="AK75" t="str">
            <v>`</v>
          </cell>
          <cell r="AL75">
            <v>6.3995348837197525</v>
          </cell>
          <cell r="AM75">
            <v>4.4640422355035625E-2</v>
          </cell>
          <cell r="AP75">
            <v>4.7988454031644423E-2</v>
          </cell>
          <cell r="AQ75">
            <v>0</v>
          </cell>
        </row>
        <row r="76">
          <cell r="A76">
            <v>3509</v>
          </cell>
          <cell r="B76" t="str">
            <v>ARGOSY COLLEGIATE</v>
          </cell>
          <cell r="C76">
            <v>307</v>
          </cell>
          <cell r="D76">
            <v>416.00000000000011</v>
          </cell>
          <cell r="E76">
            <v>416.00000000000011</v>
          </cell>
          <cell r="F76">
            <v>416.00000000000011</v>
          </cell>
          <cell r="G76">
            <v>410</v>
          </cell>
          <cell r="H76">
            <v>0</v>
          </cell>
          <cell r="I76">
            <v>0</v>
          </cell>
          <cell r="J76">
            <v>0</v>
          </cell>
          <cell r="L76">
            <v>-6.0000000000001137</v>
          </cell>
          <cell r="M76">
            <v>-1.4423076923077205</v>
          </cell>
          <cell r="P76">
            <v>3369204</v>
          </cell>
          <cell r="Q76">
            <v>4763760</v>
          </cell>
          <cell r="R76">
            <v>4797196</v>
          </cell>
          <cell r="S76">
            <v>4797196</v>
          </cell>
          <cell r="T76">
            <v>4780808</v>
          </cell>
          <cell r="U76">
            <v>0</v>
          </cell>
          <cell r="V76">
            <v>0</v>
          </cell>
          <cell r="W76">
            <v>0</v>
          </cell>
          <cell r="Y76">
            <v>-16388</v>
          </cell>
          <cell r="Z76">
            <v>-0.34161622747955755</v>
          </cell>
          <cell r="AC76">
            <v>10974.605863192182</v>
          </cell>
          <cell r="AD76">
            <v>11451.346153846151</v>
          </cell>
          <cell r="AE76">
            <v>11531.721153846151</v>
          </cell>
          <cell r="AF76">
            <v>11531.721153846151</v>
          </cell>
          <cell r="AG76">
            <v>11660.50731707317</v>
          </cell>
          <cell r="AH76" t="str">
            <v/>
          </cell>
          <cell r="AI76" t="str">
            <v/>
          </cell>
          <cell r="AJ76" t="str">
            <v/>
          </cell>
          <cell r="AK76" t="str">
            <v>`</v>
          </cell>
          <cell r="AL76">
            <v>128.78616322701964</v>
          </cell>
          <cell r="AM76">
            <v>1.1167991448012504</v>
          </cell>
          <cell r="AP76">
            <v>1.1006914648281629</v>
          </cell>
          <cell r="AQ76">
            <v>0</v>
          </cell>
        </row>
        <row r="77">
          <cell r="A77">
            <v>3510</v>
          </cell>
          <cell r="B77" t="str">
            <v>SPRINGFIELD PREPARATORY</v>
          </cell>
          <cell r="C77">
            <v>163</v>
          </cell>
          <cell r="D77">
            <v>215.99999999999994</v>
          </cell>
          <cell r="E77">
            <v>215.99999999999994</v>
          </cell>
          <cell r="F77">
            <v>215.99999999999994</v>
          </cell>
          <cell r="G77">
            <v>216</v>
          </cell>
          <cell r="H77">
            <v>0</v>
          </cell>
          <cell r="I77">
            <v>0</v>
          </cell>
          <cell r="J77">
            <v>0</v>
          </cell>
          <cell r="L77">
            <v>5.6843418860808015E-14</v>
          </cell>
          <cell r="M77">
            <v>2.2204460492503131E-14</v>
          </cell>
          <cell r="P77">
            <v>2049462</v>
          </cell>
          <cell r="Q77">
            <v>2773968</v>
          </cell>
          <cell r="R77">
            <v>2787596</v>
          </cell>
          <cell r="S77">
            <v>2787596</v>
          </cell>
          <cell r="T77">
            <v>2790513</v>
          </cell>
          <cell r="U77">
            <v>0</v>
          </cell>
          <cell r="V77">
            <v>0</v>
          </cell>
          <cell r="W77">
            <v>0</v>
          </cell>
          <cell r="Y77">
            <v>2917</v>
          </cell>
          <cell r="Z77">
            <v>0.10464213609144846</v>
          </cell>
          <cell r="AC77">
            <v>12573.386503067484</v>
          </cell>
          <cell r="AD77">
            <v>12842.444444444447</v>
          </cell>
          <cell r="AE77">
            <v>12905.53703703704</v>
          </cell>
          <cell r="AF77">
            <v>12905.53703703704</v>
          </cell>
          <cell r="AG77">
            <v>12919.041666666666</v>
          </cell>
          <cell r="AH77" t="str">
            <v/>
          </cell>
          <cell r="AI77" t="str">
            <v/>
          </cell>
          <cell r="AJ77" t="str">
            <v/>
          </cell>
          <cell r="AK77" t="str">
            <v>`</v>
          </cell>
          <cell r="AL77">
            <v>13.504629629625924</v>
          </cell>
          <cell r="AM77">
            <v>0.10464213609142625</v>
          </cell>
          <cell r="AP77">
            <v>0.10464213609142625</v>
          </cell>
          <cell r="AQ77">
            <v>0</v>
          </cell>
        </row>
        <row r="78">
          <cell r="A78">
            <v>3513</v>
          </cell>
          <cell r="B78" t="str">
            <v>NEW HEIGHTS CS OF BROCKTON</v>
          </cell>
          <cell r="C78">
            <v>313</v>
          </cell>
          <cell r="D78">
            <v>420</v>
          </cell>
          <cell r="E78">
            <v>420</v>
          </cell>
          <cell r="F78">
            <v>420</v>
          </cell>
          <cell r="G78">
            <v>420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P78">
            <v>4189460</v>
          </cell>
          <cell r="Q78">
            <v>5093592</v>
          </cell>
          <cell r="R78">
            <v>5132619</v>
          </cell>
          <cell r="S78">
            <v>5132619</v>
          </cell>
          <cell r="T78">
            <v>5182227</v>
          </cell>
          <cell r="U78">
            <v>0</v>
          </cell>
          <cell r="V78">
            <v>0</v>
          </cell>
          <cell r="W78">
            <v>0</v>
          </cell>
          <cell r="Y78">
            <v>49608</v>
          </cell>
          <cell r="Z78">
            <v>0.9665241078677278</v>
          </cell>
          <cell r="AC78">
            <v>13384.856230031948</v>
          </cell>
          <cell r="AD78">
            <v>12127.6</v>
          </cell>
          <cell r="AE78">
            <v>12220.521428571428</v>
          </cell>
          <cell r="AF78">
            <v>12220.521428571428</v>
          </cell>
          <cell r="AG78">
            <v>12338.635714285714</v>
          </cell>
          <cell r="AH78" t="str">
            <v/>
          </cell>
          <cell r="AI78" t="str">
            <v/>
          </cell>
          <cell r="AJ78" t="str">
            <v/>
          </cell>
          <cell r="AK78" t="str">
            <v>`</v>
          </cell>
          <cell r="AL78">
            <v>118.11428571428587</v>
          </cell>
          <cell r="AM78">
            <v>0.96652410786775</v>
          </cell>
          <cell r="AP78">
            <v>0.9665241078677278</v>
          </cell>
          <cell r="AQ78">
            <v>0</v>
          </cell>
        </row>
        <row r="79">
          <cell r="A79">
            <v>3514</v>
          </cell>
          <cell r="B79" t="str">
            <v>LIBERTAS ACADEMY</v>
          </cell>
          <cell r="D79">
            <v>90</v>
          </cell>
          <cell r="E79">
            <v>90</v>
          </cell>
          <cell r="F79">
            <v>90</v>
          </cell>
          <cell r="G79">
            <v>90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Q79">
            <v>1204380</v>
          </cell>
          <cell r="R79">
            <v>1205820</v>
          </cell>
          <cell r="S79">
            <v>1205820</v>
          </cell>
          <cell r="T79">
            <v>1209060</v>
          </cell>
          <cell r="U79">
            <v>0</v>
          </cell>
          <cell r="V79">
            <v>0</v>
          </cell>
          <cell r="W79">
            <v>0</v>
          </cell>
          <cell r="Y79">
            <v>3240</v>
          </cell>
          <cell r="Z79">
            <v>0.2686968204209661</v>
          </cell>
          <cell r="AC79" t="str">
            <v/>
          </cell>
          <cell r="AD79">
            <v>13382</v>
          </cell>
          <cell r="AE79">
            <v>13398</v>
          </cell>
          <cell r="AF79">
            <v>13398</v>
          </cell>
          <cell r="AG79">
            <v>13434</v>
          </cell>
          <cell r="AH79" t="str">
            <v/>
          </cell>
          <cell r="AI79" t="str">
            <v/>
          </cell>
          <cell r="AJ79" t="str">
            <v/>
          </cell>
          <cell r="AK79" t="str">
            <v>`</v>
          </cell>
          <cell r="AL79">
            <v>36</v>
          </cell>
          <cell r="AM79">
            <v>0.2686968204209661</v>
          </cell>
          <cell r="AP79">
            <v>0.2686968204209661</v>
          </cell>
          <cell r="AQ79">
            <v>0</v>
          </cell>
        </row>
        <row r="80">
          <cell r="A80">
            <v>3515</v>
          </cell>
          <cell r="B80" t="str">
            <v xml:space="preserve">OLD STURBRUDGE ACADEMY </v>
          </cell>
          <cell r="D80">
            <v>159.99999999999994</v>
          </cell>
          <cell r="E80">
            <v>159.99999999999994</v>
          </cell>
          <cell r="F80">
            <v>159.99999999999994</v>
          </cell>
          <cell r="G80">
            <v>160</v>
          </cell>
          <cell r="H80">
            <v>0</v>
          </cell>
          <cell r="I80">
            <v>0</v>
          </cell>
          <cell r="J80">
            <v>0</v>
          </cell>
          <cell r="L80">
            <v>5.6843418860808015E-14</v>
          </cell>
          <cell r="M80">
            <v>4.4408920985006262E-14</v>
          </cell>
          <cell r="Q80">
            <v>2202578.1</v>
          </cell>
          <cell r="R80">
            <v>2206314.1</v>
          </cell>
          <cell r="S80">
            <v>2206314.1</v>
          </cell>
          <cell r="T80">
            <v>2171933</v>
          </cell>
          <cell r="U80">
            <v>0</v>
          </cell>
          <cell r="V80">
            <v>0</v>
          </cell>
          <cell r="W80">
            <v>0</v>
          </cell>
          <cell r="Y80">
            <v>-34381.100000000093</v>
          </cell>
          <cell r="Z80">
            <v>-1.5583048669271515</v>
          </cell>
          <cell r="AC80" t="str">
            <v/>
          </cell>
          <cell r="AD80">
            <v>13766.113125000005</v>
          </cell>
          <cell r="AE80">
            <v>13789.463125000006</v>
          </cell>
          <cell r="AF80">
            <v>13789.463125000006</v>
          </cell>
          <cell r="AG80">
            <v>13574.581249999999</v>
          </cell>
          <cell r="AH80" t="str">
            <v/>
          </cell>
          <cell r="AI80" t="str">
            <v/>
          </cell>
          <cell r="AJ80" t="str">
            <v/>
          </cell>
          <cell r="AK80" t="str">
            <v>`</v>
          </cell>
          <cell r="AL80">
            <v>-214.8818750000064</v>
          </cell>
          <cell r="AM80">
            <v>-1.5583048669271959</v>
          </cell>
          <cell r="AP80">
            <v>-1.5583048669271959</v>
          </cell>
          <cell r="AQ80">
            <v>0</v>
          </cell>
        </row>
        <row r="81">
          <cell r="A81">
            <v>3517</v>
          </cell>
          <cell r="B81" t="str">
            <v>MAP ACADEMY CHARTER SCHOOL</v>
          </cell>
          <cell r="D81">
            <v>130.00000000000006</v>
          </cell>
          <cell r="E81">
            <v>130.00000000000006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 t="str">
            <v/>
          </cell>
          <cell r="Q81">
            <v>1901208</v>
          </cell>
          <cell r="R81">
            <v>1903676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Y81">
            <v>0</v>
          </cell>
          <cell r="Z81" t="str">
            <v/>
          </cell>
          <cell r="AC81" t="str">
            <v/>
          </cell>
          <cell r="AD81">
            <v>14624.676923076917</v>
          </cell>
          <cell r="AE81">
            <v>14643.661538461532</v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  <cell r="AJ81" t="str">
            <v/>
          </cell>
          <cell r="AK81" t="str">
            <v>`</v>
          </cell>
          <cell r="AL81" t="str">
            <v/>
          </cell>
          <cell r="AM81" t="str">
            <v/>
          </cell>
          <cell r="AP81" t="str">
            <v/>
          </cell>
          <cell r="AQ81">
            <v>0</v>
          </cell>
        </row>
        <row r="82">
          <cell r="A82">
            <v>9999</v>
          </cell>
          <cell r="B82" t="str">
            <v>STATE TOTALS</v>
          </cell>
          <cell r="C82">
            <v>38741</v>
          </cell>
          <cell r="D82">
            <v>42189.000000000022</v>
          </cell>
          <cell r="E82">
            <v>42189.000000000022</v>
          </cell>
          <cell r="F82">
            <v>41925.000000000022</v>
          </cell>
          <cell r="G82">
            <v>42181</v>
          </cell>
          <cell r="H82">
            <v>0</v>
          </cell>
          <cell r="I82">
            <v>0</v>
          </cell>
          <cell r="J82">
            <v>0</v>
          </cell>
          <cell r="L82">
            <v>255.99999999998653</v>
          </cell>
          <cell r="M82" t="str">
            <v>--</v>
          </cell>
          <cell r="P82">
            <v>532282367.46326005</v>
          </cell>
          <cell r="Q82">
            <v>591887218.58810008</v>
          </cell>
          <cell r="R82">
            <v>595236601.58809996</v>
          </cell>
          <cell r="S82">
            <v>591235507.58809996</v>
          </cell>
          <cell r="T82">
            <v>597728281.66736281</v>
          </cell>
          <cell r="U82">
            <v>0</v>
          </cell>
          <cell r="V82">
            <v>0</v>
          </cell>
          <cell r="W82">
            <v>0</v>
          </cell>
          <cell r="Y82">
            <v>6474307.1792627815</v>
          </cell>
          <cell r="Z82" t="str">
            <v>--</v>
          </cell>
          <cell r="AL82" t="str">
            <v>--</v>
          </cell>
          <cell r="AM82" t="str">
            <v>--</v>
          </cell>
          <cell r="AQ82">
            <v>3223279</v>
          </cell>
        </row>
      </sheetData>
      <sheetData sheetId="8"/>
      <sheetData sheetId="9"/>
      <sheetData sheetId="10"/>
      <sheetData sheetId="11">
        <row r="9">
          <cell r="A9" t="str">
            <v>LEA</v>
          </cell>
          <cell r="B9" t="str">
            <v>DOR</v>
          </cell>
          <cell r="C9" t="str">
            <v>DISTRICT</v>
          </cell>
          <cell r="D9" t="str">
            <v>FTE</v>
          </cell>
          <cell r="E9" t="str">
            <v>LOCAL FOUNDATION TUITION</v>
          </cell>
          <cell r="F9" t="str">
            <v>LOCAL TRANSPORTATION TUITION</v>
          </cell>
          <cell r="G9" t="str">
            <v>LOCAL
FACILITIES 
TUITION</v>
          </cell>
          <cell r="H9" t="str">
            <v>LOCAL PAYMENT</v>
          </cell>
          <cell r="I9" t="str">
            <v xml:space="preserve"> </v>
          </cell>
          <cell r="J9" t="str">
            <v>100/25/25/
25/25/25
INCREASED
TUITION AID</v>
          </cell>
          <cell r="K9" t="str">
            <v>PURPOSELY LEFT BLANK</v>
          </cell>
          <cell r="L9" t="str">
            <v>FACILITIES AID</v>
          </cell>
          <cell r="M9" t="str">
            <v>TOTAL
CHARTER
AID</v>
          </cell>
          <cell r="N9" t="str">
            <v xml:space="preserve"> </v>
          </cell>
          <cell r="O9" t="str">
            <v xml:space="preserve">N E T   
D I S T R I C T 
C O S T </v>
          </cell>
          <cell r="P9" t="str">
            <v xml:space="preserve"> </v>
          </cell>
          <cell r="Q9" t="str">
            <v>STATE PAYMENT FOR PRIVATE/
SIBLING/
HOMESCHOOLED</v>
          </cell>
          <cell r="R9" t="str">
            <v>100/25/25/
25/25/25
INCREASED
TUITION AID</v>
          </cell>
          <cell r="S9" t="str">
            <v>TOTAL
FACILITIES
AID</v>
          </cell>
          <cell r="T9" t="str">
            <v>TOTAL
STATE
AID</v>
          </cell>
          <cell r="V9" t="str">
            <v>PURPOSELY LEFT BLANK</v>
          </cell>
          <cell r="X9" t="str">
            <v>Lea</v>
          </cell>
          <cell r="Y9" t="str">
            <v>FTE</v>
          </cell>
          <cell r="Z9" t="str">
            <v>Unadj Local Tuition
( 1 )</v>
          </cell>
          <cell r="AA9" t="str">
            <v>NSS Reduction
 ( 2 )</v>
          </cell>
          <cell r="AC9" t="str">
            <v>Adjusted Local Payment</v>
          </cell>
          <cell r="AD9" t="str">
            <v>Local Facilities Tuition</v>
          </cell>
          <cell r="AE9" t="str">
            <v>Total Local Payment</v>
          </cell>
          <cell r="AF9" t="str">
            <v>State Tuition</v>
          </cell>
          <cell r="AG9" t="str">
            <v>State Facilities Tuition</v>
          </cell>
          <cell r="AH9" t="str">
            <v>Total State Payment</v>
          </cell>
          <cell r="AI9" t="str">
            <v>Total Payment to Charter</v>
          </cell>
          <cell r="AK9" t="str">
            <v>LEA</v>
          </cell>
          <cell r="AL9" t="str">
            <v>DOR</v>
          </cell>
          <cell r="AM9" t="str">
            <v>District</v>
          </cell>
          <cell r="AN9" t="str">
            <v>FY17
Total Local Foundation Tuition</v>
          </cell>
          <cell r="AO9" t="str">
            <v>FY16  Foundation Tuition</v>
          </cell>
          <cell r="AP9" t="str">
            <v>100% of
FY17
Tuition Change</v>
          </cell>
          <cell r="AQ9" t="str">
            <v>25% of
FY16
Tuition Change</v>
          </cell>
          <cell r="AR9" t="str">
            <v>25% of
FY15
Tuition Change</v>
          </cell>
          <cell r="AS9" t="str">
            <v>25% of
FY14
Tuition Change</v>
          </cell>
          <cell r="AT9" t="str">
            <v>25% of
FY13
Tuition Change</v>
          </cell>
          <cell r="AU9" t="str">
            <v>25% of
FY12
Tuition Change</v>
          </cell>
          <cell r="AV9" t="str">
            <v>NET
PFY
Ch46
Reimb
Adjustm't</v>
          </cell>
          <cell r="AW9" t="str">
            <v>Combined
Increase
Tuition
Reimbur-
sement</v>
          </cell>
          <cell r="AX9" t="str">
            <v xml:space="preserve">Pro Rated Reimbur-
sement
</v>
          </cell>
          <cell r="AZ9" t="str">
            <v>LEA</v>
          </cell>
          <cell r="BA9" t="str">
            <v>District</v>
          </cell>
          <cell r="BB9" t="str">
            <v>FTE
Adj</v>
          </cell>
          <cell r="BC9" t="str">
            <v>Local Foundation Adj</v>
          </cell>
          <cell r="BE9" t="str">
            <v>Local Facilities
Adj</v>
          </cell>
          <cell r="BF9" t="str">
            <v>Total
Local
Adj</v>
          </cell>
          <cell r="BG9" t="str">
            <v>State
Foundation
Adj</v>
          </cell>
          <cell r="BH9" t="str">
            <v>State Facilities
Adj</v>
          </cell>
          <cell r="BI9" t="str">
            <v>Total
State
Adj</v>
          </cell>
          <cell r="BJ9" t="str">
            <v>TOTAL
Tuition
Adj</v>
          </cell>
          <cell r="BL9" t="str">
            <v>Facilities
Aid
Adj</v>
          </cell>
          <cell r="BM9" t="str">
            <v>100 Percent
Increase
in Adj
Tuition</v>
          </cell>
          <cell r="BN9" t="str">
            <v>100 Percent
Increase
in Unadj
Tuition</v>
          </cell>
          <cell r="BO9" t="str">
            <v>Diff
in 100 
Percent
Reimb</v>
          </cell>
          <cell r="BP9" t="str">
            <v>Raw
FY13
Ch46
Reimb Adj</v>
          </cell>
          <cell r="BQ9" t="str">
            <v>NET
FY13
Ch46
Reimb
Adjustm't</v>
          </cell>
          <cell r="BR9" t="str">
            <v>TOTAL
Aid Adj</v>
          </cell>
          <cell r="BT9" t="str">
            <v>blank</v>
          </cell>
          <cell r="BU9" t="str">
            <v>blank</v>
          </cell>
          <cell r="BW9" t="str">
            <v>new</v>
          </cell>
        </row>
        <row r="10">
          <cell r="A10">
            <v>1</v>
          </cell>
          <cell r="B10">
            <v>1</v>
          </cell>
          <cell r="C10" t="str">
            <v>ABINGTON</v>
          </cell>
          <cell r="D10">
            <v>34</v>
          </cell>
          <cell r="E10">
            <v>384036</v>
          </cell>
          <cell r="G10">
            <v>30296</v>
          </cell>
          <cell r="H10">
            <v>414332</v>
          </cell>
          <cell r="J10">
            <v>0</v>
          </cell>
          <cell r="K10">
            <v>0</v>
          </cell>
          <cell r="L10">
            <v>30296</v>
          </cell>
          <cell r="M10">
            <v>30296</v>
          </cell>
          <cell r="O10">
            <v>384036</v>
          </cell>
          <cell r="Q10">
            <v>0</v>
          </cell>
          <cell r="R10">
            <v>0</v>
          </cell>
          <cell r="S10">
            <v>30296</v>
          </cell>
          <cell r="T10">
            <v>30296</v>
          </cell>
          <cell r="W10">
            <v>0</v>
          </cell>
          <cell r="X10">
            <v>1</v>
          </cell>
          <cell r="Y10">
            <v>34</v>
          </cell>
          <cell r="Z10">
            <v>384036</v>
          </cell>
          <cell r="AA10">
            <v>0</v>
          </cell>
          <cell r="AC10">
            <v>384036</v>
          </cell>
          <cell r="AD10">
            <v>30296</v>
          </cell>
          <cell r="AE10">
            <v>414332</v>
          </cell>
          <cell r="AF10">
            <v>0</v>
          </cell>
          <cell r="AG10">
            <v>0</v>
          </cell>
          <cell r="AH10">
            <v>0</v>
          </cell>
          <cell r="AI10">
            <v>414332</v>
          </cell>
          <cell r="AK10">
            <v>1</v>
          </cell>
          <cell r="AL10">
            <v>1</v>
          </cell>
          <cell r="AM10" t="str">
            <v>ABINGTON</v>
          </cell>
          <cell r="AN10">
            <v>384036</v>
          </cell>
          <cell r="AO10">
            <v>472911</v>
          </cell>
          <cell r="AP10">
            <v>0</v>
          </cell>
          <cell r="AQ10">
            <v>8388.5</v>
          </cell>
          <cell r="AR10">
            <v>31270.75</v>
          </cell>
          <cell r="AS10">
            <v>14519.5</v>
          </cell>
          <cell r="AT10">
            <v>5487.5</v>
          </cell>
          <cell r="AU10">
            <v>9191</v>
          </cell>
          <cell r="AV10">
            <v>0</v>
          </cell>
          <cell r="AW10">
            <v>68857.25</v>
          </cell>
          <cell r="AX10">
            <v>0</v>
          </cell>
          <cell r="AZ10">
            <v>1</v>
          </cell>
          <cell r="BA10" t="str">
            <v>ABINGTON</v>
          </cell>
          <cell r="BF10">
            <v>0</v>
          </cell>
          <cell r="BI10">
            <v>0</v>
          </cell>
          <cell r="BJ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Q10">
            <v>0</v>
          </cell>
          <cell r="BR10">
            <v>0</v>
          </cell>
        </row>
        <row r="11">
          <cell r="A11">
            <v>2</v>
          </cell>
          <cell r="B11">
            <v>2</v>
          </cell>
          <cell r="C11" t="str">
            <v>ACTON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J11">
            <v>0</v>
          </cell>
          <cell r="K11" t="str">
            <v/>
          </cell>
          <cell r="L11">
            <v>0</v>
          </cell>
          <cell r="M11">
            <v>0</v>
          </cell>
          <cell r="O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W11">
            <v>0</v>
          </cell>
          <cell r="X11">
            <v>2</v>
          </cell>
          <cell r="AK11">
            <v>2</v>
          </cell>
          <cell r="AL11">
            <v>2</v>
          </cell>
          <cell r="AM11" t="str">
            <v>ACTON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Z11">
            <v>2</v>
          </cell>
          <cell r="BA11" t="str">
            <v>ACTON</v>
          </cell>
          <cell r="BF11">
            <v>0</v>
          </cell>
          <cell r="BI11">
            <v>0</v>
          </cell>
          <cell r="BJ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Q11">
            <v>0</v>
          </cell>
          <cell r="BR11">
            <v>0</v>
          </cell>
          <cell r="BW11" t="str">
            <v>fy15</v>
          </cell>
        </row>
        <row r="12">
          <cell r="A12">
            <v>3</v>
          </cell>
          <cell r="B12">
            <v>3</v>
          </cell>
          <cell r="C12" t="str">
            <v>ACUSHNET</v>
          </cell>
          <cell r="D12">
            <v>2</v>
          </cell>
          <cell r="E12">
            <v>21626</v>
          </cell>
          <cell r="G12">
            <v>1786</v>
          </cell>
          <cell r="H12">
            <v>23412</v>
          </cell>
          <cell r="J12">
            <v>20071.278888676206</v>
          </cell>
          <cell r="K12">
            <v>0.90776110664162035</v>
          </cell>
          <cell r="L12">
            <v>1786</v>
          </cell>
          <cell r="M12">
            <v>21857.278888676206</v>
          </cell>
          <cell r="O12">
            <v>1554.7211113237936</v>
          </cell>
          <cell r="Q12">
            <v>0</v>
          </cell>
          <cell r="R12">
            <v>20071.278888676206</v>
          </cell>
          <cell r="S12">
            <v>1786</v>
          </cell>
          <cell r="T12">
            <v>21857.278888676206</v>
          </cell>
          <cell r="W12">
            <v>0</v>
          </cell>
          <cell r="X12">
            <v>3</v>
          </cell>
          <cell r="Y12">
            <v>2</v>
          </cell>
          <cell r="Z12">
            <v>21626</v>
          </cell>
          <cell r="AA12">
            <v>0</v>
          </cell>
          <cell r="AC12">
            <v>21626</v>
          </cell>
          <cell r="AD12">
            <v>1786</v>
          </cell>
          <cell r="AE12">
            <v>23412</v>
          </cell>
          <cell r="AF12">
            <v>0</v>
          </cell>
          <cell r="AG12">
            <v>0</v>
          </cell>
          <cell r="AH12">
            <v>0</v>
          </cell>
          <cell r="AI12">
            <v>23412</v>
          </cell>
          <cell r="AK12">
            <v>3</v>
          </cell>
          <cell r="AL12">
            <v>3</v>
          </cell>
          <cell r="AM12" t="str">
            <v>ACUSHNET</v>
          </cell>
          <cell r="AN12">
            <v>21626</v>
          </cell>
          <cell r="AO12">
            <v>0</v>
          </cell>
          <cell r="AP12">
            <v>21626</v>
          </cell>
          <cell r="AQ12">
            <v>0</v>
          </cell>
          <cell r="AR12">
            <v>484.75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22110.75</v>
          </cell>
          <cell r="AX12">
            <v>20071.278888676206</v>
          </cell>
          <cell r="AZ12">
            <v>3</v>
          </cell>
          <cell r="BA12" t="str">
            <v>ACUSHNET</v>
          </cell>
          <cell r="BF12">
            <v>0</v>
          </cell>
          <cell r="BI12">
            <v>0</v>
          </cell>
          <cell r="BJ12">
            <v>0</v>
          </cell>
          <cell r="BL12">
            <v>0</v>
          </cell>
          <cell r="BM12">
            <v>21626</v>
          </cell>
          <cell r="BN12">
            <v>21626</v>
          </cell>
          <cell r="BO12">
            <v>0</v>
          </cell>
          <cell r="BQ12">
            <v>0</v>
          </cell>
          <cell r="BR12">
            <v>0</v>
          </cell>
        </row>
        <row r="13">
          <cell r="A13">
            <v>4</v>
          </cell>
          <cell r="B13">
            <v>4</v>
          </cell>
          <cell r="C13" t="str">
            <v>ADAMS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J13">
            <v>0</v>
          </cell>
          <cell r="K13" t="str">
            <v/>
          </cell>
          <cell r="L13">
            <v>0</v>
          </cell>
          <cell r="M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W13">
            <v>0</v>
          </cell>
          <cell r="X13">
            <v>4</v>
          </cell>
          <cell r="AK13">
            <v>4</v>
          </cell>
          <cell r="AL13">
            <v>4</v>
          </cell>
          <cell r="AM13" t="str">
            <v>ADAMS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Z13">
            <v>4</v>
          </cell>
          <cell r="BA13" t="str">
            <v>ADAMS</v>
          </cell>
          <cell r="BF13">
            <v>0</v>
          </cell>
          <cell r="BI13">
            <v>0</v>
          </cell>
          <cell r="BJ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Q13">
            <v>0</v>
          </cell>
          <cell r="BR13">
            <v>0</v>
          </cell>
        </row>
        <row r="14">
          <cell r="A14">
            <v>5</v>
          </cell>
          <cell r="B14">
            <v>5</v>
          </cell>
          <cell r="C14" t="str">
            <v>AGAWAM</v>
          </cell>
          <cell r="D14">
            <v>13</v>
          </cell>
          <cell r="E14">
            <v>172426</v>
          </cell>
          <cell r="G14">
            <v>11603</v>
          </cell>
          <cell r="H14">
            <v>184029</v>
          </cell>
          <cell r="J14">
            <v>0</v>
          </cell>
          <cell r="K14">
            <v>0</v>
          </cell>
          <cell r="L14">
            <v>11603</v>
          </cell>
          <cell r="M14">
            <v>11603</v>
          </cell>
          <cell r="O14">
            <v>172426</v>
          </cell>
          <cell r="Q14">
            <v>0</v>
          </cell>
          <cell r="R14">
            <v>0</v>
          </cell>
          <cell r="S14">
            <v>11603</v>
          </cell>
          <cell r="T14">
            <v>11603</v>
          </cell>
          <cell r="W14">
            <v>0</v>
          </cell>
          <cell r="X14">
            <v>5</v>
          </cell>
          <cell r="Y14">
            <v>13</v>
          </cell>
          <cell r="Z14">
            <v>172426</v>
          </cell>
          <cell r="AA14">
            <v>0</v>
          </cell>
          <cell r="AC14">
            <v>172426</v>
          </cell>
          <cell r="AD14">
            <v>11603</v>
          </cell>
          <cell r="AE14">
            <v>184029</v>
          </cell>
          <cell r="AF14">
            <v>0</v>
          </cell>
          <cell r="AG14">
            <v>0</v>
          </cell>
          <cell r="AH14">
            <v>0</v>
          </cell>
          <cell r="AI14">
            <v>184029</v>
          </cell>
          <cell r="AK14">
            <v>5</v>
          </cell>
          <cell r="AL14">
            <v>5</v>
          </cell>
          <cell r="AM14" t="str">
            <v>AGAWAM</v>
          </cell>
          <cell r="AN14">
            <v>172426</v>
          </cell>
          <cell r="AO14">
            <v>208533</v>
          </cell>
          <cell r="AP14">
            <v>0</v>
          </cell>
          <cell r="AQ14">
            <v>0</v>
          </cell>
          <cell r="AR14">
            <v>17352.25</v>
          </cell>
          <cell r="AS14">
            <v>6025</v>
          </cell>
          <cell r="AT14">
            <v>0</v>
          </cell>
          <cell r="AU14">
            <v>7994</v>
          </cell>
          <cell r="AV14">
            <v>0</v>
          </cell>
          <cell r="AW14">
            <v>31371.25</v>
          </cell>
          <cell r="AX14">
            <v>0</v>
          </cell>
          <cell r="AZ14">
            <v>5</v>
          </cell>
          <cell r="BA14" t="str">
            <v>AGAWAM</v>
          </cell>
          <cell r="BF14">
            <v>0</v>
          </cell>
          <cell r="BI14">
            <v>0</v>
          </cell>
          <cell r="BJ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Q14">
            <v>0</v>
          </cell>
          <cell r="BR14">
            <v>0</v>
          </cell>
        </row>
        <row r="15">
          <cell r="A15">
            <v>6</v>
          </cell>
          <cell r="B15">
            <v>6</v>
          </cell>
          <cell r="C15" t="str">
            <v>ALFORD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J15">
            <v>0</v>
          </cell>
          <cell r="K15" t="str">
            <v/>
          </cell>
          <cell r="L15">
            <v>0</v>
          </cell>
          <cell r="M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W15">
            <v>0</v>
          </cell>
          <cell r="X15">
            <v>6</v>
          </cell>
          <cell r="AK15">
            <v>6</v>
          </cell>
          <cell r="AL15">
            <v>6</v>
          </cell>
          <cell r="AM15" t="str">
            <v>ALFORD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Z15">
            <v>6</v>
          </cell>
          <cell r="BA15" t="str">
            <v>ALFORD</v>
          </cell>
          <cell r="BF15">
            <v>0</v>
          </cell>
          <cell r="BI15">
            <v>0</v>
          </cell>
          <cell r="BJ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Q15">
            <v>0</v>
          </cell>
          <cell r="BR15">
            <v>0</v>
          </cell>
        </row>
        <row r="16">
          <cell r="A16">
            <v>7</v>
          </cell>
          <cell r="B16">
            <v>7</v>
          </cell>
          <cell r="C16" t="str">
            <v>AMESBURY</v>
          </cell>
          <cell r="D16">
            <v>55</v>
          </cell>
          <cell r="E16">
            <v>605669</v>
          </cell>
          <cell r="G16">
            <v>49115</v>
          </cell>
          <cell r="H16">
            <v>654784</v>
          </cell>
          <cell r="J16">
            <v>12673.32438846174</v>
          </cell>
          <cell r="K16">
            <v>0.14429010287749364</v>
          </cell>
          <cell r="L16">
            <v>49115</v>
          </cell>
          <cell r="M16">
            <v>61788.32438846174</v>
          </cell>
          <cell r="O16">
            <v>592995.67561153823</v>
          </cell>
          <cell r="Q16">
            <v>0</v>
          </cell>
          <cell r="R16">
            <v>12673.32438846174</v>
          </cell>
          <cell r="S16">
            <v>49115</v>
          </cell>
          <cell r="T16">
            <v>61788.32438846174</v>
          </cell>
          <cell r="W16">
            <v>0</v>
          </cell>
          <cell r="X16">
            <v>7</v>
          </cell>
          <cell r="Y16">
            <v>55</v>
          </cell>
          <cell r="Z16">
            <v>605669</v>
          </cell>
          <cell r="AA16">
            <v>0</v>
          </cell>
          <cell r="AC16">
            <v>605669</v>
          </cell>
          <cell r="AD16">
            <v>49115</v>
          </cell>
          <cell r="AE16">
            <v>654784</v>
          </cell>
          <cell r="AF16">
            <v>0</v>
          </cell>
          <cell r="AG16">
            <v>0</v>
          </cell>
          <cell r="AH16">
            <v>0</v>
          </cell>
          <cell r="AI16">
            <v>654784</v>
          </cell>
          <cell r="AK16">
            <v>7</v>
          </cell>
          <cell r="AL16">
            <v>7</v>
          </cell>
          <cell r="AM16" t="str">
            <v>AMESBURY</v>
          </cell>
          <cell r="AN16">
            <v>605669</v>
          </cell>
          <cell r="AO16">
            <v>592014</v>
          </cell>
          <cell r="AP16">
            <v>13655</v>
          </cell>
          <cell r="AQ16">
            <v>26822</v>
          </cell>
          <cell r="AR16">
            <v>0</v>
          </cell>
          <cell r="AS16">
            <v>0</v>
          </cell>
          <cell r="AT16">
            <v>20828.75</v>
          </cell>
          <cell r="AU16">
            <v>26526.5</v>
          </cell>
          <cell r="AV16">
            <v>0</v>
          </cell>
          <cell r="AW16">
            <v>87832.25</v>
          </cell>
          <cell r="AX16">
            <v>12673.32438846174</v>
          </cell>
          <cell r="AZ16">
            <v>7</v>
          </cell>
          <cell r="BA16" t="str">
            <v>AMESBURY</v>
          </cell>
          <cell r="BF16">
            <v>0</v>
          </cell>
          <cell r="BI16">
            <v>0</v>
          </cell>
          <cell r="BJ16">
            <v>0</v>
          </cell>
          <cell r="BL16">
            <v>0</v>
          </cell>
          <cell r="BM16">
            <v>13655</v>
          </cell>
          <cell r="BN16">
            <v>13655</v>
          </cell>
          <cell r="BO16">
            <v>0</v>
          </cell>
          <cell r="BQ16">
            <v>0</v>
          </cell>
          <cell r="BR16">
            <v>0</v>
          </cell>
        </row>
        <row r="17">
          <cell r="A17">
            <v>8</v>
          </cell>
          <cell r="B17">
            <v>8</v>
          </cell>
          <cell r="C17" t="str">
            <v>AMHERST</v>
          </cell>
          <cell r="D17">
            <v>84</v>
          </cell>
          <cell r="E17">
            <v>1517490</v>
          </cell>
          <cell r="G17">
            <v>75012</v>
          </cell>
          <cell r="H17">
            <v>1592502</v>
          </cell>
          <cell r="J17">
            <v>174410.18814205274</v>
          </cell>
          <cell r="K17">
            <v>0.45723578091467437</v>
          </cell>
          <cell r="L17">
            <v>75012</v>
          </cell>
          <cell r="M17">
            <v>249422.18814205274</v>
          </cell>
          <cell r="O17">
            <v>1343079.8118579471</v>
          </cell>
          <cell r="Q17">
            <v>0</v>
          </cell>
          <cell r="R17">
            <v>174410.18814205274</v>
          </cell>
          <cell r="S17">
            <v>75012</v>
          </cell>
          <cell r="T17">
            <v>249422.18814205274</v>
          </cell>
          <cell r="W17">
            <v>0</v>
          </cell>
          <cell r="X17">
            <v>8</v>
          </cell>
          <cell r="Y17">
            <v>84</v>
          </cell>
          <cell r="Z17">
            <v>1517490</v>
          </cell>
          <cell r="AA17">
            <v>0</v>
          </cell>
          <cell r="AC17">
            <v>1517490</v>
          </cell>
          <cell r="AD17">
            <v>75012</v>
          </cell>
          <cell r="AE17">
            <v>1592502</v>
          </cell>
          <cell r="AF17">
            <v>0</v>
          </cell>
          <cell r="AG17">
            <v>0</v>
          </cell>
          <cell r="AH17">
            <v>0</v>
          </cell>
          <cell r="AI17">
            <v>1592502</v>
          </cell>
          <cell r="AK17">
            <v>8</v>
          </cell>
          <cell r="AL17">
            <v>8</v>
          </cell>
          <cell r="AM17" t="str">
            <v>AMHERST</v>
          </cell>
          <cell r="AN17">
            <v>1517490</v>
          </cell>
          <cell r="AO17">
            <v>1329570</v>
          </cell>
          <cell r="AP17">
            <v>187920</v>
          </cell>
          <cell r="AQ17">
            <v>15820.25</v>
          </cell>
          <cell r="AR17">
            <v>69685.5</v>
          </cell>
          <cell r="AS17">
            <v>39206.75</v>
          </cell>
          <cell r="AT17">
            <v>27995.5</v>
          </cell>
          <cell r="AU17">
            <v>40816.75</v>
          </cell>
          <cell r="AV17">
            <v>0</v>
          </cell>
          <cell r="AW17">
            <v>381444.75</v>
          </cell>
          <cell r="AX17">
            <v>174410.18814205274</v>
          </cell>
          <cell r="AZ17">
            <v>8</v>
          </cell>
          <cell r="BA17" t="str">
            <v>AMHERST</v>
          </cell>
          <cell r="BF17">
            <v>0</v>
          </cell>
          <cell r="BI17">
            <v>0</v>
          </cell>
          <cell r="BJ17">
            <v>0</v>
          </cell>
          <cell r="BL17">
            <v>0</v>
          </cell>
          <cell r="BM17">
            <v>187920</v>
          </cell>
          <cell r="BN17">
            <v>187920</v>
          </cell>
          <cell r="BO17">
            <v>0</v>
          </cell>
          <cell r="BQ17">
            <v>0</v>
          </cell>
          <cell r="BR17">
            <v>0</v>
          </cell>
        </row>
        <row r="18">
          <cell r="A18">
            <v>9</v>
          </cell>
          <cell r="B18">
            <v>9</v>
          </cell>
          <cell r="C18" t="str">
            <v>ANDOVER</v>
          </cell>
          <cell r="D18">
            <v>8</v>
          </cell>
          <cell r="E18">
            <v>132064</v>
          </cell>
          <cell r="G18">
            <v>7125</v>
          </cell>
          <cell r="H18">
            <v>139189</v>
          </cell>
          <cell r="J18">
            <v>0</v>
          </cell>
          <cell r="K18">
            <v>0</v>
          </cell>
          <cell r="L18">
            <v>7125</v>
          </cell>
          <cell r="M18">
            <v>7125</v>
          </cell>
          <cell r="O18">
            <v>132064</v>
          </cell>
          <cell r="Q18">
            <v>0</v>
          </cell>
          <cell r="R18">
            <v>0</v>
          </cell>
          <cell r="S18">
            <v>7125</v>
          </cell>
          <cell r="T18">
            <v>7125</v>
          </cell>
          <cell r="W18">
            <v>0</v>
          </cell>
          <cell r="X18">
            <v>9</v>
          </cell>
          <cell r="Y18">
            <v>8</v>
          </cell>
          <cell r="Z18">
            <v>132064</v>
          </cell>
          <cell r="AA18">
            <v>0</v>
          </cell>
          <cell r="AC18">
            <v>132064</v>
          </cell>
          <cell r="AD18">
            <v>7125</v>
          </cell>
          <cell r="AE18">
            <v>139189</v>
          </cell>
          <cell r="AF18">
            <v>0</v>
          </cell>
          <cell r="AG18">
            <v>0</v>
          </cell>
          <cell r="AH18">
            <v>0</v>
          </cell>
          <cell r="AI18">
            <v>139189</v>
          </cell>
          <cell r="AK18">
            <v>9</v>
          </cell>
          <cell r="AL18">
            <v>9</v>
          </cell>
          <cell r="AM18" t="str">
            <v>ANDOVER</v>
          </cell>
          <cell r="AN18">
            <v>132064</v>
          </cell>
          <cell r="AO18">
            <v>203835</v>
          </cell>
          <cell r="AP18">
            <v>0</v>
          </cell>
          <cell r="AQ18">
            <v>27911</v>
          </cell>
          <cell r="AR18">
            <v>9204.5</v>
          </cell>
          <cell r="AS18">
            <v>6627.5</v>
          </cell>
          <cell r="AT18">
            <v>0</v>
          </cell>
          <cell r="AU18">
            <v>0</v>
          </cell>
          <cell r="AV18">
            <v>0</v>
          </cell>
          <cell r="AW18">
            <v>43743</v>
          </cell>
          <cell r="AX18">
            <v>0</v>
          </cell>
          <cell r="AZ18">
            <v>9</v>
          </cell>
          <cell r="BA18" t="str">
            <v>ANDOVER</v>
          </cell>
          <cell r="BF18">
            <v>0</v>
          </cell>
          <cell r="BI18">
            <v>0</v>
          </cell>
          <cell r="BJ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Q18">
            <v>0</v>
          </cell>
          <cell r="BR18">
            <v>0</v>
          </cell>
        </row>
        <row r="19">
          <cell r="A19">
            <v>10</v>
          </cell>
          <cell r="B19">
            <v>10</v>
          </cell>
          <cell r="C19" t="str">
            <v>ARLINGTON</v>
          </cell>
          <cell r="D19">
            <v>9</v>
          </cell>
          <cell r="E19">
            <v>127409</v>
          </cell>
          <cell r="G19">
            <v>7905</v>
          </cell>
          <cell r="H19">
            <v>135314</v>
          </cell>
          <cell r="J19">
            <v>4667.4586854320096</v>
          </cell>
          <cell r="K19">
            <v>0.13513393898093515</v>
          </cell>
          <cell r="L19">
            <v>7905</v>
          </cell>
          <cell r="M19">
            <v>12572.45868543201</v>
          </cell>
          <cell r="O19">
            <v>122741.54131456799</v>
          </cell>
          <cell r="Q19">
            <v>0</v>
          </cell>
          <cell r="R19">
            <v>4667.4586854320096</v>
          </cell>
          <cell r="S19">
            <v>7905</v>
          </cell>
          <cell r="T19">
            <v>12572.45868543201</v>
          </cell>
          <cell r="W19">
            <v>0</v>
          </cell>
          <cell r="X19">
            <v>10</v>
          </cell>
          <cell r="Y19">
            <v>9</v>
          </cell>
          <cell r="Z19">
            <v>127409</v>
          </cell>
          <cell r="AA19">
            <v>0</v>
          </cell>
          <cell r="AC19">
            <v>127409</v>
          </cell>
          <cell r="AD19">
            <v>7905</v>
          </cell>
          <cell r="AE19">
            <v>135314</v>
          </cell>
          <cell r="AF19">
            <v>0</v>
          </cell>
          <cell r="AG19">
            <v>0</v>
          </cell>
          <cell r="AH19">
            <v>0</v>
          </cell>
          <cell r="AI19">
            <v>135314</v>
          </cell>
          <cell r="AK19">
            <v>10</v>
          </cell>
          <cell r="AL19">
            <v>10</v>
          </cell>
          <cell r="AM19" t="str">
            <v>ARLINGTON</v>
          </cell>
          <cell r="AN19">
            <v>127409</v>
          </cell>
          <cell r="AO19">
            <v>122380</v>
          </cell>
          <cell r="AP19">
            <v>5029</v>
          </cell>
          <cell r="AQ19">
            <v>0</v>
          </cell>
          <cell r="AR19">
            <v>0</v>
          </cell>
          <cell r="AS19">
            <v>0</v>
          </cell>
          <cell r="AT19">
            <v>21184</v>
          </cell>
          <cell r="AU19">
            <v>8326.5</v>
          </cell>
          <cell r="AV19">
            <v>0</v>
          </cell>
          <cell r="AW19">
            <v>34539.5</v>
          </cell>
          <cell r="AX19">
            <v>4667.4586854320096</v>
          </cell>
          <cell r="AZ19">
            <v>10</v>
          </cell>
          <cell r="BA19" t="str">
            <v>ARLINGTON</v>
          </cell>
          <cell r="BF19">
            <v>0</v>
          </cell>
          <cell r="BI19">
            <v>0</v>
          </cell>
          <cell r="BJ19">
            <v>0</v>
          </cell>
          <cell r="BL19">
            <v>0</v>
          </cell>
          <cell r="BM19">
            <v>5029</v>
          </cell>
          <cell r="BN19">
            <v>5029</v>
          </cell>
          <cell r="BO19">
            <v>0</v>
          </cell>
          <cell r="BQ19">
            <v>0</v>
          </cell>
          <cell r="BR19">
            <v>0</v>
          </cell>
        </row>
        <row r="20">
          <cell r="A20">
            <v>11</v>
          </cell>
          <cell r="B20">
            <v>11</v>
          </cell>
          <cell r="C20" t="str">
            <v>ASHBURNHAM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J20">
            <v>0</v>
          </cell>
          <cell r="K20" t="str">
            <v/>
          </cell>
          <cell r="L20">
            <v>0</v>
          </cell>
          <cell r="M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W20">
            <v>0</v>
          </cell>
          <cell r="X20">
            <v>11</v>
          </cell>
          <cell r="AK20">
            <v>11</v>
          </cell>
          <cell r="AL20">
            <v>11</v>
          </cell>
          <cell r="AM20" t="str">
            <v>ASHBURNHAM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Z20">
            <v>11</v>
          </cell>
          <cell r="BA20" t="str">
            <v>ASHBURNHAM</v>
          </cell>
          <cell r="BF20">
            <v>0</v>
          </cell>
          <cell r="BI20">
            <v>0</v>
          </cell>
          <cell r="BJ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Q20">
            <v>0</v>
          </cell>
          <cell r="BR20">
            <v>0</v>
          </cell>
        </row>
        <row r="21">
          <cell r="A21">
            <v>12</v>
          </cell>
          <cell r="B21">
            <v>12</v>
          </cell>
          <cell r="C21" t="str">
            <v>ASHBY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J21">
            <v>0</v>
          </cell>
          <cell r="K21" t="str">
            <v/>
          </cell>
          <cell r="L21">
            <v>0</v>
          </cell>
          <cell r="M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W21">
            <v>0</v>
          </cell>
          <cell r="X21">
            <v>12</v>
          </cell>
          <cell r="AK21">
            <v>12</v>
          </cell>
          <cell r="AL21">
            <v>12</v>
          </cell>
          <cell r="AM21" t="str">
            <v>ASHBY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Z21">
            <v>12</v>
          </cell>
          <cell r="BA21" t="str">
            <v>ASHBY</v>
          </cell>
          <cell r="BF21">
            <v>0</v>
          </cell>
          <cell r="BI21">
            <v>0</v>
          </cell>
          <cell r="BJ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Q21">
            <v>0</v>
          </cell>
          <cell r="BR21">
            <v>0</v>
          </cell>
        </row>
        <row r="22">
          <cell r="A22">
            <v>13</v>
          </cell>
          <cell r="B22">
            <v>13</v>
          </cell>
          <cell r="C22" t="str">
            <v>ASHFIELD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J22">
            <v>0</v>
          </cell>
          <cell r="K22" t="str">
            <v/>
          </cell>
          <cell r="L22">
            <v>0</v>
          </cell>
          <cell r="M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W22">
            <v>0</v>
          </cell>
          <cell r="X22">
            <v>13</v>
          </cell>
          <cell r="AK22">
            <v>13</v>
          </cell>
          <cell r="AL22">
            <v>13</v>
          </cell>
          <cell r="AM22" t="str">
            <v>ASHFIELD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Z22">
            <v>13</v>
          </cell>
          <cell r="BA22" t="str">
            <v>ASHFIELD</v>
          </cell>
          <cell r="BF22">
            <v>0</v>
          </cell>
          <cell r="BI22">
            <v>0</v>
          </cell>
          <cell r="BJ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Q22">
            <v>0</v>
          </cell>
          <cell r="BR22">
            <v>0</v>
          </cell>
        </row>
        <row r="23">
          <cell r="A23">
            <v>14</v>
          </cell>
          <cell r="B23">
            <v>14</v>
          </cell>
          <cell r="C23" t="str">
            <v>ASHLAND</v>
          </cell>
          <cell r="D23">
            <v>49</v>
          </cell>
          <cell r="E23">
            <v>580384</v>
          </cell>
          <cell r="G23">
            <v>43757</v>
          </cell>
          <cell r="H23">
            <v>624141</v>
          </cell>
          <cell r="J23">
            <v>0</v>
          </cell>
          <cell r="K23">
            <v>0</v>
          </cell>
          <cell r="L23">
            <v>43757</v>
          </cell>
          <cell r="M23">
            <v>43757</v>
          </cell>
          <cell r="O23">
            <v>580384</v>
          </cell>
          <cell r="Q23">
            <v>0</v>
          </cell>
          <cell r="R23">
            <v>0</v>
          </cell>
          <cell r="S23">
            <v>43757</v>
          </cell>
          <cell r="T23">
            <v>43757</v>
          </cell>
          <cell r="W23">
            <v>0</v>
          </cell>
          <cell r="X23">
            <v>14</v>
          </cell>
          <cell r="Y23">
            <v>49</v>
          </cell>
          <cell r="Z23">
            <v>580384</v>
          </cell>
          <cell r="AA23">
            <v>0</v>
          </cell>
          <cell r="AC23">
            <v>580384</v>
          </cell>
          <cell r="AD23">
            <v>43757</v>
          </cell>
          <cell r="AE23">
            <v>624141</v>
          </cell>
          <cell r="AF23">
            <v>0</v>
          </cell>
          <cell r="AG23">
            <v>0</v>
          </cell>
          <cell r="AH23">
            <v>0</v>
          </cell>
          <cell r="AI23">
            <v>624141</v>
          </cell>
          <cell r="AK23">
            <v>14</v>
          </cell>
          <cell r="AL23">
            <v>14</v>
          </cell>
          <cell r="AM23" t="str">
            <v>ASHLAND</v>
          </cell>
          <cell r="AN23">
            <v>580384</v>
          </cell>
          <cell r="AO23">
            <v>823380</v>
          </cell>
          <cell r="AP23">
            <v>0</v>
          </cell>
          <cell r="AQ23">
            <v>0</v>
          </cell>
          <cell r="AR23">
            <v>1351.75</v>
          </cell>
          <cell r="AS23">
            <v>31181.5</v>
          </cell>
          <cell r="AT23">
            <v>21500</v>
          </cell>
          <cell r="AU23">
            <v>7716.25</v>
          </cell>
          <cell r="AV23">
            <v>0</v>
          </cell>
          <cell r="AW23">
            <v>61749.5</v>
          </cell>
          <cell r="AX23">
            <v>0</v>
          </cell>
          <cell r="AZ23">
            <v>14</v>
          </cell>
          <cell r="BA23" t="str">
            <v>ASHLAND</v>
          </cell>
          <cell r="BF23">
            <v>0</v>
          </cell>
          <cell r="BI23">
            <v>0</v>
          </cell>
          <cell r="BJ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Q23">
            <v>0</v>
          </cell>
          <cell r="BR23">
            <v>0</v>
          </cell>
        </row>
        <row r="24">
          <cell r="A24">
            <v>15</v>
          </cell>
          <cell r="B24">
            <v>15</v>
          </cell>
          <cell r="C24" t="str">
            <v>ATHOL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J24">
            <v>0</v>
          </cell>
          <cell r="K24" t="str">
            <v/>
          </cell>
          <cell r="L24">
            <v>0</v>
          </cell>
          <cell r="M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W24">
            <v>0</v>
          </cell>
          <cell r="X24">
            <v>15</v>
          </cell>
          <cell r="AK24">
            <v>15</v>
          </cell>
          <cell r="AL24">
            <v>15</v>
          </cell>
          <cell r="AM24" t="str">
            <v>ATHOL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Z24">
            <v>15</v>
          </cell>
          <cell r="BA24" t="str">
            <v>ATHOL</v>
          </cell>
          <cell r="BF24">
            <v>0</v>
          </cell>
          <cell r="BI24">
            <v>0</v>
          </cell>
          <cell r="BJ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Q24">
            <v>0</v>
          </cell>
          <cell r="BR24">
            <v>0</v>
          </cell>
        </row>
        <row r="25">
          <cell r="A25">
            <v>16</v>
          </cell>
          <cell r="B25">
            <v>16</v>
          </cell>
          <cell r="C25" t="str">
            <v>ATTLEBORO</v>
          </cell>
          <cell r="D25">
            <v>303</v>
          </cell>
          <cell r="E25">
            <v>2874892</v>
          </cell>
          <cell r="G25">
            <v>270576</v>
          </cell>
          <cell r="H25">
            <v>3145468</v>
          </cell>
          <cell r="J25">
            <v>54421.510228211722</v>
          </cell>
          <cell r="K25">
            <v>0.3140043690990178</v>
          </cell>
          <cell r="L25">
            <v>270576</v>
          </cell>
          <cell r="M25">
            <v>324997.5102282117</v>
          </cell>
          <cell r="O25">
            <v>2820470.4897717885</v>
          </cell>
          <cell r="Q25">
            <v>0</v>
          </cell>
          <cell r="R25">
            <v>54421.510228211722</v>
          </cell>
          <cell r="S25">
            <v>270576</v>
          </cell>
          <cell r="T25">
            <v>324997.5102282117</v>
          </cell>
          <cell r="W25">
            <v>0</v>
          </cell>
          <cell r="X25">
            <v>16</v>
          </cell>
          <cell r="Y25">
            <v>303</v>
          </cell>
          <cell r="Z25">
            <v>2874892</v>
          </cell>
          <cell r="AA25">
            <v>0</v>
          </cell>
          <cell r="AC25">
            <v>2874892</v>
          </cell>
          <cell r="AD25">
            <v>270576</v>
          </cell>
          <cell r="AE25">
            <v>3145468</v>
          </cell>
          <cell r="AF25">
            <v>0</v>
          </cell>
          <cell r="AG25">
            <v>0</v>
          </cell>
          <cell r="AH25">
            <v>0</v>
          </cell>
          <cell r="AI25">
            <v>3145468</v>
          </cell>
          <cell r="AK25">
            <v>16</v>
          </cell>
          <cell r="AL25">
            <v>16</v>
          </cell>
          <cell r="AM25" t="str">
            <v>ATTLEBORO</v>
          </cell>
          <cell r="AN25">
            <v>2874892</v>
          </cell>
          <cell r="AO25">
            <v>2816255</v>
          </cell>
          <cell r="AP25">
            <v>58637</v>
          </cell>
          <cell r="AQ25">
            <v>0</v>
          </cell>
          <cell r="AR25">
            <v>0</v>
          </cell>
          <cell r="AS25">
            <v>45582.5</v>
          </cell>
          <cell r="AT25">
            <v>48643.5</v>
          </cell>
          <cell r="AU25">
            <v>20451.5</v>
          </cell>
          <cell r="AV25">
            <v>0</v>
          </cell>
          <cell r="AW25">
            <v>173314.5</v>
          </cell>
          <cell r="AX25">
            <v>54421.510228211722</v>
          </cell>
          <cell r="AZ25">
            <v>16</v>
          </cell>
          <cell r="BA25" t="str">
            <v>ATTLEBORO</v>
          </cell>
          <cell r="BF25">
            <v>0</v>
          </cell>
          <cell r="BI25">
            <v>0</v>
          </cell>
          <cell r="BJ25">
            <v>0</v>
          </cell>
          <cell r="BL25">
            <v>0</v>
          </cell>
          <cell r="BM25">
            <v>58637</v>
          </cell>
          <cell r="BN25">
            <v>58637</v>
          </cell>
          <cell r="BO25">
            <v>0</v>
          </cell>
          <cell r="BQ25">
            <v>0</v>
          </cell>
          <cell r="BR25">
            <v>0</v>
          </cell>
        </row>
        <row r="26">
          <cell r="A26">
            <v>17</v>
          </cell>
          <cell r="B26">
            <v>17</v>
          </cell>
          <cell r="C26" t="str">
            <v>AUBURN</v>
          </cell>
          <cell r="D26">
            <v>12</v>
          </cell>
          <cell r="E26">
            <v>160962</v>
          </cell>
          <cell r="G26">
            <v>10716</v>
          </cell>
          <cell r="H26">
            <v>171678</v>
          </cell>
          <cell r="J26">
            <v>0</v>
          </cell>
          <cell r="K26">
            <v>0</v>
          </cell>
          <cell r="L26">
            <v>10716</v>
          </cell>
          <cell r="M26">
            <v>10716</v>
          </cell>
          <cell r="O26">
            <v>160962</v>
          </cell>
          <cell r="Q26">
            <v>0</v>
          </cell>
          <cell r="R26">
            <v>0</v>
          </cell>
          <cell r="S26">
            <v>10716</v>
          </cell>
          <cell r="T26">
            <v>10716</v>
          </cell>
          <cell r="W26">
            <v>0</v>
          </cell>
          <cell r="X26">
            <v>17</v>
          </cell>
          <cell r="Y26">
            <v>12</v>
          </cell>
          <cell r="Z26">
            <v>160962</v>
          </cell>
          <cell r="AA26">
            <v>0</v>
          </cell>
          <cell r="AC26">
            <v>160962</v>
          </cell>
          <cell r="AD26">
            <v>10716</v>
          </cell>
          <cell r="AE26">
            <v>171678</v>
          </cell>
          <cell r="AF26">
            <v>0</v>
          </cell>
          <cell r="AG26">
            <v>0</v>
          </cell>
          <cell r="AH26">
            <v>0</v>
          </cell>
          <cell r="AI26">
            <v>171678</v>
          </cell>
          <cell r="AK26">
            <v>17</v>
          </cell>
          <cell r="AL26">
            <v>17</v>
          </cell>
          <cell r="AM26" t="str">
            <v>AUBURN</v>
          </cell>
          <cell r="AN26">
            <v>160962</v>
          </cell>
          <cell r="AO26">
            <v>210790</v>
          </cell>
          <cell r="AP26">
            <v>0</v>
          </cell>
          <cell r="AQ26">
            <v>0</v>
          </cell>
          <cell r="AR26">
            <v>0</v>
          </cell>
          <cell r="AS26">
            <v>15722.25</v>
          </cell>
          <cell r="AT26">
            <v>0</v>
          </cell>
          <cell r="AU26">
            <v>0</v>
          </cell>
          <cell r="AV26">
            <v>0</v>
          </cell>
          <cell r="AW26">
            <v>15722.25</v>
          </cell>
          <cell r="AX26">
            <v>0</v>
          </cell>
          <cell r="AZ26">
            <v>17</v>
          </cell>
          <cell r="BA26" t="str">
            <v>AUBURN</v>
          </cell>
          <cell r="BF26">
            <v>0</v>
          </cell>
          <cell r="BI26">
            <v>0</v>
          </cell>
          <cell r="BJ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Q26">
            <v>0</v>
          </cell>
          <cell r="BR26">
            <v>0</v>
          </cell>
        </row>
        <row r="27">
          <cell r="A27">
            <v>18</v>
          </cell>
          <cell r="B27">
            <v>18</v>
          </cell>
          <cell r="C27" t="str">
            <v>AVON</v>
          </cell>
          <cell r="D27">
            <v>10</v>
          </cell>
          <cell r="E27">
            <v>179580</v>
          </cell>
          <cell r="G27">
            <v>8930</v>
          </cell>
          <cell r="H27">
            <v>188510</v>
          </cell>
          <cell r="J27">
            <v>59139.086783799496</v>
          </cell>
          <cell r="K27">
            <v>0.63593151085852617</v>
          </cell>
          <cell r="L27">
            <v>8930</v>
          </cell>
          <cell r="M27">
            <v>68069.086783799488</v>
          </cell>
          <cell r="O27">
            <v>120440.91321620051</v>
          </cell>
          <cell r="Q27">
            <v>0</v>
          </cell>
          <cell r="R27">
            <v>59139.086783799496</v>
          </cell>
          <cell r="S27">
            <v>8930</v>
          </cell>
          <cell r="T27">
            <v>68069.086783799488</v>
          </cell>
          <cell r="W27">
            <v>0</v>
          </cell>
          <cell r="X27">
            <v>18</v>
          </cell>
          <cell r="Y27">
            <v>10</v>
          </cell>
          <cell r="Z27">
            <v>179580</v>
          </cell>
          <cell r="AA27">
            <v>0</v>
          </cell>
          <cell r="AC27">
            <v>179580</v>
          </cell>
          <cell r="AD27">
            <v>8930</v>
          </cell>
          <cell r="AE27">
            <v>188510</v>
          </cell>
          <cell r="AF27">
            <v>0</v>
          </cell>
          <cell r="AG27">
            <v>0</v>
          </cell>
          <cell r="AH27">
            <v>0</v>
          </cell>
          <cell r="AI27">
            <v>188510</v>
          </cell>
          <cell r="AK27">
            <v>18</v>
          </cell>
          <cell r="AL27">
            <v>18</v>
          </cell>
          <cell r="AM27" t="str">
            <v>AVON</v>
          </cell>
          <cell r="AN27">
            <v>179580</v>
          </cell>
          <cell r="AO27">
            <v>115860</v>
          </cell>
          <cell r="AP27">
            <v>63720</v>
          </cell>
          <cell r="AQ27">
            <v>22411.5</v>
          </cell>
          <cell r="AR27">
            <v>0</v>
          </cell>
          <cell r="AS27">
            <v>6864.5</v>
          </cell>
          <cell r="AT27">
            <v>0</v>
          </cell>
          <cell r="AU27">
            <v>0</v>
          </cell>
          <cell r="AV27">
            <v>0</v>
          </cell>
          <cell r="AW27">
            <v>92996</v>
          </cell>
          <cell r="AX27">
            <v>59139.086783799496</v>
          </cell>
          <cell r="AZ27">
            <v>18</v>
          </cell>
          <cell r="BA27" t="str">
            <v>AVON</v>
          </cell>
          <cell r="BF27">
            <v>0</v>
          </cell>
          <cell r="BI27">
            <v>0</v>
          </cell>
          <cell r="BJ27">
            <v>0</v>
          </cell>
          <cell r="BL27">
            <v>0</v>
          </cell>
          <cell r="BM27">
            <v>63720</v>
          </cell>
          <cell r="BN27">
            <v>63720</v>
          </cell>
          <cell r="BO27">
            <v>0</v>
          </cell>
          <cell r="BQ27">
            <v>0</v>
          </cell>
          <cell r="BR27">
            <v>0</v>
          </cell>
        </row>
        <row r="28">
          <cell r="A28">
            <v>19</v>
          </cell>
          <cell r="B28">
            <v>19</v>
          </cell>
          <cell r="C28" t="str">
            <v>AYER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J28">
            <v>0</v>
          </cell>
          <cell r="K28" t="str">
            <v/>
          </cell>
          <cell r="L28">
            <v>0</v>
          </cell>
          <cell r="M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W28">
            <v>0</v>
          </cell>
          <cell r="X28">
            <v>19</v>
          </cell>
          <cell r="AK28">
            <v>19</v>
          </cell>
          <cell r="AL28">
            <v>19</v>
          </cell>
          <cell r="AM28" t="str">
            <v>AYER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Z28">
            <v>19</v>
          </cell>
          <cell r="BA28" t="str">
            <v>AYER</v>
          </cell>
          <cell r="BF28">
            <v>0</v>
          </cell>
          <cell r="BI28">
            <v>0</v>
          </cell>
          <cell r="BJ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Q28">
            <v>0</v>
          </cell>
          <cell r="BR28">
            <v>0</v>
          </cell>
          <cell r="BW28" t="str">
            <v>fy12</v>
          </cell>
        </row>
        <row r="29">
          <cell r="A29">
            <v>20</v>
          </cell>
          <cell r="B29">
            <v>20</v>
          </cell>
          <cell r="C29" t="str">
            <v>BARNSTABLE</v>
          </cell>
          <cell r="D29">
            <v>221</v>
          </cell>
          <cell r="E29">
            <v>2745077</v>
          </cell>
          <cell r="G29">
            <v>196705</v>
          </cell>
          <cell r="H29">
            <v>2941782</v>
          </cell>
          <cell r="J29">
            <v>138608.39478541331</v>
          </cell>
          <cell r="K29">
            <v>0.24951096703569908</v>
          </cell>
          <cell r="L29">
            <v>196705</v>
          </cell>
          <cell r="M29">
            <v>335313.39478541329</v>
          </cell>
          <cell r="O29">
            <v>2606468.6052145865</v>
          </cell>
          <cell r="Q29">
            <v>0</v>
          </cell>
          <cell r="R29">
            <v>138608.39478541331</v>
          </cell>
          <cell r="S29">
            <v>196705</v>
          </cell>
          <cell r="T29">
            <v>335313.39478541329</v>
          </cell>
          <cell r="W29">
            <v>0</v>
          </cell>
          <cell r="X29">
            <v>20</v>
          </cell>
          <cell r="Y29">
            <v>221</v>
          </cell>
          <cell r="Z29">
            <v>2745077</v>
          </cell>
          <cell r="AA29">
            <v>0</v>
          </cell>
          <cell r="AC29">
            <v>2745077</v>
          </cell>
          <cell r="AD29">
            <v>196705</v>
          </cell>
          <cell r="AE29">
            <v>2941782</v>
          </cell>
          <cell r="AF29">
            <v>0</v>
          </cell>
          <cell r="AG29">
            <v>0</v>
          </cell>
          <cell r="AH29">
            <v>0</v>
          </cell>
          <cell r="AI29">
            <v>2941782</v>
          </cell>
          <cell r="AK29">
            <v>20</v>
          </cell>
          <cell r="AL29">
            <v>20</v>
          </cell>
          <cell r="AM29" t="str">
            <v>BARNSTABLE</v>
          </cell>
          <cell r="AN29">
            <v>2745077</v>
          </cell>
          <cell r="AO29">
            <v>2595732</v>
          </cell>
          <cell r="AP29">
            <v>149345</v>
          </cell>
          <cell r="AQ29">
            <v>43938.25</v>
          </cell>
          <cell r="AR29">
            <v>79475.5</v>
          </cell>
          <cell r="AS29">
            <v>78220.25</v>
          </cell>
          <cell r="AT29">
            <v>80478</v>
          </cell>
          <cell r="AU29">
            <v>124063.25</v>
          </cell>
          <cell r="AV29">
            <v>0</v>
          </cell>
          <cell r="AW29">
            <v>555520.25</v>
          </cell>
          <cell r="AX29">
            <v>138608.39478541331</v>
          </cell>
          <cell r="AZ29">
            <v>20</v>
          </cell>
          <cell r="BA29" t="str">
            <v>BARNSTABLE</v>
          </cell>
          <cell r="BF29">
            <v>0</v>
          </cell>
          <cell r="BI29">
            <v>0</v>
          </cell>
          <cell r="BJ29">
            <v>0</v>
          </cell>
          <cell r="BL29">
            <v>0</v>
          </cell>
          <cell r="BM29">
            <v>149345</v>
          </cell>
          <cell r="BN29">
            <v>149345</v>
          </cell>
          <cell r="BO29">
            <v>0</v>
          </cell>
          <cell r="BQ29">
            <v>0</v>
          </cell>
          <cell r="BR29">
            <v>0</v>
          </cell>
        </row>
        <row r="30">
          <cell r="A30">
            <v>21</v>
          </cell>
          <cell r="B30">
            <v>21</v>
          </cell>
          <cell r="C30" t="str">
            <v>BARRE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J30">
            <v>0</v>
          </cell>
          <cell r="K30" t="str">
            <v/>
          </cell>
          <cell r="L30">
            <v>0</v>
          </cell>
          <cell r="M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W30">
            <v>0</v>
          </cell>
          <cell r="X30">
            <v>21</v>
          </cell>
          <cell r="AK30">
            <v>21</v>
          </cell>
          <cell r="AL30">
            <v>21</v>
          </cell>
          <cell r="AM30" t="str">
            <v>BARRE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Z30">
            <v>21</v>
          </cell>
          <cell r="BA30" t="str">
            <v>BARRE</v>
          </cell>
          <cell r="BF30">
            <v>0</v>
          </cell>
          <cell r="BI30">
            <v>0</v>
          </cell>
          <cell r="BJ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Q30">
            <v>0</v>
          </cell>
          <cell r="BR30">
            <v>0</v>
          </cell>
        </row>
        <row r="31">
          <cell r="A31">
            <v>22</v>
          </cell>
          <cell r="B31">
            <v>22</v>
          </cell>
          <cell r="C31" t="str">
            <v>BECKET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J31">
            <v>0</v>
          </cell>
          <cell r="K31" t="str">
            <v/>
          </cell>
          <cell r="L31">
            <v>0</v>
          </cell>
          <cell r="M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W31">
            <v>0</v>
          </cell>
          <cell r="X31">
            <v>22</v>
          </cell>
          <cell r="AK31">
            <v>22</v>
          </cell>
          <cell r="AL31">
            <v>22</v>
          </cell>
          <cell r="AM31" t="str">
            <v>BECKET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Z31">
            <v>22</v>
          </cell>
          <cell r="BA31" t="str">
            <v>BECKET</v>
          </cell>
          <cell r="BF31">
            <v>0</v>
          </cell>
          <cell r="BI31">
            <v>0</v>
          </cell>
          <cell r="BJ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Q31">
            <v>0</v>
          </cell>
          <cell r="BR31">
            <v>0</v>
          </cell>
        </row>
        <row r="32">
          <cell r="A32">
            <v>23</v>
          </cell>
          <cell r="B32">
            <v>23</v>
          </cell>
          <cell r="C32" t="str">
            <v>BEDFORD</v>
          </cell>
          <cell r="D32">
            <v>0</v>
          </cell>
          <cell r="E32">
            <v>0</v>
          </cell>
          <cell r="G32">
            <v>0</v>
          </cell>
          <cell r="H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W32">
            <v>0</v>
          </cell>
          <cell r="X32">
            <v>23</v>
          </cell>
          <cell r="AK32">
            <v>23</v>
          </cell>
          <cell r="AL32">
            <v>23</v>
          </cell>
          <cell r="AM32" t="str">
            <v>BEDFORD</v>
          </cell>
          <cell r="AN32">
            <v>0</v>
          </cell>
          <cell r="AO32">
            <v>27182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10449</v>
          </cell>
          <cell r="AU32">
            <v>0</v>
          </cell>
          <cell r="AV32">
            <v>0</v>
          </cell>
          <cell r="AW32">
            <v>10449</v>
          </cell>
          <cell r="AX32">
            <v>0</v>
          </cell>
          <cell r="AZ32">
            <v>23</v>
          </cell>
          <cell r="BA32" t="str">
            <v>BEDFORD</v>
          </cell>
          <cell r="BF32">
            <v>0</v>
          </cell>
          <cell r="BI32">
            <v>0</v>
          </cell>
          <cell r="BJ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Q32">
            <v>0</v>
          </cell>
          <cell r="BR32">
            <v>0</v>
          </cell>
        </row>
        <row r="33">
          <cell r="A33">
            <v>24</v>
          </cell>
          <cell r="B33">
            <v>24</v>
          </cell>
          <cell r="C33" t="str">
            <v>BELCHERTOWN</v>
          </cell>
          <cell r="D33">
            <v>51</v>
          </cell>
          <cell r="E33">
            <v>577422</v>
          </cell>
          <cell r="G33">
            <v>45543</v>
          </cell>
          <cell r="H33">
            <v>622965</v>
          </cell>
          <cell r="J33">
            <v>49792.10399974983</v>
          </cell>
          <cell r="K33">
            <v>0.37427822753222706</v>
          </cell>
          <cell r="L33">
            <v>45543</v>
          </cell>
          <cell r="M33">
            <v>95335.10399974983</v>
          </cell>
          <cell r="O33">
            <v>527629.89600025013</v>
          </cell>
          <cell r="Q33">
            <v>0</v>
          </cell>
          <cell r="R33">
            <v>49792.10399974983</v>
          </cell>
          <cell r="S33">
            <v>45543</v>
          </cell>
          <cell r="T33">
            <v>95335.10399974983</v>
          </cell>
          <cell r="W33">
            <v>0</v>
          </cell>
          <cell r="X33">
            <v>24</v>
          </cell>
          <cell r="Y33">
            <v>51</v>
          </cell>
          <cell r="Z33">
            <v>577422</v>
          </cell>
          <cell r="AA33">
            <v>0</v>
          </cell>
          <cell r="AC33">
            <v>577422</v>
          </cell>
          <cell r="AD33">
            <v>45543</v>
          </cell>
          <cell r="AE33">
            <v>622965</v>
          </cell>
          <cell r="AF33">
            <v>0</v>
          </cell>
          <cell r="AG33">
            <v>0</v>
          </cell>
          <cell r="AH33">
            <v>0</v>
          </cell>
          <cell r="AI33">
            <v>622965</v>
          </cell>
          <cell r="AK33">
            <v>24</v>
          </cell>
          <cell r="AL33">
            <v>24</v>
          </cell>
          <cell r="AM33" t="str">
            <v>BELCHERTOWN</v>
          </cell>
          <cell r="AN33">
            <v>577422</v>
          </cell>
          <cell r="AO33">
            <v>523773</v>
          </cell>
          <cell r="AP33">
            <v>53649</v>
          </cell>
          <cell r="AQ33">
            <v>11040.25</v>
          </cell>
          <cell r="AR33">
            <v>18376.75</v>
          </cell>
          <cell r="AS33">
            <v>32858.75</v>
          </cell>
          <cell r="AT33">
            <v>8497.5</v>
          </cell>
          <cell r="AU33">
            <v>8612.75</v>
          </cell>
          <cell r="AV33">
            <v>0</v>
          </cell>
          <cell r="AW33">
            <v>133035</v>
          </cell>
          <cell r="AX33">
            <v>49792.10399974983</v>
          </cell>
          <cell r="AZ33">
            <v>24</v>
          </cell>
          <cell r="BA33" t="str">
            <v>BELCHERTOWN</v>
          </cell>
          <cell r="BF33">
            <v>0</v>
          </cell>
          <cell r="BI33">
            <v>0</v>
          </cell>
          <cell r="BJ33">
            <v>0</v>
          </cell>
          <cell r="BL33">
            <v>0</v>
          </cell>
          <cell r="BM33">
            <v>53649</v>
          </cell>
          <cell r="BN33">
            <v>53649</v>
          </cell>
          <cell r="BO33">
            <v>0</v>
          </cell>
          <cell r="BQ33">
            <v>0</v>
          </cell>
          <cell r="BR33">
            <v>0</v>
          </cell>
        </row>
        <row r="34">
          <cell r="A34">
            <v>25</v>
          </cell>
          <cell r="B34">
            <v>25</v>
          </cell>
          <cell r="C34" t="str">
            <v>BELLINGHAM</v>
          </cell>
          <cell r="D34">
            <v>33</v>
          </cell>
          <cell r="E34">
            <v>393492</v>
          </cell>
          <cell r="G34">
            <v>29469</v>
          </cell>
          <cell r="H34">
            <v>422961</v>
          </cell>
          <cell r="J34">
            <v>212581.44302661184</v>
          </cell>
          <cell r="K34">
            <v>0.82102503080700695</v>
          </cell>
          <cell r="L34">
            <v>29469</v>
          </cell>
          <cell r="M34">
            <v>242050.44302661184</v>
          </cell>
          <cell r="O34">
            <v>180910.55697338816</v>
          </cell>
          <cell r="Q34">
            <v>0</v>
          </cell>
          <cell r="R34">
            <v>212581.44302661184</v>
          </cell>
          <cell r="S34">
            <v>29469</v>
          </cell>
          <cell r="T34">
            <v>242050.44302661184</v>
          </cell>
          <cell r="W34">
            <v>0</v>
          </cell>
          <cell r="X34">
            <v>25</v>
          </cell>
          <cell r="Y34">
            <v>33</v>
          </cell>
          <cell r="Z34">
            <v>393492</v>
          </cell>
          <cell r="AA34">
            <v>0</v>
          </cell>
          <cell r="AC34">
            <v>393492</v>
          </cell>
          <cell r="AD34">
            <v>29469</v>
          </cell>
          <cell r="AE34">
            <v>422961</v>
          </cell>
          <cell r="AF34">
            <v>0</v>
          </cell>
          <cell r="AG34">
            <v>0</v>
          </cell>
          <cell r="AH34">
            <v>0</v>
          </cell>
          <cell r="AI34">
            <v>422961</v>
          </cell>
          <cell r="AK34">
            <v>25</v>
          </cell>
          <cell r="AL34">
            <v>25</v>
          </cell>
          <cell r="AM34" t="str">
            <v>BELLINGHAM</v>
          </cell>
          <cell r="AN34">
            <v>393492</v>
          </cell>
          <cell r="AO34">
            <v>164444</v>
          </cell>
          <cell r="AP34">
            <v>229048</v>
          </cell>
          <cell r="AQ34">
            <v>24605.75</v>
          </cell>
          <cell r="AR34">
            <v>0</v>
          </cell>
          <cell r="AS34">
            <v>5268.25</v>
          </cell>
          <cell r="AT34">
            <v>0</v>
          </cell>
          <cell r="AU34">
            <v>0</v>
          </cell>
          <cell r="AV34">
            <v>0</v>
          </cell>
          <cell r="AW34">
            <v>258922</v>
          </cell>
          <cell r="AX34">
            <v>212581.44302661184</v>
          </cell>
          <cell r="AZ34">
            <v>25</v>
          </cell>
          <cell r="BA34" t="str">
            <v>BELLINGHAM</v>
          </cell>
          <cell r="BF34">
            <v>0</v>
          </cell>
          <cell r="BI34">
            <v>0</v>
          </cell>
          <cell r="BJ34">
            <v>0</v>
          </cell>
          <cell r="BL34">
            <v>0</v>
          </cell>
          <cell r="BM34">
            <v>229048</v>
          </cell>
          <cell r="BN34">
            <v>229048</v>
          </cell>
          <cell r="BO34">
            <v>0</v>
          </cell>
          <cell r="BQ34">
            <v>0</v>
          </cell>
          <cell r="BR34">
            <v>0</v>
          </cell>
        </row>
        <row r="35">
          <cell r="A35">
            <v>26</v>
          </cell>
          <cell r="B35">
            <v>26</v>
          </cell>
          <cell r="C35" t="str">
            <v>BELMONT</v>
          </cell>
          <cell r="D35">
            <v>3</v>
          </cell>
          <cell r="E35">
            <v>45855</v>
          </cell>
          <cell r="G35">
            <v>2646</v>
          </cell>
          <cell r="H35">
            <v>48501</v>
          </cell>
          <cell r="J35">
            <v>13651.550965205694</v>
          </cell>
          <cell r="K35">
            <v>0.61997552011651913</v>
          </cell>
          <cell r="L35">
            <v>2646</v>
          </cell>
          <cell r="M35">
            <v>16297.550965205694</v>
          </cell>
          <cell r="O35">
            <v>32203.449034794306</v>
          </cell>
          <cell r="Q35">
            <v>0</v>
          </cell>
          <cell r="R35">
            <v>13651.550965205694</v>
          </cell>
          <cell r="S35">
            <v>2646</v>
          </cell>
          <cell r="T35">
            <v>16297.550965205694</v>
          </cell>
          <cell r="W35">
            <v>0</v>
          </cell>
          <cell r="X35">
            <v>26</v>
          </cell>
          <cell r="Y35">
            <v>3</v>
          </cell>
          <cell r="Z35">
            <v>45855</v>
          </cell>
          <cell r="AA35">
            <v>0</v>
          </cell>
          <cell r="AC35">
            <v>45855</v>
          </cell>
          <cell r="AD35">
            <v>2646</v>
          </cell>
          <cell r="AE35">
            <v>48501</v>
          </cell>
          <cell r="AF35">
            <v>0</v>
          </cell>
          <cell r="AG35">
            <v>0</v>
          </cell>
          <cell r="AH35">
            <v>0</v>
          </cell>
          <cell r="AI35">
            <v>48501</v>
          </cell>
          <cell r="AK35">
            <v>26</v>
          </cell>
          <cell r="AL35">
            <v>26</v>
          </cell>
          <cell r="AM35" t="str">
            <v>BELMONT</v>
          </cell>
          <cell r="AN35">
            <v>45855</v>
          </cell>
          <cell r="AO35">
            <v>31146</v>
          </cell>
          <cell r="AP35">
            <v>14709</v>
          </cell>
          <cell r="AQ35">
            <v>678.5</v>
          </cell>
          <cell r="AR35">
            <v>0</v>
          </cell>
          <cell r="AS35">
            <v>4543.25</v>
          </cell>
          <cell r="AT35">
            <v>1924.75</v>
          </cell>
          <cell r="AU35">
            <v>164</v>
          </cell>
          <cell r="AV35">
            <v>0</v>
          </cell>
          <cell r="AW35">
            <v>22019.5</v>
          </cell>
          <cell r="AX35">
            <v>13651.550965205694</v>
          </cell>
          <cell r="AZ35">
            <v>26</v>
          </cell>
          <cell r="BA35" t="str">
            <v>BELMONT</v>
          </cell>
          <cell r="BF35">
            <v>0</v>
          </cell>
          <cell r="BI35">
            <v>0</v>
          </cell>
          <cell r="BJ35">
            <v>0</v>
          </cell>
          <cell r="BL35">
            <v>0</v>
          </cell>
          <cell r="BM35">
            <v>14709</v>
          </cell>
          <cell r="BN35">
            <v>14709</v>
          </cell>
          <cell r="BO35">
            <v>0</v>
          </cell>
          <cell r="BQ35">
            <v>0</v>
          </cell>
          <cell r="BR35">
            <v>0</v>
          </cell>
        </row>
        <row r="36">
          <cell r="A36">
            <v>27</v>
          </cell>
          <cell r="B36">
            <v>27</v>
          </cell>
          <cell r="C36" t="str">
            <v>BERKLEY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W36">
            <v>0</v>
          </cell>
          <cell r="X36">
            <v>27</v>
          </cell>
          <cell r="AK36">
            <v>27</v>
          </cell>
          <cell r="AL36">
            <v>27</v>
          </cell>
          <cell r="AM36" t="str">
            <v>BERKLEY</v>
          </cell>
          <cell r="AN36">
            <v>0</v>
          </cell>
          <cell r="AO36">
            <v>440</v>
          </cell>
          <cell r="AP36">
            <v>0</v>
          </cell>
          <cell r="AQ36">
            <v>0</v>
          </cell>
          <cell r="AR36">
            <v>0</v>
          </cell>
          <cell r="AS36">
            <v>5373.75</v>
          </cell>
          <cell r="AT36">
            <v>0</v>
          </cell>
          <cell r="AU36">
            <v>0</v>
          </cell>
          <cell r="AV36">
            <v>0</v>
          </cell>
          <cell r="AW36">
            <v>5373.75</v>
          </cell>
          <cell r="AX36">
            <v>0</v>
          </cell>
          <cell r="AZ36">
            <v>27</v>
          </cell>
          <cell r="BA36" t="str">
            <v>BERKLEY</v>
          </cell>
          <cell r="BF36">
            <v>0</v>
          </cell>
          <cell r="BI36">
            <v>0</v>
          </cell>
          <cell r="BJ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Q36">
            <v>0</v>
          </cell>
          <cell r="BR36">
            <v>0</v>
          </cell>
          <cell r="BW36" t="str">
            <v>fy12</v>
          </cell>
        </row>
        <row r="37">
          <cell r="A37">
            <v>28</v>
          </cell>
          <cell r="B37">
            <v>28</v>
          </cell>
          <cell r="C37" t="str">
            <v>BERLIN</v>
          </cell>
          <cell r="D37">
            <v>0</v>
          </cell>
          <cell r="E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W37">
            <v>0</v>
          </cell>
          <cell r="X37">
            <v>28</v>
          </cell>
          <cell r="AK37">
            <v>28</v>
          </cell>
          <cell r="AL37">
            <v>28</v>
          </cell>
          <cell r="AM37" t="str">
            <v>BERLIN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12892.5</v>
          </cell>
          <cell r="AU37">
            <v>0</v>
          </cell>
          <cell r="AV37">
            <v>0</v>
          </cell>
          <cell r="AW37">
            <v>12892.5</v>
          </cell>
          <cell r="AX37">
            <v>0</v>
          </cell>
          <cell r="AZ37">
            <v>28</v>
          </cell>
          <cell r="BA37" t="str">
            <v>BERLIN</v>
          </cell>
          <cell r="BF37">
            <v>0</v>
          </cell>
          <cell r="BI37">
            <v>0</v>
          </cell>
          <cell r="BJ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Q37">
            <v>0</v>
          </cell>
          <cell r="BR37">
            <v>0</v>
          </cell>
          <cell r="BW37" t="str">
            <v>fy14</v>
          </cell>
        </row>
        <row r="38">
          <cell r="A38">
            <v>29</v>
          </cell>
          <cell r="B38">
            <v>29</v>
          </cell>
          <cell r="C38" t="str">
            <v>BERNARDSTON</v>
          </cell>
          <cell r="D38">
            <v>0</v>
          </cell>
          <cell r="E38">
            <v>0</v>
          </cell>
          <cell r="G38">
            <v>0</v>
          </cell>
          <cell r="H38">
            <v>0</v>
          </cell>
          <cell r="J38">
            <v>0</v>
          </cell>
          <cell r="K38" t="str">
            <v/>
          </cell>
          <cell r="L38">
            <v>0</v>
          </cell>
          <cell r="M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W38">
            <v>0</v>
          </cell>
          <cell r="X38">
            <v>29</v>
          </cell>
          <cell r="AK38">
            <v>29</v>
          </cell>
          <cell r="AL38">
            <v>29</v>
          </cell>
          <cell r="AM38" t="str">
            <v>BERNARDSTON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Z38">
            <v>29</v>
          </cell>
          <cell r="BA38" t="str">
            <v>BERNARDSTON</v>
          </cell>
          <cell r="BF38">
            <v>0</v>
          </cell>
          <cell r="BI38">
            <v>0</v>
          </cell>
          <cell r="BJ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Q38">
            <v>0</v>
          </cell>
          <cell r="BR38">
            <v>0</v>
          </cell>
        </row>
        <row r="39">
          <cell r="A39">
            <v>30</v>
          </cell>
          <cell r="B39">
            <v>30</v>
          </cell>
          <cell r="C39" t="str">
            <v>BEVERLY</v>
          </cell>
          <cell r="D39">
            <v>8</v>
          </cell>
          <cell r="E39">
            <v>116365</v>
          </cell>
          <cell r="G39">
            <v>7080</v>
          </cell>
          <cell r="H39">
            <v>123445</v>
          </cell>
          <cell r="J39">
            <v>0</v>
          </cell>
          <cell r="K39">
            <v>0</v>
          </cell>
          <cell r="L39">
            <v>7080</v>
          </cell>
          <cell r="M39">
            <v>7080</v>
          </cell>
          <cell r="O39">
            <v>116365</v>
          </cell>
          <cell r="Q39">
            <v>0</v>
          </cell>
          <cell r="R39">
            <v>0</v>
          </cell>
          <cell r="S39">
            <v>7080</v>
          </cell>
          <cell r="T39">
            <v>7080</v>
          </cell>
          <cell r="W39">
            <v>0</v>
          </cell>
          <cell r="X39">
            <v>30</v>
          </cell>
          <cell r="Y39">
            <v>8</v>
          </cell>
          <cell r="Z39">
            <v>116365</v>
          </cell>
          <cell r="AA39">
            <v>0</v>
          </cell>
          <cell r="AC39">
            <v>116365</v>
          </cell>
          <cell r="AD39">
            <v>7080</v>
          </cell>
          <cell r="AE39">
            <v>123445</v>
          </cell>
          <cell r="AF39">
            <v>0</v>
          </cell>
          <cell r="AG39">
            <v>0</v>
          </cell>
          <cell r="AH39">
            <v>0</v>
          </cell>
          <cell r="AI39">
            <v>123445</v>
          </cell>
          <cell r="AK39">
            <v>30</v>
          </cell>
          <cell r="AL39">
            <v>30</v>
          </cell>
          <cell r="AM39" t="str">
            <v>BEVERLY</v>
          </cell>
          <cell r="AN39">
            <v>116365</v>
          </cell>
          <cell r="AO39">
            <v>142419</v>
          </cell>
          <cell r="AP39">
            <v>0</v>
          </cell>
          <cell r="AQ39">
            <v>12466</v>
          </cell>
          <cell r="AR39">
            <v>849.25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13315.25</v>
          </cell>
          <cell r="AX39">
            <v>0</v>
          </cell>
          <cell r="AZ39">
            <v>30</v>
          </cell>
          <cell r="BA39" t="str">
            <v>BEVERLY</v>
          </cell>
          <cell r="BF39">
            <v>0</v>
          </cell>
          <cell r="BI39">
            <v>0</v>
          </cell>
          <cell r="BJ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Q39">
            <v>0</v>
          </cell>
          <cell r="BR39">
            <v>0</v>
          </cell>
        </row>
        <row r="40">
          <cell r="A40">
            <v>31</v>
          </cell>
          <cell r="B40">
            <v>31</v>
          </cell>
          <cell r="C40" t="str">
            <v>BILLERICA</v>
          </cell>
          <cell r="D40">
            <v>170</v>
          </cell>
          <cell r="E40">
            <v>2239508</v>
          </cell>
          <cell r="G40">
            <v>151753</v>
          </cell>
          <cell r="H40">
            <v>2391261</v>
          </cell>
          <cell r="J40">
            <v>0</v>
          </cell>
          <cell r="K40">
            <v>0</v>
          </cell>
          <cell r="L40">
            <v>151753</v>
          </cell>
          <cell r="M40">
            <v>151753</v>
          </cell>
          <cell r="O40">
            <v>2239508</v>
          </cell>
          <cell r="Q40">
            <v>0</v>
          </cell>
          <cell r="R40">
            <v>0</v>
          </cell>
          <cell r="S40">
            <v>151753</v>
          </cell>
          <cell r="T40">
            <v>151753</v>
          </cell>
          <cell r="W40">
            <v>0</v>
          </cell>
          <cell r="X40">
            <v>31</v>
          </cell>
          <cell r="Y40">
            <v>170</v>
          </cell>
          <cell r="Z40">
            <v>2239508</v>
          </cell>
          <cell r="AA40">
            <v>0</v>
          </cell>
          <cell r="AC40">
            <v>2239508</v>
          </cell>
          <cell r="AD40">
            <v>151753</v>
          </cell>
          <cell r="AE40">
            <v>2391261</v>
          </cell>
          <cell r="AF40">
            <v>0</v>
          </cell>
          <cell r="AG40">
            <v>0</v>
          </cell>
          <cell r="AH40">
            <v>0</v>
          </cell>
          <cell r="AI40">
            <v>2391261</v>
          </cell>
          <cell r="AK40">
            <v>31</v>
          </cell>
          <cell r="AL40">
            <v>31</v>
          </cell>
          <cell r="AM40" t="str">
            <v>BILLERICA</v>
          </cell>
          <cell r="AN40">
            <v>2239508</v>
          </cell>
          <cell r="AO40">
            <v>2561006</v>
          </cell>
          <cell r="AP40">
            <v>0</v>
          </cell>
          <cell r="AQ40">
            <v>4168.75</v>
          </cell>
          <cell r="AR40">
            <v>49890.75</v>
          </cell>
          <cell r="AS40">
            <v>69212.25</v>
          </cell>
          <cell r="AT40">
            <v>52599.75</v>
          </cell>
          <cell r="AU40">
            <v>0</v>
          </cell>
          <cell r="AV40">
            <v>0</v>
          </cell>
          <cell r="AW40">
            <v>175871.5</v>
          </cell>
          <cell r="AX40">
            <v>0</v>
          </cell>
          <cell r="AZ40">
            <v>31</v>
          </cell>
          <cell r="BA40" t="str">
            <v>BILLERICA</v>
          </cell>
          <cell r="BF40">
            <v>0</v>
          </cell>
          <cell r="BI40">
            <v>0</v>
          </cell>
          <cell r="BJ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Q40">
            <v>0</v>
          </cell>
          <cell r="BR40">
            <v>0</v>
          </cell>
        </row>
        <row r="41">
          <cell r="A41">
            <v>32</v>
          </cell>
          <cell r="B41">
            <v>32</v>
          </cell>
          <cell r="C41" t="str">
            <v>BLACKSTONE</v>
          </cell>
          <cell r="D41">
            <v>0</v>
          </cell>
          <cell r="E41">
            <v>0</v>
          </cell>
          <cell r="G41">
            <v>0</v>
          </cell>
          <cell r="H41">
            <v>0</v>
          </cell>
          <cell r="J41">
            <v>0</v>
          </cell>
          <cell r="K41" t="str">
            <v/>
          </cell>
          <cell r="L41">
            <v>0</v>
          </cell>
          <cell r="M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W41">
            <v>0</v>
          </cell>
          <cell r="X41">
            <v>32</v>
          </cell>
          <cell r="AK41">
            <v>32</v>
          </cell>
          <cell r="AL41">
            <v>32</v>
          </cell>
          <cell r="AM41" t="str">
            <v>BLACKSTONE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Z41">
            <v>32</v>
          </cell>
          <cell r="BA41" t="str">
            <v>BLACKSTONE</v>
          </cell>
          <cell r="BF41">
            <v>0</v>
          </cell>
          <cell r="BI41">
            <v>0</v>
          </cell>
          <cell r="BJ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Q41">
            <v>0</v>
          </cell>
          <cell r="BR41">
            <v>0</v>
          </cell>
        </row>
        <row r="42">
          <cell r="A42">
            <v>33</v>
          </cell>
          <cell r="B42">
            <v>33</v>
          </cell>
          <cell r="C42" t="str">
            <v>BLANDFORD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J42">
            <v>0</v>
          </cell>
          <cell r="K42" t="str">
            <v/>
          </cell>
          <cell r="L42">
            <v>0</v>
          </cell>
          <cell r="M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W42">
            <v>0</v>
          </cell>
          <cell r="X42">
            <v>33</v>
          </cell>
          <cell r="AK42">
            <v>33</v>
          </cell>
          <cell r="AL42">
            <v>33</v>
          </cell>
          <cell r="AM42" t="str">
            <v>BLANDFORD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Z42">
            <v>33</v>
          </cell>
          <cell r="BA42" t="str">
            <v>BLANDFORD</v>
          </cell>
          <cell r="BF42">
            <v>0</v>
          </cell>
          <cell r="BI42">
            <v>0</v>
          </cell>
          <cell r="BJ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Q42">
            <v>0</v>
          </cell>
          <cell r="BR42">
            <v>0</v>
          </cell>
        </row>
        <row r="43">
          <cell r="A43">
            <v>34</v>
          </cell>
          <cell r="B43">
            <v>34</v>
          </cell>
          <cell r="C43" t="str">
            <v>BOLTON</v>
          </cell>
          <cell r="D43">
            <v>0</v>
          </cell>
          <cell r="E43">
            <v>0</v>
          </cell>
          <cell r="G43">
            <v>0</v>
          </cell>
          <cell r="H43">
            <v>0</v>
          </cell>
          <cell r="J43">
            <v>0</v>
          </cell>
          <cell r="K43" t="str">
            <v/>
          </cell>
          <cell r="L43">
            <v>0</v>
          </cell>
          <cell r="M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W43">
            <v>0</v>
          </cell>
          <cell r="X43">
            <v>34</v>
          </cell>
          <cell r="AK43">
            <v>34</v>
          </cell>
          <cell r="AL43">
            <v>34</v>
          </cell>
          <cell r="AM43" t="str">
            <v>BOLTON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Z43">
            <v>34</v>
          </cell>
          <cell r="BA43" t="str">
            <v>BOLTON</v>
          </cell>
          <cell r="BF43">
            <v>0</v>
          </cell>
          <cell r="BI43">
            <v>0</v>
          </cell>
          <cell r="BJ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Q43">
            <v>0</v>
          </cell>
          <cell r="BR43">
            <v>0</v>
          </cell>
        </row>
        <row r="44">
          <cell r="A44">
            <v>35</v>
          </cell>
          <cell r="B44">
            <v>35</v>
          </cell>
          <cell r="C44" t="str">
            <v>BOSTON</v>
          </cell>
          <cell r="D44">
            <v>9723</v>
          </cell>
          <cell r="E44">
            <v>145223458</v>
          </cell>
          <cell r="G44">
            <v>8623604</v>
          </cell>
          <cell r="H44">
            <v>153847062</v>
          </cell>
          <cell r="J44">
            <v>9794626.319193868</v>
          </cell>
          <cell r="K44">
            <v>0.34628234727345431</v>
          </cell>
          <cell r="L44">
            <v>8623604</v>
          </cell>
          <cell r="M44">
            <v>18418230.31919387</v>
          </cell>
          <cell r="O44">
            <v>135428831.68080613</v>
          </cell>
          <cell r="Q44">
            <v>0</v>
          </cell>
          <cell r="R44">
            <v>9794626.319193868</v>
          </cell>
          <cell r="S44">
            <v>8623604</v>
          </cell>
          <cell r="T44">
            <v>18418230.31919387</v>
          </cell>
          <cell r="W44">
            <v>0</v>
          </cell>
          <cell r="X44">
            <v>35</v>
          </cell>
          <cell r="Y44">
            <v>9723</v>
          </cell>
          <cell r="Z44">
            <v>145223458</v>
          </cell>
          <cell r="AA44">
            <v>0</v>
          </cell>
          <cell r="AC44">
            <v>145223458</v>
          </cell>
          <cell r="AD44">
            <v>8623604</v>
          </cell>
          <cell r="AE44">
            <v>153847062</v>
          </cell>
          <cell r="AF44">
            <v>0</v>
          </cell>
          <cell r="AG44">
            <v>0</v>
          </cell>
          <cell r="AH44">
            <v>0</v>
          </cell>
          <cell r="AI44">
            <v>153847062</v>
          </cell>
          <cell r="AK44">
            <v>35</v>
          </cell>
          <cell r="AL44">
            <v>35</v>
          </cell>
          <cell r="AM44" t="str">
            <v>BOSTON</v>
          </cell>
          <cell r="AN44">
            <v>145223458</v>
          </cell>
          <cell r="AO44">
            <v>134670140</v>
          </cell>
          <cell r="AP44">
            <v>10553318</v>
          </cell>
          <cell r="AQ44">
            <v>4057026.75</v>
          </cell>
          <cell r="AR44">
            <v>3588035.5</v>
          </cell>
          <cell r="AS44">
            <v>5065491</v>
          </cell>
          <cell r="AT44">
            <v>3682659</v>
          </cell>
          <cell r="AU44">
            <v>1338556.75</v>
          </cell>
          <cell r="AV44">
            <v>0</v>
          </cell>
          <cell r="AW44">
            <v>28285087</v>
          </cell>
          <cell r="AX44">
            <v>9794626.319193868</v>
          </cell>
          <cell r="AZ44">
            <v>35</v>
          </cell>
          <cell r="BA44" t="str">
            <v>BOSTON</v>
          </cell>
          <cell r="BF44">
            <v>0</v>
          </cell>
          <cell r="BI44">
            <v>0</v>
          </cell>
          <cell r="BJ44">
            <v>0</v>
          </cell>
          <cell r="BL44">
            <v>0</v>
          </cell>
          <cell r="BM44">
            <v>10553318</v>
          </cell>
          <cell r="BN44">
            <v>10553318</v>
          </cell>
          <cell r="BO44">
            <v>0</v>
          </cell>
          <cell r="BQ44">
            <v>0</v>
          </cell>
          <cell r="BR44">
            <v>0</v>
          </cell>
        </row>
        <row r="45">
          <cell r="A45">
            <v>36</v>
          </cell>
          <cell r="B45">
            <v>36</v>
          </cell>
          <cell r="C45" t="str">
            <v>BOURNE</v>
          </cell>
          <cell r="D45">
            <v>131</v>
          </cell>
          <cell r="E45">
            <v>1856284</v>
          </cell>
          <cell r="G45">
            <v>116519</v>
          </cell>
          <cell r="H45">
            <v>1972803</v>
          </cell>
          <cell r="J45">
            <v>469306.52046467777</v>
          </cell>
          <cell r="K45">
            <v>0.63304397856431693</v>
          </cell>
          <cell r="L45">
            <v>116519</v>
          </cell>
          <cell r="M45">
            <v>585825.52046467783</v>
          </cell>
          <cell r="O45">
            <v>1386977.4795353222</v>
          </cell>
          <cell r="Q45">
            <v>0</v>
          </cell>
          <cell r="R45">
            <v>469306.52046467777</v>
          </cell>
          <cell r="S45">
            <v>116519</v>
          </cell>
          <cell r="T45">
            <v>585825.52046467783</v>
          </cell>
          <cell r="W45">
            <v>0</v>
          </cell>
          <cell r="X45">
            <v>36</v>
          </cell>
          <cell r="Y45">
            <v>131</v>
          </cell>
          <cell r="Z45">
            <v>1856284</v>
          </cell>
          <cell r="AA45">
            <v>0</v>
          </cell>
          <cell r="AC45">
            <v>1856284</v>
          </cell>
          <cell r="AD45">
            <v>116519</v>
          </cell>
          <cell r="AE45">
            <v>1972803</v>
          </cell>
          <cell r="AF45">
            <v>0</v>
          </cell>
          <cell r="AG45">
            <v>0</v>
          </cell>
          <cell r="AH45">
            <v>0</v>
          </cell>
          <cell r="AI45">
            <v>1972803</v>
          </cell>
          <cell r="AK45">
            <v>36</v>
          </cell>
          <cell r="AL45">
            <v>36</v>
          </cell>
          <cell r="AM45" t="str">
            <v>BOURNE</v>
          </cell>
          <cell r="AN45">
            <v>1856284</v>
          </cell>
          <cell r="AO45">
            <v>1350625</v>
          </cell>
          <cell r="AP45">
            <v>505659</v>
          </cell>
          <cell r="AQ45">
            <v>30681.5</v>
          </cell>
          <cell r="AR45">
            <v>37208.75</v>
          </cell>
          <cell r="AS45">
            <v>55702.25</v>
          </cell>
          <cell r="AT45">
            <v>34821</v>
          </cell>
          <cell r="AU45">
            <v>77276.5</v>
          </cell>
          <cell r="AV45">
            <v>0</v>
          </cell>
          <cell r="AW45">
            <v>741349</v>
          </cell>
          <cell r="AX45">
            <v>469306.52046467777</v>
          </cell>
          <cell r="AZ45">
            <v>36</v>
          </cell>
          <cell r="BA45" t="str">
            <v>BOURNE</v>
          </cell>
          <cell r="BF45">
            <v>0</v>
          </cell>
          <cell r="BI45">
            <v>0</v>
          </cell>
          <cell r="BJ45">
            <v>0</v>
          </cell>
          <cell r="BL45">
            <v>0</v>
          </cell>
          <cell r="BM45">
            <v>505659</v>
          </cell>
          <cell r="BN45">
            <v>505659</v>
          </cell>
          <cell r="BO45">
            <v>0</v>
          </cell>
          <cell r="BQ45">
            <v>0</v>
          </cell>
          <cell r="BR45">
            <v>0</v>
          </cell>
        </row>
        <row r="46">
          <cell r="A46">
            <v>37</v>
          </cell>
          <cell r="B46">
            <v>37</v>
          </cell>
          <cell r="C46" t="str">
            <v>BOXBOROUGH</v>
          </cell>
          <cell r="D46">
            <v>0</v>
          </cell>
          <cell r="E46">
            <v>0</v>
          </cell>
          <cell r="G46">
            <v>0</v>
          </cell>
          <cell r="H46">
            <v>0</v>
          </cell>
          <cell r="J46">
            <v>0</v>
          </cell>
          <cell r="K46" t="str">
            <v/>
          </cell>
          <cell r="L46">
            <v>0</v>
          </cell>
          <cell r="M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W46">
            <v>0</v>
          </cell>
          <cell r="X46">
            <v>37</v>
          </cell>
          <cell r="AK46">
            <v>37</v>
          </cell>
          <cell r="AL46">
            <v>37</v>
          </cell>
          <cell r="AM46" t="str">
            <v>BOXBOROUGH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Z46">
            <v>37</v>
          </cell>
          <cell r="BA46" t="str">
            <v>BOXBOROUGH</v>
          </cell>
          <cell r="BF46">
            <v>0</v>
          </cell>
          <cell r="BI46">
            <v>0</v>
          </cell>
          <cell r="BJ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Q46">
            <v>0</v>
          </cell>
          <cell r="BR46">
            <v>0</v>
          </cell>
          <cell r="BW46" t="str">
            <v>fy15</v>
          </cell>
        </row>
        <row r="47">
          <cell r="A47">
            <v>38</v>
          </cell>
          <cell r="B47">
            <v>38</v>
          </cell>
          <cell r="C47" t="str">
            <v>BOXFORD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J47">
            <v>0</v>
          </cell>
          <cell r="K47" t="str">
            <v/>
          </cell>
          <cell r="L47">
            <v>0</v>
          </cell>
          <cell r="M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W47">
            <v>0</v>
          </cell>
          <cell r="X47">
            <v>38</v>
          </cell>
          <cell r="AK47">
            <v>38</v>
          </cell>
          <cell r="AL47">
            <v>38</v>
          </cell>
          <cell r="AM47" t="str">
            <v>BOXFORD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Z47">
            <v>38</v>
          </cell>
          <cell r="BA47" t="str">
            <v>BOXFORD</v>
          </cell>
          <cell r="BF47">
            <v>0</v>
          </cell>
          <cell r="BI47">
            <v>0</v>
          </cell>
          <cell r="BJ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Q47">
            <v>0</v>
          </cell>
          <cell r="BR47">
            <v>0</v>
          </cell>
        </row>
        <row r="48">
          <cell r="A48">
            <v>39</v>
          </cell>
          <cell r="B48">
            <v>39</v>
          </cell>
          <cell r="C48" t="str">
            <v>BOYLSTON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W48">
            <v>0</v>
          </cell>
          <cell r="X48">
            <v>39</v>
          </cell>
          <cell r="AK48">
            <v>39</v>
          </cell>
          <cell r="AL48">
            <v>39</v>
          </cell>
          <cell r="AM48" t="str">
            <v>BOYLSTON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1196</v>
          </cell>
          <cell r="AV48">
            <v>0</v>
          </cell>
          <cell r="AW48">
            <v>1196</v>
          </cell>
          <cell r="AX48">
            <v>0</v>
          </cell>
          <cell r="AZ48">
            <v>39</v>
          </cell>
          <cell r="BA48" t="str">
            <v>BOYLSTON</v>
          </cell>
          <cell r="BF48">
            <v>0</v>
          </cell>
          <cell r="BI48">
            <v>0</v>
          </cell>
          <cell r="BJ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Q48">
            <v>0</v>
          </cell>
          <cell r="BR48">
            <v>0</v>
          </cell>
          <cell r="BW48" t="str">
            <v>fy14</v>
          </cell>
        </row>
        <row r="49">
          <cell r="A49">
            <v>40</v>
          </cell>
          <cell r="B49">
            <v>40</v>
          </cell>
          <cell r="C49" t="str">
            <v>BRAINTREE</v>
          </cell>
          <cell r="D49">
            <v>20</v>
          </cell>
          <cell r="E49">
            <v>263697</v>
          </cell>
          <cell r="G49">
            <v>17850</v>
          </cell>
          <cell r="H49">
            <v>281547</v>
          </cell>
          <cell r="J49">
            <v>39536.502791950326</v>
          </cell>
          <cell r="K49">
            <v>0.54933744782743565</v>
          </cell>
          <cell r="L49">
            <v>17850</v>
          </cell>
          <cell r="M49">
            <v>57386.502791950326</v>
          </cell>
          <cell r="O49">
            <v>224160.49720804967</v>
          </cell>
          <cell r="Q49">
            <v>0</v>
          </cell>
          <cell r="R49">
            <v>39536.502791950326</v>
          </cell>
          <cell r="S49">
            <v>17850</v>
          </cell>
          <cell r="T49">
            <v>57386.502791950326</v>
          </cell>
          <cell r="W49">
            <v>0</v>
          </cell>
          <cell r="X49">
            <v>40</v>
          </cell>
          <cell r="Y49">
            <v>20</v>
          </cell>
          <cell r="Z49">
            <v>263697</v>
          </cell>
          <cell r="AA49">
            <v>0</v>
          </cell>
          <cell r="AC49">
            <v>263697</v>
          </cell>
          <cell r="AD49">
            <v>17850</v>
          </cell>
          <cell r="AE49">
            <v>281547</v>
          </cell>
          <cell r="AF49">
            <v>0</v>
          </cell>
          <cell r="AG49">
            <v>0</v>
          </cell>
          <cell r="AH49">
            <v>0</v>
          </cell>
          <cell r="AI49">
            <v>281547</v>
          </cell>
          <cell r="AK49">
            <v>40</v>
          </cell>
          <cell r="AL49">
            <v>40</v>
          </cell>
          <cell r="AM49" t="str">
            <v>BRAINTREE</v>
          </cell>
          <cell r="AN49">
            <v>263697</v>
          </cell>
          <cell r="AO49">
            <v>221098</v>
          </cell>
          <cell r="AP49">
            <v>42599</v>
          </cell>
          <cell r="AQ49">
            <v>5733.5</v>
          </cell>
          <cell r="AR49">
            <v>2833.25</v>
          </cell>
          <cell r="AS49">
            <v>6888.75</v>
          </cell>
          <cell r="AT49">
            <v>13916.75</v>
          </cell>
          <cell r="AU49">
            <v>0</v>
          </cell>
          <cell r="AV49">
            <v>0</v>
          </cell>
          <cell r="AW49">
            <v>71971.25</v>
          </cell>
          <cell r="AX49">
            <v>39536.502791950326</v>
          </cell>
          <cell r="AZ49">
            <v>40</v>
          </cell>
          <cell r="BA49" t="str">
            <v>BRAINTREE</v>
          </cell>
          <cell r="BF49">
            <v>0</v>
          </cell>
          <cell r="BI49">
            <v>0</v>
          </cell>
          <cell r="BJ49">
            <v>0</v>
          </cell>
          <cell r="BL49">
            <v>0</v>
          </cell>
          <cell r="BM49">
            <v>42599</v>
          </cell>
          <cell r="BN49">
            <v>42599</v>
          </cell>
          <cell r="BO49">
            <v>0</v>
          </cell>
          <cell r="BQ49">
            <v>0</v>
          </cell>
          <cell r="BR49">
            <v>0</v>
          </cell>
        </row>
        <row r="50">
          <cell r="A50">
            <v>41</v>
          </cell>
          <cell r="B50">
            <v>41</v>
          </cell>
          <cell r="C50" t="str">
            <v>BREWSTER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J50">
            <v>0</v>
          </cell>
          <cell r="K50" t="str">
            <v/>
          </cell>
          <cell r="L50">
            <v>0</v>
          </cell>
          <cell r="M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W50">
            <v>0</v>
          </cell>
          <cell r="X50">
            <v>41</v>
          </cell>
          <cell r="AK50">
            <v>41</v>
          </cell>
          <cell r="AL50">
            <v>41</v>
          </cell>
          <cell r="AM50" t="str">
            <v>BREWSTER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Z50">
            <v>41</v>
          </cell>
          <cell r="BA50" t="str">
            <v>BREWSTER</v>
          </cell>
          <cell r="BF50">
            <v>0</v>
          </cell>
          <cell r="BI50">
            <v>0</v>
          </cell>
          <cell r="BJ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Q50">
            <v>0</v>
          </cell>
          <cell r="BR50">
            <v>0</v>
          </cell>
        </row>
        <row r="51">
          <cell r="A51">
            <v>42</v>
          </cell>
          <cell r="B51">
            <v>42</v>
          </cell>
          <cell r="C51" t="str">
            <v>BRIDGEWATER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J51">
            <v>0</v>
          </cell>
          <cell r="K51" t="str">
            <v/>
          </cell>
          <cell r="L51">
            <v>0</v>
          </cell>
          <cell r="M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W51">
            <v>0</v>
          </cell>
          <cell r="X51">
            <v>42</v>
          </cell>
          <cell r="AK51">
            <v>42</v>
          </cell>
          <cell r="AL51">
            <v>42</v>
          </cell>
          <cell r="AM51" t="str">
            <v>BRIDGEWATER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Z51">
            <v>42</v>
          </cell>
          <cell r="BA51" t="str">
            <v>BRIDGEWATER</v>
          </cell>
          <cell r="BF51">
            <v>0</v>
          </cell>
          <cell r="BI51">
            <v>0</v>
          </cell>
          <cell r="BJ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Q51">
            <v>0</v>
          </cell>
          <cell r="BR51">
            <v>0</v>
          </cell>
        </row>
        <row r="52">
          <cell r="A52">
            <v>43</v>
          </cell>
          <cell r="B52">
            <v>43</v>
          </cell>
          <cell r="C52" t="str">
            <v>BRIMFIELD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J52">
            <v>0</v>
          </cell>
          <cell r="K52" t="str">
            <v/>
          </cell>
          <cell r="L52">
            <v>0</v>
          </cell>
          <cell r="M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W52">
            <v>0</v>
          </cell>
          <cell r="X52">
            <v>43</v>
          </cell>
          <cell r="AK52">
            <v>43</v>
          </cell>
          <cell r="AL52">
            <v>43</v>
          </cell>
          <cell r="AM52" t="str">
            <v>BRIMFIELD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Z52">
            <v>43</v>
          </cell>
          <cell r="BA52" t="str">
            <v>BRIMFIELD</v>
          </cell>
          <cell r="BF52">
            <v>0</v>
          </cell>
          <cell r="BI52">
            <v>0</v>
          </cell>
          <cell r="BJ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Q52">
            <v>0</v>
          </cell>
          <cell r="BR52">
            <v>0</v>
          </cell>
        </row>
        <row r="53">
          <cell r="A53">
            <v>44</v>
          </cell>
          <cell r="B53">
            <v>44</v>
          </cell>
          <cell r="C53" t="str">
            <v>BROCKTON</v>
          </cell>
          <cell r="D53">
            <v>710</v>
          </cell>
          <cell r="E53">
            <v>8276481</v>
          </cell>
          <cell r="G53">
            <v>633814</v>
          </cell>
          <cell r="H53">
            <v>8910295</v>
          </cell>
          <cell r="J53">
            <v>3839368.5417180024</v>
          </cell>
          <cell r="K53">
            <v>0.82556510607794387</v>
          </cell>
          <cell r="L53">
            <v>633814</v>
          </cell>
          <cell r="M53">
            <v>4473182.5417180024</v>
          </cell>
          <cell r="O53">
            <v>4437112.4582819976</v>
          </cell>
          <cell r="Q53">
            <v>0</v>
          </cell>
          <cell r="R53">
            <v>3839368.5417180024</v>
          </cell>
          <cell r="S53">
            <v>633814</v>
          </cell>
          <cell r="T53">
            <v>4473182.5417180024</v>
          </cell>
          <cell r="W53">
            <v>0</v>
          </cell>
          <cell r="X53">
            <v>44</v>
          </cell>
          <cell r="Y53">
            <v>710</v>
          </cell>
          <cell r="Z53">
            <v>8276481</v>
          </cell>
          <cell r="AA53">
            <v>0</v>
          </cell>
          <cell r="AC53">
            <v>8276481</v>
          </cell>
          <cell r="AD53">
            <v>633814</v>
          </cell>
          <cell r="AE53">
            <v>8910295</v>
          </cell>
          <cell r="AF53">
            <v>0</v>
          </cell>
          <cell r="AG53">
            <v>0</v>
          </cell>
          <cell r="AH53">
            <v>0</v>
          </cell>
          <cell r="AI53">
            <v>8910295</v>
          </cell>
          <cell r="AK53">
            <v>44</v>
          </cell>
          <cell r="AL53">
            <v>44</v>
          </cell>
          <cell r="AM53" t="str">
            <v>BROCKTON</v>
          </cell>
          <cell r="AN53">
            <v>8276481</v>
          </cell>
          <cell r="AO53">
            <v>4139715</v>
          </cell>
          <cell r="AP53">
            <v>4136766</v>
          </cell>
          <cell r="AQ53">
            <v>173005</v>
          </cell>
          <cell r="AR53">
            <v>58434.25</v>
          </cell>
          <cell r="AS53">
            <v>94687.25</v>
          </cell>
          <cell r="AT53">
            <v>104466.25</v>
          </cell>
          <cell r="AU53">
            <v>83235.75</v>
          </cell>
          <cell r="AV53">
            <v>0</v>
          </cell>
          <cell r="AW53">
            <v>4650594.5</v>
          </cell>
          <cell r="AX53">
            <v>3839368.5417180024</v>
          </cell>
          <cell r="AZ53">
            <v>44</v>
          </cell>
          <cell r="BA53" t="str">
            <v>BROCKTON</v>
          </cell>
          <cell r="BF53">
            <v>0</v>
          </cell>
          <cell r="BI53">
            <v>0</v>
          </cell>
          <cell r="BJ53">
            <v>0</v>
          </cell>
          <cell r="BL53">
            <v>0</v>
          </cell>
          <cell r="BM53">
            <v>4136766</v>
          </cell>
          <cell r="BN53">
            <v>4136766</v>
          </cell>
          <cell r="BO53">
            <v>0</v>
          </cell>
          <cell r="BQ53">
            <v>0</v>
          </cell>
          <cell r="BR53">
            <v>0</v>
          </cell>
        </row>
        <row r="54">
          <cell r="A54">
            <v>45</v>
          </cell>
          <cell r="B54">
            <v>45</v>
          </cell>
          <cell r="C54" t="str">
            <v>BROOKFIELD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J54">
            <v>0</v>
          </cell>
          <cell r="K54" t="str">
            <v/>
          </cell>
          <cell r="L54">
            <v>0</v>
          </cell>
          <cell r="M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W54">
            <v>0</v>
          </cell>
          <cell r="X54">
            <v>45</v>
          </cell>
          <cell r="AK54">
            <v>45</v>
          </cell>
          <cell r="AL54">
            <v>45</v>
          </cell>
          <cell r="AM54" t="str">
            <v>BROOKFIELD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Z54">
            <v>45</v>
          </cell>
          <cell r="BA54" t="str">
            <v>BROOKFIELD</v>
          </cell>
          <cell r="BF54">
            <v>0</v>
          </cell>
          <cell r="BI54">
            <v>0</v>
          </cell>
          <cell r="BJ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Q54">
            <v>0</v>
          </cell>
          <cell r="BR54">
            <v>0</v>
          </cell>
        </row>
        <row r="55">
          <cell r="A55">
            <v>46</v>
          </cell>
          <cell r="B55">
            <v>46</v>
          </cell>
          <cell r="C55" t="str">
            <v>BROOKLINE</v>
          </cell>
          <cell r="D55">
            <v>5</v>
          </cell>
          <cell r="E55">
            <v>91797</v>
          </cell>
          <cell r="G55">
            <v>4410</v>
          </cell>
          <cell r="H55">
            <v>96207</v>
          </cell>
          <cell r="J55">
            <v>44797.022940892188</v>
          </cell>
          <cell r="K55">
            <v>0.88254779601334132</v>
          </cell>
          <cell r="L55">
            <v>4410</v>
          </cell>
          <cell r="M55">
            <v>49207.022940892188</v>
          </cell>
          <cell r="O55">
            <v>46999.977059107812</v>
          </cell>
          <cell r="Q55">
            <v>0</v>
          </cell>
          <cell r="R55">
            <v>44797.022940892188</v>
          </cell>
          <cell r="S55">
            <v>4410</v>
          </cell>
          <cell r="T55">
            <v>49207.022940892188</v>
          </cell>
          <cell r="W55">
            <v>0</v>
          </cell>
          <cell r="X55">
            <v>46</v>
          </cell>
          <cell r="Y55">
            <v>5</v>
          </cell>
          <cell r="Z55">
            <v>91797</v>
          </cell>
          <cell r="AA55">
            <v>0</v>
          </cell>
          <cell r="AC55">
            <v>91797</v>
          </cell>
          <cell r="AD55">
            <v>4410</v>
          </cell>
          <cell r="AE55">
            <v>96207</v>
          </cell>
          <cell r="AF55">
            <v>0</v>
          </cell>
          <cell r="AG55">
            <v>0</v>
          </cell>
          <cell r="AH55">
            <v>0</v>
          </cell>
          <cell r="AI55">
            <v>96207</v>
          </cell>
          <cell r="AK55">
            <v>46</v>
          </cell>
          <cell r="AL55">
            <v>46</v>
          </cell>
          <cell r="AM55" t="str">
            <v>BROOKLINE</v>
          </cell>
          <cell r="AN55">
            <v>91797</v>
          </cell>
          <cell r="AO55">
            <v>43530</v>
          </cell>
          <cell r="AP55">
            <v>48267</v>
          </cell>
          <cell r="AQ55">
            <v>0</v>
          </cell>
          <cell r="AR55">
            <v>1377</v>
          </cell>
          <cell r="AS55">
            <v>877</v>
          </cell>
          <cell r="AT55">
            <v>237.75</v>
          </cell>
          <cell r="AU55">
            <v>0</v>
          </cell>
          <cell r="AV55">
            <v>0</v>
          </cell>
          <cell r="AW55">
            <v>50758.75</v>
          </cell>
          <cell r="AX55">
            <v>44797.022940892188</v>
          </cell>
          <cell r="AZ55">
            <v>46</v>
          </cell>
          <cell r="BA55" t="str">
            <v>BROOKLINE</v>
          </cell>
          <cell r="BF55">
            <v>0</v>
          </cell>
          <cell r="BI55">
            <v>0</v>
          </cell>
          <cell r="BJ55">
            <v>0</v>
          </cell>
          <cell r="BL55">
            <v>0</v>
          </cell>
          <cell r="BM55">
            <v>48267</v>
          </cell>
          <cell r="BN55">
            <v>48267</v>
          </cell>
          <cell r="BO55">
            <v>0</v>
          </cell>
          <cell r="BQ55">
            <v>0</v>
          </cell>
          <cell r="BR55">
            <v>0</v>
          </cell>
        </row>
        <row r="56">
          <cell r="A56">
            <v>47</v>
          </cell>
          <cell r="B56">
            <v>47</v>
          </cell>
          <cell r="C56" t="str">
            <v>BUCKLAND</v>
          </cell>
          <cell r="D56">
            <v>0</v>
          </cell>
          <cell r="E56">
            <v>0</v>
          </cell>
          <cell r="G56">
            <v>0</v>
          </cell>
          <cell r="H56">
            <v>0</v>
          </cell>
          <cell r="J56">
            <v>0</v>
          </cell>
          <cell r="K56" t="str">
            <v/>
          </cell>
          <cell r="L56">
            <v>0</v>
          </cell>
          <cell r="M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W56">
            <v>0</v>
          </cell>
          <cell r="X56">
            <v>47</v>
          </cell>
          <cell r="AK56">
            <v>47</v>
          </cell>
          <cell r="AL56">
            <v>47</v>
          </cell>
          <cell r="AM56" t="str">
            <v>BUCKLAND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Z56">
            <v>47</v>
          </cell>
          <cell r="BA56" t="str">
            <v>BUCKLAND</v>
          </cell>
          <cell r="BF56">
            <v>0</v>
          </cell>
          <cell r="BI56">
            <v>0</v>
          </cell>
          <cell r="BJ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Q56">
            <v>0</v>
          </cell>
          <cell r="BR56">
            <v>0</v>
          </cell>
        </row>
        <row r="57">
          <cell r="A57">
            <v>48</v>
          </cell>
          <cell r="B57">
            <v>48</v>
          </cell>
          <cell r="C57" t="str">
            <v>BURLINGTON</v>
          </cell>
          <cell r="D57">
            <v>4</v>
          </cell>
          <cell r="E57">
            <v>65357</v>
          </cell>
          <cell r="G57">
            <v>3572</v>
          </cell>
          <cell r="H57">
            <v>68929</v>
          </cell>
          <cell r="J57">
            <v>7000.7239737947202</v>
          </cell>
          <cell r="K57">
            <v>0.37463571641910554</v>
          </cell>
          <cell r="L57">
            <v>3572</v>
          </cell>
          <cell r="M57">
            <v>10572.72397379472</v>
          </cell>
          <cell r="O57">
            <v>58356.276026205276</v>
          </cell>
          <cell r="Q57">
            <v>0</v>
          </cell>
          <cell r="R57">
            <v>7000.7239737947202</v>
          </cell>
          <cell r="S57">
            <v>3572</v>
          </cell>
          <cell r="T57">
            <v>10572.72397379472</v>
          </cell>
          <cell r="W57">
            <v>0</v>
          </cell>
          <cell r="X57">
            <v>48</v>
          </cell>
          <cell r="Y57">
            <v>4</v>
          </cell>
          <cell r="Z57">
            <v>65357</v>
          </cell>
          <cell r="AA57">
            <v>0</v>
          </cell>
          <cell r="AC57">
            <v>65357</v>
          </cell>
          <cell r="AD57">
            <v>3572</v>
          </cell>
          <cell r="AE57">
            <v>68929</v>
          </cell>
          <cell r="AF57">
            <v>0</v>
          </cell>
          <cell r="AG57">
            <v>0</v>
          </cell>
          <cell r="AH57">
            <v>0</v>
          </cell>
          <cell r="AI57">
            <v>68929</v>
          </cell>
          <cell r="AK57">
            <v>48</v>
          </cell>
          <cell r="AL57">
            <v>48</v>
          </cell>
          <cell r="AM57" t="str">
            <v>BURLINGTON</v>
          </cell>
          <cell r="AN57">
            <v>65357</v>
          </cell>
          <cell r="AO57">
            <v>57814</v>
          </cell>
          <cell r="AP57">
            <v>7543</v>
          </cell>
          <cell r="AQ57">
            <v>4242.25</v>
          </cell>
          <cell r="AR57">
            <v>0</v>
          </cell>
          <cell r="AS57">
            <v>5670.25</v>
          </cell>
          <cell r="AT57">
            <v>85.25</v>
          </cell>
          <cell r="AU57">
            <v>1146</v>
          </cell>
          <cell r="AV57">
            <v>0</v>
          </cell>
          <cell r="AW57">
            <v>18686.75</v>
          </cell>
          <cell r="AX57">
            <v>7000.7239737947202</v>
          </cell>
          <cell r="AZ57">
            <v>48</v>
          </cell>
          <cell r="BA57" t="str">
            <v>BURLINGTON</v>
          </cell>
          <cell r="BF57">
            <v>0</v>
          </cell>
          <cell r="BI57">
            <v>0</v>
          </cell>
          <cell r="BJ57">
            <v>0</v>
          </cell>
          <cell r="BL57">
            <v>0</v>
          </cell>
          <cell r="BM57">
            <v>7543</v>
          </cell>
          <cell r="BN57">
            <v>7543</v>
          </cell>
          <cell r="BO57">
            <v>0</v>
          </cell>
          <cell r="BQ57">
            <v>0</v>
          </cell>
          <cell r="BR57">
            <v>0</v>
          </cell>
        </row>
        <row r="58">
          <cell r="A58">
            <v>49</v>
          </cell>
          <cell r="B58">
            <v>49</v>
          </cell>
          <cell r="C58" t="str">
            <v>CAMBRIDGE</v>
          </cell>
          <cell r="D58">
            <v>475</v>
          </cell>
          <cell r="E58">
            <v>12509845</v>
          </cell>
          <cell r="G58">
            <v>419086</v>
          </cell>
          <cell r="H58">
            <v>12928931</v>
          </cell>
          <cell r="J58">
            <v>1011776.7783784092</v>
          </cell>
          <cell r="K58">
            <v>0.50122859227398142</v>
          </cell>
          <cell r="L58">
            <v>419086</v>
          </cell>
          <cell r="M58">
            <v>1430862.7783784093</v>
          </cell>
          <cell r="O58">
            <v>11498068.221621592</v>
          </cell>
          <cell r="Q58">
            <v>0</v>
          </cell>
          <cell r="R58">
            <v>1011776.7783784092</v>
          </cell>
          <cell r="S58">
            <v>419086</v>
          </cell>
          <cell r="T58">
            <v>1430862.7783784093</v>
          </cell>
          <cell r="W58">
            <v>0</v>
          </cell>
          <cell r="X58">
            <v>49</v>
          </cell>
          <cell r="Y58">
            <v>475</v>
          </cell>
          <cell r="Z58">
            <v>12509845</v>
          </cell>
          <cell r="AA58">
            <v>0</v>
          </cell>
          <cell r="AC58">
            <v>12509845</v>
          </cell>
          <cell r="AD58">
            <v>419086</v>
          </cell>
          <cell r="AE58">
            <v>12928931</v>
          </cell>
          <cell r="AF58">
            <v>0</v>
          </cell>
          <cell r="AG58">
            <v>0</v>
          </cell>
          <cell r="AH58">
            <v>0</v>
          </cell>
          <cell r="AI58">
            <v>12928931</v>
          </cell>
          <cell r="AK58">
            <v>49</v>
          </cell>
          <cell r="AL58">
            <v>49</v>
          </cell>
          <cell r="AM58" t="str">
            <v>CAMBRIDGE</v>
          </cell>
          <cell r="AN58">
            <v>12509845</v>
          </cell>
          <cell r="AO58">
            <v>11419696</v>
          </cell>
          <cell r="AP58">
            <v>1090149</v>
          </cell>
          <cell r="AQ58">
            <v>60568.25</v>
          </cell>
          <cell r="AR58">
            <v>299310.25</v>
          </cell>
          <cell r="AS58">
            <v>101063.5</v>
          </cell>
          <cell r="AT58">
            <v>148324</v>
          </cell>
          <cell r="AU58">
            <v>319178.5</v>
          </cell>
          <cell r="AV58">
            <v>0</v>
          </cell>
          <cell r="AW58">
            <v>2018593.5</v>
          </cell>
          <cell r="AX58">
            <v>1011776.7783784092</v>
          </cell>
          <cell r="AZ58">
            <v>49</v>
          </cell>
          <cell r="BA58" t="str">
            <v>CAMBRIDGE</v>
          </cell>
          <cell r="BF58">
            <v>0</v>
          </cell>
          <cell r="BI58">
            <v>0</v>
          </cell>
          <cell r="BJ58">
            <v>0</v>
          </cell>
          <cell r="BL58">
            <v>0</v>
          </cell>
          <cell r="BM58">
            <v>1090149</v>
          </cell>
          <cell r="BN58">
            <v>1090149</v>
          </cell>
          <cell r="BO58">
            <v>0</v>
          </cell>
          <cell r="BQ58">
            <v>0</v>
          </cell>
          <cell r="BR58">
            <v>0</v>
          </cell>
        </row>
        <row r="59">
          <cell r="A59">
            <v>50</v>
          </cell>
          <cell r="B59">
            <v>50</v>
          </cell>
          <cell r="C59" t="str">
            <v>CANTON</v>
          </cell>
          <cell r="D59">
            <v>8</v>
          </cell>
          <cell r="E59">
            <v>108056</v>
          </cell>
          <cell r="G59">
            <v>7134</v>
          </cell>
          <cell r="H59">
            <v>115190</v>
          </cell>
          <cell r="J59">
            <v>49338.258842228206</v>
          </cell>
          <cell r="K59">
            <v>0.72012725775274422</v>
          </cell>
          <cell r="L59">
            <v>7134</v>
          </cell>
          <cell r="M59">
            <v>56472.258842228206</v>
          </cell>
          <cell r="O59">
            <v>58717.741157771794</v>
          </cell>
          <cell r="Q59">
            <v>0</v>
          </cell>
          <cell r="R59">
            <v>49338.258842228206</v>
          </cell>
          <cell r="S59">
            <v>7134</v>
          </cell>
          <cell r="T59">
            <v>56472.258842228206</v>
          </cell>
          <cell r="W59">
            <v>0</v>
          </cell>
          <cell r="X59">
            <v>50</v>
          </cell>
          <cell r="Y59">
            <v>8</v>
          </cell>
          <cell r="Z59">
            <v>108056</v>
          </cell>
          <cell r="AA59">
            <v>0</v>
          </cell>
          <cell r="AC59">
            <v>108056</v>
          </cell>
          <cell r="AD59">
            <v>7134</v>
          </cell>
          <cell r="AE59">
            <v>115190</v>
          </cell>
          <cell r="AF59">
            <v>0</v>
          </cell>
          <cell r="AG59">
            <v>0</v>
          </cell>
          <cell r="AH59">
            <v>0</v>
          </cell>
          <cell r="AI59">
            <v>115190</v>
          </cell>
          <cell r="AK59">
            <v>50</v>
          </cell>
          <cell r="AL59">
            <v>50</v>
          </cell>
          <cell r="AM59" t="str">
            <v>CANTON</v>
          </cell>
          <cell r="AN59">
            <v>108056</v>
          </cell>
          <cell r="AO59">
            <v>54896</v>
          </cell>
          <cell r="AP59">
            <v>53160</v>
          </cell>
          <cell r="AQ59">
            <v>0</v>
          </cell>
          <cell r="AR59">
            <v>0</v>
          </cell>
          <cell r="AS59">
            <v>998</v>
          </cell>
          <cell r="AT59">
            <v>14355.25</v>
          </cell>
          <cell r="AU59">
            <v>0</v>
          </cell>
          <cell r="AV59">
            <v>0</v>
          </cell>
          <cell r="AW59">
            <v>68513.25</v>
          </cell>
          <cell r="AX59">
            <v>49338.258842228206</v>
          </cell>
          <cell r="AZ59">
            <v>50</v>
          </cell>
          <cell r="BA59" t="str">
            <v>CANTON</v>
          </cell>
          <cell r="BF59">
            <v>0</v>
          </cell>
          <cell r="BI59">
            <v>0</v>
          </cell>
          <cell r="BJ59">
            <v>0</v>
          </cell>
          <cell r="BL59">
            <v>0</v>
          </cell>
          <cell r="BM59">
            <v>53160</v>
          </cell>
          <cell r="BN59">
            <v>53160</v>
          </cell>
          <cell r="BO59">
            <v>0</v>
          </cell>
          <cell r="BQ59">
            <v>0</v>
          </cell>
          <cell r="BR59">
            <v>0</v>
          </cell>
        </row>
        <row r="60">
          <cell r="A60">
            <v>51</v>
          </cell>
          <cell r="B60">
            <v>51</v>
          </cell>
          <cell r="C60" t="str">
            <v>CARLISLE</v>
          </cell>
          <cell r="D60">
            <v>1</v>
          </cell>
          <cell r="E60">
            <v>18540</v>
          </cell>
          <cell r="G60">
            <v>893</v>
          </cell>
          <cell r="H60">
            <v>19433</v>
          </cell>
          <cell r="J60">
            <v>17207.135420145052</v>
          </cell>
          <cell r="K60">
            <v>0.91186578980909383</v>
          </cell>
          <cell r="L60">
            <v>893</v>
          </cell>
          <cell r="M60">
            <v>18100.135420145052</v>
          </cell>
          <cell r="O60">
            <v>1332.8645798549478</v>
          </cell>
          <cell r="Q60">
            <v>0</v>
          </cell>
          <cell r="R60">
            <v>17207.135420145052</v>
          </cell>
          <cell r="S60">
            <v>893</v>
          </cell>
          <cell r="T60">
            <v>18100.135420145052</v>
          </cell>
          <cell r="W60">
            <v>0</v>
          </cell>
          <cell r="X60">
            <v>51</v>
          </cell>
          <cell r="Y60">
            <v>1</v>
          </cell>
          <cell r="Z60">
            <v>18540</v>
          </cell>
          <cell r="AA60">
            <v>0</v>
          </cell>
          <cell r="AC60">
            <v>18540</v>
          </cell>
          <cell r="AD60">
            <v>893</v>
          </cell>
          <cell r="AE60">
            <v>19433</v>
          </cell>
          <cell r="AF60">
            <v>0</v>
          </cell>
          <cell r="AG60">
            <v>0</v>
          </cell>
          <cell r="AH60">
            <v>0</v>
          </cell>
          <cell r="AI60">
            <v>19433</v>
          </cell>
          <cell r="AK60">
            <v>51</v>
          </cell>
          <cell r="AL60">
            <v>51</v>
          </cell>
          <cell r="AM60" t="str">
            <v>CARLISLE</v>
          </cell>
          <cell r="AN60">
            <v>18540</v>
          </cell>
          <cell r="AO60">
            <v>0</v>
          </cell>
          <cell r="AP60">
            <v>18540</v>
          </cell>
          <cell r="AQ60">
            <v>0</v>
          </cell>
          <cell r="AR60">
            <v>0</v>
          </cell>
          <cell r="AS60">
            <v>195.25</v>
          </cell>
          <cell r="AT60">
            <v>135</v>
          </cell>
          <cell r="AU60">
            <v>0</v>
          </cell>
          <cell r="AV60">
            <v>0</v>
          </cell>
          <cell r="AW60">
            <v>18870.25</v>
          </cell>
          <cell r="AX60">
            <v>17207.135420145052</v>
          </cell>
          <cell r="AZ60">
            <v>51</v>
          </cell>
          <cell r="BA60" t="str">
            <v>CARLISLE</v>
          </cell>
          <cell r="BF60">
            <v>0</v>
          </cell>
          <cell r="BI60">
            <v>0</v>
          </cell>
          <cell r="BJ60">
            <v>0</v>
          </cell>
          <cell r="BL60">
            <v>0</v>
          </cell>
          <cell r="BM60">
            <v>18540</v>
          </cell>
          <cell r="BN60">
            <v>18540</v>
          </cell>
          <cell r="BO60">
            <v>0</v>
          </cell>
          <cell r="BQ60">
            <v>0</v>
          </cell>
          <cell r="BR60">
            <v>0</v>
          </cell>
        </row>
        <row r="61">
          <cell r="A61">
            <v>52</v>
          </cell>
          <cell r="B61">
            <v>52</v>
          </cell>
          <cell r="C61" t="str">
            <v>CARVER</v>
          </cell>
          <cell r="D61">
            <v>36</v>
          </cell>
          <cell r="E61">
            <v>445754</v>
          </cell>
          <cell r="G61">
            <v>32108</v>
          </cell>
          <cell r="H61">
            <v>477862</v>
          </cell>
          <cell r="J61">
            <v>75310.452887392123</v>
          </cell>
          <cell r="K61">
            <v>0.47855128310762335</v>
          </cell>
          <cell r="L61">
            <v>32108</v>
          </cell>
          <cell r="M61">
            <v>107418.45288739212</v>
          </cell>
          <cell r="O61">
            <v>370443.54711260786</v>
          </cell>
          <cell r="Q61">
            <v>0</v>
          </cell>
          <cell r="R61">
            <v>75310.452887392123</v>
          </cell>
          <cell r="S61">
            <v>32108</v>
          </cell>
          <cell r="T61">
            <v>107418.45288739212</v>
          </cell>
          <cell r="W61">
            <v>0</v>
          </cell>
          <cell r="X61">
            <v>52</v>
          </cell>
          <cell r="Y61">
            <v>36</v>
          </cell>
          <cell r="Z61">
            <v>445754</v>
          </cell>
          <cell r="AA61">
            <v>0</v>
          </cell>
          <cell r="AC61">
            <v>445754</v>
          </cell>
          <cell r="AD61">
            <v>32108</v>
          </cell>
          <cell r="AE61">
            <v>477862</v>
          </cell>
          <cell r="AF61">
            <v>0</v>
          </cell>
          <cell r="AG61">
            <v>0</v>
          </cell>
          <cell r="AH61">
            <v>0</v>
          </cell>
          <cell r="AI61">
            <v>477862</v>
          </cell>
          <cell r="AK61">
            <v>52</v>
          </cell>
          <cell r="AL61">
            <v>52</v>
          </cell>
          <cell r="AM61" t="str">
            <v>CARVER</v>
          </cell>
          <cell r="AN61">
            <v>445754</v>
          </cell>
          <cell r="AO61">
            <v>364610</v>
          </cell>
          <cell r="AP61">
            <v>81144</v>
          </cell>
          <cell r="AQ61">
            <v>21906.5</v>
          </cell>
          <cell r="AR61">
            <v>36677</v>
          </cell>
          <cell r="AS61">
            <v>17644.25</v>
          </cell>
          <cell r="AT61">
            <v>0</v>
          </cell>
          <cell r="AU61">
            <v>0</v>
          </cell>
          <cell r="AV61">
            <v>0</v>
          </cell>
          <cell r="AW61">
            <v>157371.75</v>
          </cell>
          <cell r="AX61">
            <v>75310.452887392123</v>
          </cell>
          <cell r="AZ61">
            <v>52</v>
          </cell>
          <cell r="BA61" t="str">
            <v>CARVER</v>
          </cell>
          <cell r="BF61">
            <v>0</v>
          </cell>
          <cell r="BI61">
            <v>0</v>
          </cell>
          <cell r="BJ61">
            <v>0</v>
          </cell>
          <cell r="BL61">
            <v>0</v>
          </cell>
          <cell r="BM61">
            <v>81144</v>
          </cell>
          <cell r="BN61">
            <v>81144</v>
          </cell>
          <cell r="BO61">
            <v>0</v>
          </cell>
          <cell r="BQ61">
            <v>0</v>
          </cell>
          <cell r="BR61">
            <v>0</v>
          </cell>
        </row>
        <row r="62">
          <cell r="A62">
            <v>53</v>
          </cell>
          <cell r="B62">
            <v>53</v>
          </cell>
          <cell r="C62" t="str">
            <v>CHARLEMONT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J62">
            <v>0</v>
          </cell>
          <cell r="K62" t="str">
            <v/>
          </cell>
          <cell r="L62">
            <v>0</v>
          </cell>
          <cell r="M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W62">
            <v>0</v>
          </cell>
          <cell r="X62">
            <v>53</v>
          </cell>
          <cell r="AK62">
            <v>53</v>
          </cell>
          <cell r="AL62">
            <v>53</v>
          </cell>
          <cell r="AM62" t="str">
            <v>CHARLEMONT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Z62">
            <v>53</v>
          </cell>
          <cell r="BA62" t="str">
            <v>CHARLEMONT</v>
          </cell>
          <cell r="BF62">
            <v>0</v>
          </cell>
          <cell r="BI62">
            <v>0</v>
          </cell>
          <cell r="BJ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Q62">
            <v>0</v>
          </cell>
          <cell r="BR62">
            <v>0</v>
          </cell>
        </row>
        <row r="63">
          <cell r="A63">
            <v>54</v>
          </cell>
          <cell r="B63">
            <v>54</v>
          </cell>
          <cell r="C63" t="str">
            <v>CHARLTON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J63">
            <v>0</v>
          </cell>
          <cell r="K63" t="str">
            <v/>
          </cell>
          <cell r="L63">
            <v>0</v>
          </cell>
          <cell r="M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W63">
            <v>0</v>
          </cell>
          <cell r="X63">
            <v>54</v>
          </cell>
          <cell r="AK63">
            <v>54</v>
          </cell>
          <cell r="AL63">
            <v>54</v>
          </cell>
          <cell r="AM63" t="str">
            <v>CHARLTON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Z63">
            <v>54</v>
          </cell>
          <cell r="BA63" t="str">
            <v>CHARLTON</v>
          </cell>
          <cell r="BF63">
            <v>0</v>
          </cell>
          <cell r="BI63">
            <v>0</v>
          </cell>
          <cell r="BJ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Q63">
            <v>0</v>
          </cell>
          <cell r="BR63">
            <v>0</v>
          </cell>
        </row>
        <row r="64">
          <cell r="A64">
            <v>55</v>
          </cell>
          <cell r="B64">
            <v>55</v>
          </cell>
          <cell r="C64" t="str">
            <v>CHATHAM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W64">
            <v>0</v>
          </cell>
          <cell r="X64">
            <v>55</v>
          </cell>
          <cell r="AK64">
            <v>55</v>
          </cell>
          <cell r="AL64">
            <v>55</v>
          </cell>
          <cell r="AM64" t="str">
            <v>CHATHAM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20812.25</v>
          </cell>
          <cell r="AV64">
            <v>0</v>
          </cell>
          <cell r="AW64">
            <v>20812.25</v>
          </cell>
          <cell r="AX64">
            <v>0</v>
          </cell>
          <cell r="AZ64">
            <v>55</v>
          </cell>
          <cell r="BA64" t="str">
            <v>CHATHAM</v>
          </cell>
          <cell r="BF64">
            <v>0</v>
          </cell>
          <cell r="BI64">
            <v>0</v>
          </cell>
          <cell r="BJ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Q64">
            <v>0</v>
          </cell>
          <cell r="BR64">
            <v>0</v>
          </cell>
          <cell r="BW64" t="str">
            <v>fy13</v>
          </cell>
        </row>
        <row r="65">
          <cell r="A65">
            <v>56</v>
          </cell>
          <cell r="B65">
            <v>56</v>
          </cell>
          <cell r="C65" t="str">
            <v>CHELMSFORD</v>
          </cell>
          <cell r="D65">
            <v>111</v>
          </cell>
          <cell r="E65">
            <v>1321439</v>
          </cell>
          <cell r="G65">
            <v>99032</v>
          </cell>
          <cell r="H65">
            <v>1420471</v>
          </cell>
          <cell r="J65">
            <v>0</v>
          </cell>
          <cell r="K65">
            <v>0</v>
          </cell>
          <cell r="L65">
            <v>99032</v>
          </cell>
          <cell r="M65">
            <v>99032</v>
          </cell>
          <cell r="O65">
            <v>1321439</v>
          </cell>
          <cell r="Q65">
            <v>0</v>
          </cell>
          <cell r="R65">
            <v>0</v>
          </cell>
          <cell r="S65">
            <v>99032</v>
          </cell>
          <cell r="T65">
            <v>99032</v>
          </cell>
          <cell r="W65">
            <v>0</v>
          </cell>
          <cell r="X65">
            <v>56</v>
          </cell>
          <cell r="Y65">
            <v>111</v>
          </cell>
          <cell r="Z65">
            <v>1321439</v>
          </cell>
          <cell r="AA65">
            <v>0</v>
          </cell>
          <cell r="AC65">
            <v>1321439</v>
          </cell>
          <cell r="AD65">
            <v>99032</v>
          </cell>
          <cell r="AE65">
            <v>1420471</v>
          </cell>
          <cell r="AF65">
            <v>0</v>
          </cell>
          <cell r="AG65">
            <v>0</v>
          </cell>
          <cell r="AH65">
            <v>0</v>
          </cell>
          <cell r="AI65">
            <v>1420471</v>
          </cell>
          <cell r="AK65">
            <v>56</v>
          </cell>
          <cell r="AL65">
            <v>56</v>
          </cell>
          <cell r="AM65" t="str">
            <v>CHELMSFORD</v>
          </cell>
          <cell r="AN65">
            <v>1321439</v>
          </cell>
          <cell r="AO65">
            <v>1460741</v>
          </cell>
          <cell r="AP65">
            <v>0</v>
          </cell>
          <cell r="AQ65">
            <v>32026.75</v>
          </cell>
          <cell r="AR65">
            <v>61798.5</v>
          </cell>
          <cell r="AS65">
            <v>344.25</v>
          </cell>
          <cell r="AT65">
            <v>0</v>
          </cell>
          <cell r="AU65">
            <v>0</v>
          </cell>
          <cell r="AV65">
            <v>0</v>
          </cell>
          <cell r="AW65">
            <v>94169.5</v>
          </cell>
          <cell r="AX65">
            <v>0</v>
          </cell>
          <cell r="AZ65">
            <v>56</v>
          </cell>
          <cell r="BA65" t="str">
            <v>CHELMSFORD</v>
          </cell>
          <cell r="BF65">
            <v>0</v>
          </cell>
          <cell r="BI65">
            <v>0</v>
          </cell>
          <cell r="BJ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Q65">
            <v>0</v>
          </cell>
          <cell r="BR65">
            <v>0</v>
          </cell>
        </row>
        <row r="66">
          <cell r="A66">
            <v>57</v>
          </cell>
          <cell r="B66">
            <v>57</v>
          </cell>
          <cell r="C66" t="str">
            <v>CHELSEA</v>
          </cell>
          <cell r="D66">
            <v>793</v>
          </cell>
          <cell r="E66">
            <v>9866615</v>
          </cell>
          <cell r="G66">
            <v>707734</v>
          </cell>
          <cell r="H66">
            <v>10574349</v>
          </cell>
          <cell r="J66">
            <v>1521050.4440748943</v>
          </cell>
          <cell r="K66">
            <v>0.47750265417998172</v>
          </cell>
          <cell r="L66">
            <v>707734</v>
          </cell>
          <cell r="M66">
            <v>2228784.4440748943</v>
          </cell>
          <cell r="O66">
            <v>8345564.5559251057</v>
          </cell>
          <cell r="Q66">
            <v>0</v>
          </cell>
          <cell r="R66">
            <v>1521050.4440748943</v>
          </cell>
          <cell r="S66">
            <v>707734</v>
          </cell>
          <cell r="T66">
            <v>2228784.4440748943</v>
          </cell>
          <cell r="W66">
            <v>0</v>
          </cell>
          <cell r="X66">
            <v>57</v>
          </cell>
          <cell r="Y66">
            <v>793</v>
          </cell>
          <cell r="Z66">
            <v>9866615</v>
          </cell>
          <cell r="AA66">
            <v>0</v>
          </cell>
          <cell r="AC66">
            <v>9866615</v>
          </cell>
          <cell r="AD66">
            <v>707734</v>
          </cell>
          <cell r="AE66">
            <v>10574349</v>
          </cell>
          <cell r="AF66">
            <v>0</v>
          </cell>
          <cell r="AG66">
            <v>0</v>
          </cell>
          <cell r="AH66">
            <v>0</v>
          </cell>
          <cell r="AI66">
            <v>10574349</v>
          </cell>
          <cell r="AK66">
            <v>57</v>
          </cell>
          <cell r="AL66">
            <v>57</v>
          </cell>
          <cell r="AM66" t="str">
            <v>CHELSEA</v>
          </cell>
          <cell r="AN66">
            <v>9866615</v>
          </cell>
          <cell r="AO66">
            <v>8227744</v>
          </cell>
          <cell r="AP66">
            <v>1638871</v>
          </cell>
          <cell r="AQ66">
            <v>500226</v>
          </cell>
          <cell r="AR66">
            <v>286710.25</v>
          </cell>
          <cell r="AS66">
            <v>256123.75</v>
          </cell>
          <cell r="AT66">
            <v>322466.25</v>
          </cell>
          <cell r="AU66">
            <v>181031</v>
          </cell>
          <cell r="AV66">
            <v>0</v>
          </cell>
          <cell r="AW66">
            <v>3185428.25</v>
          </cell>
          <cell r="AX66">
            <v>1521050.4440748943</v>
          </cell>
          <cell r="AZ66">
            <v>57</v>
          </cell>
          <cell r="BA66" t="str">
            <v>CHELSEA</v>
          </cell>
          <cell r="BF66">
            <v>0</v>
          </cell>
          <cell r="BI66">
            <v>0</v>
          </cell>
          <cell r="BJ66">
            <v>0</v>
          </cell>
          <cell r="BL66">
            <v>0</v>
          </cell>
          <cell r="BM66">
            <v>1638871</v>
          </cell>
          <cell r="BN66">
            <v>1638871</v>
          </cell>
          <cell r="BO66">
            <v>0</v>
          </cell>
          <cell r="BQ66">
            <v>0</v>
          </cell>
          <cell r="BR66">
            <v>0</v>
          </cell>
        </row>
        <row r="67">
          <cell r="A67">
            <v>58</v>
          </cell>
          <cell r="B67">
            <v>58</v>
          </cell>
          <cell r="C67" t="str">
            <v>CHESHIRE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J67">
            <v>0</v>
          </cell>
          <cell r="K67" t="str">
            <v/>
          </cell>
          <cell r="L67">
            <v>0</v>
          </cell>
          <cell r="M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W67">
            <v>0</v>
          </cell>
          <cell r="X67">
            <v>58</v>
          </cell>
          <cell r="AK67">
            <v>58</v>
          </cell>
          <cell r="AL67">
            <v>58</v>
          </cell>
          <cell r="AM67" t="str">
            <v>CHESHIRE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Z67">
            <v>58</v>
          </cell>
          <cell r="BA67" t="str">
            <v>CHESHIRE</v>
          </cell>
          <cell r="BF67">
            <v>0</v>
          </cell>
          <cell r="BI67">
            <v>0</v>
          </cell>
          <cell r="BJ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Q67">
            <v>0</v>
          </cell>
          <cell r="BR67">
            <v>0</v>
          </cell>
        </row>
        <row r="68">
          <cell r="A68">
            <v>59</v>
          </cell>
          <cell r="B68">
            <v>59</v>
          </cell>
          <cell r="C68" t="str">
            <v>CHESTER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J68">
            <v>0</v>
          </cell>
          <cell r="K68" t="str">
            <v/>
          </cell>
          <cell r="L68">
            <v>0</v>
          </cell>
          <cell r="M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W68">
            <v>0</v>
          </cell>
          <cell r="X68">
            <v>59</v>
          </cell>
          <cell r="AK68">
            <v>59</v>
          </cell>
          <cell r="AL68">
            <v>59</v>
          </cell>
          <cell r="AM68" t="str">
            <v>CHESTER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Z68">
            <v>59</v>
          </cell>
          <cell r="BA68" t="str">
            <v>CHESTER</v>
          </cell>
          <cell r="BF68">
            <v>0</v>
          </cell>
          <cell r="BI68">
            <v>0</v>
          </cell>
          <cell r="BJ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Q68">
            <v>0</v>
          </cell>
          <cell r="BR68">
            <v>0</v>
          </cell>
        </row>
        <row r="69">
          <cell r="A69">
            <v>60</v>
          </cell>
          <cell r="B69">
            <v>60</v>
          </cell>
          <cell r="C69" t="str">
            <v>CHESTERFIELD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J69">
            <v>0</v>
          </cell>
          <cell r="K69" t="str">
            <v/>
          </cell>
          <cell r="L69">
            <v>0</v>
          </cell>
          <cell r="M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W69">
            <v>0</v>
          </cell>
          <cell r="X69">
            <v>60</v>
          </cell>
          <cell r="AK69">
            <v>60</v>
          </cell>
          <cell r="AL69">
            <v>60</v>
          </cell>
          <cell r="AM69" t="str">
            <v>CHESTERFIELD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Z69">
            <v>60</v>
          </cell>
          <cell r="BA69" t="str">
            <v>CHESTERFIELD</v>
          </cell>
          <cell r="BF69">
            <v>0</v>
          </cell>
          <cell r="BI69">
            <v>0</v>
          </cell>
          <cell r="BJ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Q69">
            <v>0</v>
          </cell>
          <cell r="BR69">
            <v>0</v>
          </cell>
        </row>
        <row r="70">
          <cell r="A70">
            <v>61</v>
          </cell>
          <cell r="B70">
            <v>61</v>
          </cell>
          <cell r="C70" t="str">
            <v>CHICOPEE</v>
          </cell>
          <cell r="D70">
            <v>232</v>
          </cell>
          <cell r="E70">
            <v>2525900</v>
          </cell>
          <cell r="G70">
            <v>205353</v>
          </cell>
          <cell r="H70">
            <v>2731253</v>
          </cell>
          <cell r="J70">
            <v>490425.63408309204</v>
          </cell>
          <cell r="K70">
            <v>0.61670257926784489</v>
          </cell>
          <cell r="L70">
            <v>205353</v>
          </cell>
          <cell r="M70">
            <v>695778.63408309198</v>
          </cell>
          <cell r="O70">
            <v>2035474.365916908</v>
          </cell>
          <cell r="Q70">
            <v>0</v>
          </cell>
          <cell r="R70">
            <v>490425.63408309204</v>
          </cell>
          <cell r="S70">
            <v>205353</v>
          </cell>
          <cell r="T70">
            <v>695778.63408309198</v>
          </cell>
          <cell r="W70">
            <v>0</v>
          </cell>
          <cell r="X70">
            <v>61</v>
          </cell>
          <cell r="Y70">
            <v>232</v>
          </cell>
          <cell r="Z70">
            <v>2525900</v>
          </cell>
          <cell r="AA70">
            <v>0</v>
          </cell>
          <cell r="AC70">
            <v>2525900</v>
          </cell>
          <cell r="AD70">
            <v>205353</v>
          </cell>
          <cell r="AE70">
            <v>2731253</v>
          </cell>
          <cell r="AF70">
            <v>0</v>
          </cell>
          <cell r="AG70">
            <v>0</v>
          </cell>
          <cell r="AH70">
            <v>0</v>
          </cell>
          <cell r="AI70">
            <v>2731253</v>
          </cell>
          <cell r="AK70">
            <v>61</v>
          </cell>
          <cell r="AL70">
            <v>61</v>
          </cell>
          <cell r="AM70" t="str">
            <v>CHICOPEE</v>
          </cell>
          <cell r="AN70">
            <v>2525900</v>
          </cell>
          <cell r="AO70">
            <v>1997486</v>
          </cell>
          <cell r="AP70">
            <v>528414</v>
          </cell>
          <cell r="AQ70">
            <v>68342.5</v>
          </cell>
          <cell r="AR70">
            <v>40780</v>
          </cell>
          <cell r="AS70">
            <v>83339</v>
          </cell>
          <cell r="AT70">
            <v>24195.5</v>
          </cell>
          <cell r="AU70">
            <v>50167.5</v>
          </cell>
          <cell r="AV70">
            <v>0</v>
          </cell>
          <cell r="AW70">
            <v>795238.5</v>
          </cell>
          <cell r="AX70">
            <v>490425.63408309204</v>
          </cell>
          <cell r="AZ70">
            <v>61</v>
          </cell>
          <cell r="BA70" t="str">
            <v>CHICOPEE</v>
          </cell>
          <cell r="BF70">
            <v>0</v>
          </cell>
          <cell r="BI70">
            <v>0</v>
          </cell>
          <cell r="BJ70">
            <v>0</v>
          </cell>
          <cell r="BL70">
            <v>0</v>
          </cell>
          <cell r="BM70">
            <v>528414</v>
          </cell>
          <cell r="BN70">
            <v>528414</v>
          </cell>
          <cell r="BO70">
            <v>0</v>
          </cell>
          <cell r="BQ70">
            <v>0</v>
          </cell>
          <cell r="BR70">
            <v>0</v>
          </cell>
        </row>
        <row r="71">
          <cell r="A71">
            <v>62</v>
          </cell>
          <cell r="B71">
            <v>62</v>
          </cell>
          <cell r="C71" t="str">
            <v>CHILMARK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J71">
            <v>0</v>
          </cell>
          <cell r="K71" t="str">
            <v/>
          </cell>
          <cell r="L71">
            <v>0</v>
          </cell>
          <cell r="M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W71">
            <v>0</v>
          </cell>
          <cell r="X71">
            <v>62</v>
          </cell>
          <cell r="AK71">
            <v>62</v>
          </cell>
          <cell r="AL71">
            <v>62</v>
          </cell>
          <cell r="AM71" t="str">
            <v>CHILMARK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Z71">
            <v>62</v>
          </cell>
          <cell r="BA71" t="str">
            <v>CHILMARK</v>
          </cell>
          <cell r="BF71">
            <v>0</v>
          </cell>
          <cell r="BI71">
            <v>0</v>
          </cell>
          <cell r="BJ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Q71">
            <v>0</v>
          </cell>
          <cell r="BR71">
            <v>0</v>
          </cell>
        </row>
        <row r="72">
          <cell r="A72">
            <v>63</v>
          </cell>
          <cell r="B72">
            <v>63</v>
          </cell>
          <cell r="C72" t="str">
            <v>CLARKSBURG</v>
          </cell>
          <cell r="D72">
            <v>2</v>
          </cell>
          <cell r="E72">
            <v>26530</v>
          </cell>
          <cell r="G72">
            <v>1786</v>
          </cell>
          <cell r="H72">
            <v>28316</v>
          </cell>
          <cell r="J72">
            <v>0</v>
          </cell>
          <cell r="K72">
            <v>0</v>
          </cell>
          <cell r="L72">
            <v>1786</v>
          </cell>
          <cell r="M72">
            <v>1786</v>
          </cell>
          <cell r="O72">
            <v>26530</v>
          </cell>
          <cell r="Q72">
            <v>0</v>
          </cell>
          <cell r="R72">
            <v>0</v>
          </cell>
          <cell r="S72">
            <v>1786</v>
          </cell>
          <cell r="T72">
            <v>1786</v>
          </cell>
          <cell r="W72">
            <v>0</v>
          </cell>
          <cell r="X72">
            <v>63</v>
          </cell>
          <cell r="Y72">
            <v>2</v>
          </cell>
          <cell r="Z72">
            <v>26530</v>
          </cell>
          <cell r="AA72">
            <v>0</v>
          </cell>
          <cell r="AC72">
            <v>26530</v>
          </cell>
          <cell r="AD72">
            <v>1786</v>
          </cell>
          <cell r="AE72">
            <v>28316</v>
          </cell>
          <cell r="AF72">
            <v>0</v>
          </cell>
          <cell r="AG72">
            <v>0</v>
          </cell>
          <cell r="AH72">
            <v>0</v>
          </cell>
          <cell r="AI72">
            <v>28316</v>
          </cell>
          <cell r="AK72">
            <v>63</v>
          </cell>
          <cell r="AL72">
            <v>63</v>
          </cell>
          <cell r="AM72" t="str">
            <v>CLARKSBURG</v>
          </cell>
          <cell r="AN72">
            <v>26530</v>
          </cell>
          <cell r="AO72">
            <v>45435</v>
          </cell>
          <cell r="AP72">
            <v>0</v>
          </cell>
          <cell r="AQ72">
            <v>1715.25</v>
          </cell>
          <cell r="AR72">
            <v>0</v>
          </cell>
          <cell r="AS72">
            <v>2048.5</v>
          </cell>
          <cell r="AT72">
            <v>0</v>
          </cell>
          <cell r="AU72">
            <v>3184.75</v>
          </cell>
          <cell r="AV72">
            <v>0</v>
          </cell>
          <cell r="AW72">
            <v>6948.5</v>
          </cell>
          <cell r="AX72">
            <v>0</v>
          </cell>
          <cell r="AZ72">
            <v>63</v>
          </cell>
          <cell r="BA72" t="str">
            <v>CLARKSBURG</v>
          </cell>
          <cell r="BF72">
            <v>0</v>
          </cell>
          <cell r="BI72">
            <v>0</v>
          </cell>
          <cell r="BJ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Q72">
            <v>0</v>
          </cell>
          <cell r="BR72">
            <v>0</v>
          </cell>
        </row>
        <row r="73">
          <cell r="A73">
            <v>64</v>
          </cell>
          <cell r="B73">
            <v>64</v>
          </cell>
          <cell r="C73" t="str">
            <v>CLINTON</v>
          </cell>
          <cell r="D73">
            <v>61</v>
          </cell>
          <cell r="E73">
            <v>632874</v>
          </cell>
          <cell r="G73">
            <v>54473</v>
          </cell>
          <cell r="H73">
            <v>687347</v>
          </cell>
          <cell r="J73">
            <v>117887.43980212536</v>
          </cell>
          <cell r="K73">
            <v>0.63768353842331149</v>
          </cell>
          <cell r="L73">
            <v>54473</v>
          </cell>
          <cell r="M73">
            <v>172360.43980212536</v>
          </cell>
          <cell r="O73">
            <v>514986.56019787467</v>
          </cell>
          <cell r="Q73">
            <v>0</v>
          </cell>
          <cell r="R73">
            <v>117887.43980212536</v>
          </cell>
          <cell r="S73">
            <v>54473</v>
          </cell>
          <cell r="T73">
            <v>172360.43980212536</v>
          </cell>
          <cell r="W73">
            <v>0</v>
          </cell>
          <cell r="X73">
            <v>64</v>
          </cell>
          <cell r="Y73">
            <v>61</v>
          </cell>
          <cell r="Z73">
            <v>632874</v>
          </cell>
          <cell r="AA73">
            <v>0</v>
          </cell>
          <cell r="AC73">
            <v>632874</v>
          </cell>
          <cell r="AD73">
            <v>54473</v>
          </cell>
          <cell r="AE73">
            <v>687347</v>
          </cell>
          <cell r="AF73">
            <v>0</v>
          </cell>
          <cell r="AG73">
            <v>0</v>
          </cell>
          <cell r="AH73">
            <v>0</v>
          </cell>
          <cell r="AI73">
            <v>687347</v>
          </cell>
          <cell r="AK73">
            <v>64</v>
          </cell>
          <cell r="AL73">
            <v>64</v>
          </cell>
          <cell r="AM73" t="str">
            <v>CLINTON</v>
          </cell>
          <cell r="AN73">
            <v>632874</v>
          </cell>
          <cell r="AO73">
            <v>505855</v>
          </cell>
          <cell r="AP73">
            <v>127019</v>
          </cell>
          <cell r="AQ73">
            <v>2503.5</v>
          </cell>
          <cell r="AR73">
            <v>27846.75</v>
          </cell>
          <cell r="AS73">
            <v>11617</v>
          </cell>
          <cell r="AT73">
            <v>10086.25</v>
          </cell>
          <cell r="AU73">
            <v>5795.75</v>
          </cell>
          <cell r="AV73">
            <v>0</v>
          </cell>
          <cell r="AW73">
            <v>184868.25</v>
          </cell>
          <cell r="AX73">
            <v>117887.43980212536</v>
          </cell>
          <cell r="AZ73">
            <v>64</v>
          </cell>
          <cell r="BA73" t="str">
            <v>CLINTON</v>
          </cell>
          <cell r="BF73">
            <v>0</v>
          </cell>
          <cell r="BI73">
            <v>0</v>
          </cell>
          <cell r="BJ73">
            <v>0</v>
          </cell>
          <cell r="BL73">
            <v>0</v>
          </cell>
          <cell r="BM73">
            <v>127019</v>
          </cell>
          <cell r="BN73">
            <v>127019</v>
          </cell>
          <cell r="BO73">
            <v>0</v>
          </cell>
          <cell r="BQ73">
            <v>0</v>
          </cell>
          <cell r="BR73">
            <v>0</v>
          </cell>
        </row>
        <row r="74">
          <cell r="A74">
            <v>65</v>
          </cell>
          <cell r="B74">
            <v>65</v>
          </cell>
          <cell r="C74" t="str">
            <v>COHASSET</v>
          </cell>
          <cell r="D74">
            <v>1</v>
          </cell>
          <cell r="E74">
            <v>14696</v>
          </cell>
          <cell r="G74">
            <v>893</v>
          </cell>
          <cell r="H74">
            <v>15589</v>
          </cell>
          <cell r="J74">
            <v>0</v>
          </cell>
          <cell r="K74">
            <v>0</v>
          </cell>
          <cell r="L74">
            <v>893</v>
          </cell>
          <cell r="M74">
            <v>893</v>
          </cell>
          <cell r="O74">
            <v>14696</v>
          </cell>
          <cell r="Q74">
            <v>0</v>
          </cell>
          <cell r="R74">
            <v>0</v>
          </cell>
          <cell r="S74">
            <v>893</v>
          </cell>
          <cell r="T74">
            <v>893</v>
          </cell>
          <cell r="W74">
            <v>0</v>
          </cell>
          <cell r="X74">
            <v>65</v>
          </cell>
          <cell r="Y74">
            <v>1</v>
          </cell>
          <cell r="Z74">
            <v>14696</v>
          </cell>
          <cell r="AA74">
            <v>0</v>
          </cell>
          <cell r="AC74">
            <v>14696</v>
          </cell>
          <cell r="AD74">
            <v>893</v>
          </cell>
          <cell r="AE74">
            <v>15589</v>
          </cell>
          <cell r="AF74">
            <v>0</v>
          </cell>
          <cell r="AG74">
            <v>0</v>
          </cell>
          <cell r="AH74">
            <v>0</v>
          </cell>
          <cell r="AI74">
            <v>15589</v>
          </cell>
          <cell r="AK74">
            <v>65</v>
          </cell>
          <cell r="AL74">
            <v>65</v>
          </cell>
          <cell r="AM74" t="str">
            <v>COHASSET</v>
          </cell>
          <cell r="AN74">
            <v>14696</v>
          </cell>
          <cell r="AO74">
            <v>48526</v>
          </cell>
          <cell r="AP74">
            <v>0</v>
          </cell>
          <cell r="AQ74">
            <v>6455.5</v>
          </cell>
          <cell r="AR74">
            <v>2471</v>
          </cell>
          <cell r="AS74">
            <v>0</v>
          </cell>
          <cell r="AT74">
            <v>0</v>
          </cell>
          <cell r="AU74">
            <v>5795</v>
          </cell>
          <cell r="AV74">
            <v>0</v>
          </cell>
          <cell r="AW74">
            <v>14721.5</v>
          </cell>
          <cell r="AX74">
            <v>0</v>
          </cell>
          <cell r="AZ74">
            <v>65</v>
          </cell>
          <cell r="BA74" t="str">
            <v>COHASSET</v>
          </cell>
          <cell r="BF74">
            <v>0</v>
          </cell>
          <cell r="BI74">
            <v>0</v>
          </cell>
          <cell r="BJ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Q74">
            <v>0</v>
          </cell>
          <cell r="BR74">
            <v>0</v>
          </cell>
        </row>
        <row r="75">
          <cell r="A75">
            <v>66</v>
          </cell>
          <cell r="B75">
            <v>66</v>
          </cell>
          <cell r="C75" t="str">
            <v>COLRAIN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J75">
            <v>0</v>
          </cell>
          <cell r="K75" t="str">
            <v/>
          </cell>
          <cell r="L75">
            <v>0</v>
          </cell>
          <cell r="M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W75">
            <v>0</v>
          </cell>
          <cell r="X75">
            <v>66</v>
          </cell>
          <cell r="AK75">
            <v>66</v>
          </cell>
          <cell r="AL75">
            <v>66</v>
          </cell>
          <cell r="AM75" t="str">
            <v>COLRAIN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Z75">
            <v>66</v>
          </cell>
          <cell r="BA75" t="str">
            <v>COLRAIN</v>
          </cell>
          <cell r="BF75">
            <v>0</v>
          </cell>
          <cell r="BI75">
            <v>0</v>
          </cell>
          <cell r="BJ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Q75">
            <v>0</v>
          </cell>
          <cell r="BR75">
            <v>0</v>
          </cell>
        </row>
        <row r="76">
          <cell r="A76">
            <v>67</v>
          </cell>
          <cell r="B76">
            <v>67</v>
          </cell>
          <cell r="C76" t="str">
            <v>CONCORD</v>
          </cell>
          <cell r="D76">
            <v>1</v>
          </cell>
          <cell r="E76">
            <v>14832</v>
          </cell>
          <cell r="G76">
            <v>893</v>
          </cell>
          <cell r="H76">
            <v>15725</v>
          </cell>
          <cell r="J76">
            <v>0</v>
          </cell>
          <cell r="K76">
            <v>0</v>
          </cell>
          <cell r="L76">
            <v>893</v>
          </cell>
          <cell r="M76">
            <v>893</v>
          </cell>
          <cell r="O76">
            <v>14832</v>
          </cell>
          <cell r="Q76">
            <v>0</v>
          </cell>
          <cell r="R76">
            <v>0</v>
          </cell>
          <cell r="S76">
            <v>893</v>
          </cell>
          <cell r="T76">
            <v>893</v>
          </cell>
          <cell r="W76">
            <v>0</v>
          </cell>
          <cell r="X76">
            <v>67</v>
          </cell>
          <cell r="Y76">
            <v>1</v>
          </cell>
          <cell r="Z76">
            <v>14832</v>
          </cell>
          <cell r="AA76">
            <v>0</v>
          </cell>
          <cell r="AC76">
            <v>14832</v>
          </cell>
          <cell r="AD76">
            <v>893</v>
          </cell>
          <cell r="AE76">
            <v>15725</v>
          </cell>
          <cell r="AF76">
            <v>0</v>
          </cell>
          <cell r="AG76">
            <v>0</v>
          </cell>
          <cell r="AH76">
            <v>0</v>
          </cell>
          <cell r="AI76">
            <v>15725</v>
          </cell>
          <cell r="AK76">
            <v>67</v>
          </cell>
          <cell r="AL76">
            <v>67</v>
          </cell>
          <cell r="AM76" t="str">
            <v>CONCORD</v>
          </cell>
          <cell r="AN76">
            <v>14832</v>
          </cell>
          <cell r="AO76">
            <v>45633</v>
          </cell>
          <cell r="AP76">
            <v>0</v>
          </cell>
          <cell r="AQ76">
            <v>771.75</v>
          </cell>
          <cell r="AR76">
            <v>3297.75</v>
          </cell>
          <cell r="AS76">
            <v>0</v>
          </cell>
          <cell r="AT76">
            <v>0</v>
          </cell>
          <cell r="AU76">
            <v>2371.5</v>
          </cell>
          <cell r="AV76">
            <v>0</v>
          </cell>
          <cell r="AW76">
            <v>6441</v>
          </cell>
          <cell r="AX76">
            <v>0</v>
          </cell>
          <cell r="AZ76">
            <v>67</v>
          </cell>
          <cell r="BA76" t="str">
            <v>CONCORD</v>
          </cell>
          <cell r="BF76">
            <v>0</v>
          </cell>
          <cell r="BI76">
            <v>0</v>
          </cell>
          <cell r="BJ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Q76">
            <v>0</v>
          </cell>
          <cell r="BR76">
            <v>0</v>
          </cell>
        </row>
        <row r="77">
          <cell r="A77">
            <v>68</v>
          </cell>
          <cell r="B77">
            <v>68</v>
          </cell>
          <cell r="C77" t="str">
            <v>CONWAY</v>
          </cell>
          <cell r="D77">
            <v>2</v>
          </cell>
          <cell r="E77">
            <v>27904</v>
          </cell>
          <cell r="G77">
            <v>1786</v>
          </cell>
          <cell r="H77">
            <v>29690</v>
          </cell>
          <cell r="J77">
            <v>0</v>
          </cell>
          <cell r="K77">
            <v>0</v>
          </cell>
          <cell r="L77">
            <v>1786</v>
          </cell>
          <cell r="M77">
            <v>1786</v>
          </cell>
          <cell r="O77">
            <v>27904</v>
          </cell>
          <cell r="Q77">
            <v>0</v>
          </cell>
          <cell r="R77">
            <v>0</v>
          </cell>
          <cell r="S77">
            <v>1786</v>
          </cell>
          <cell r="T77">
            <v>1786</v>
          </cell>
          <cell r="W77">
            <v>0</v>
          </cell>
          <cell r="X77">
            <v>68</v>
          </cell>
          <cell r="Y77">
            <v>2</v>
          </cell>
          <cell r="Z77">
            <v>27904</v>
          </cell>
          <cell r="AA77">
            <v>0</v>
          </cell>
          <cell r="AC77">
            <v>27904</v>
          </cell>
          <cell r="AD77">
            <v>1786</v>
          </cell>
          <cell r="AE77">
            <v>29690</v>
          </cell>
          <cell r="AF77">
            <v>0</v>
          </cell>
          <cell r="AG77">
            <v>0</v>
          </cell>
          <cell r="AH77">
            <v>0</v>
          </cell>
          <cell r="AI77">
            <v>29690</v>
          </cell>
          <cell r="AK77">
            <v>68</v>
          </cell>
          <cell r="AL77">
            <v>68</v>
          </cell>
          <cell r="AM77" t="str">
            <v>CONWAY</v>
          </cell>
          <cell r="AN77">
            <v>27904</v>
          </cell>
          <cell r="AO77">
            <v>37497</v>
          </cell>
          <cell r="AP77">
            <v>0</v>
          </cell>
          <cell r="AQ77">
            <v>4502.5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4502.5</v>
          </cell>
          <cell r="AX77">
            <v>0</v>
          </cell>
          <cell r="AZ77">
            <v>68</v>
          </cell>
          <cell r="BA77" t="str">
            <v>CONWAY</v>
          </cell>
          <cell r="BF77">
            <v>0</v>
          </cell>
          <cell r="BI77">
            <v>0</v>
          </cell>
          <cell r="BJ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Q77">
            <v>0</v>
          </cell>
          <cell r="BR77">
            <v>0</v>
          </cell>
        </row>
        <row r="78">
          <cell r="A78">
            <v>69</v>
          </cell>
          <cell r="B78">
            <v>69</v>
          </cell>
          <cell r="C78" t="str">
            <v>CUMMINGTON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J78">
            <v>0</v>
          </cell>
          <cell r="K78" t="str">
            <v/>
          </cell>
          <cell r="L78">
            <v>0</v>
          </cell>
          <cell r="M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W78">
            <v>0</v>
          </cell>
          <cell r="X78">
            <v>69</v>
          </cell>
          <cell r="AK78">
            <v>69</v>
          </cell>
          <cell r="AL78">
            <v>69</v>
          </cell>
          <cell r="AM78" t="str">
            <v>CUMMINGTON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Z78">
            <v>69</v>
          </cell>
          <cell r="BA78" t="str">
            <v>CUMMINGTON</v>
          </cell>
          <cell r="BF78">
            <v>0</v>
          </cell>
          <cell r="BI78">
            <v>0</v>
          </cell>
          <cell r="BJ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Q78">
            <v>0</v>
          </cell>
          <cell r="BR78">
            <v>0</v>
          </cell>
        </row>
        <row r="79">
          <cell r="A79">
            <v>70</v>
          </cell>
          <cell r="B79">
            <v>70</v>
          </cell>
          <cell r="C79" t="str">
            <v>DALTON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J79">
            <v>0</v>
          </cell>
          <cell r="K79" t="str">
            <v/>
          </cell>
          <cell r="L79">
            <v>0</v>
          </cell>
          <cell r="M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W79">
            <v>0</v>
          </cell>
          <cell r="X79">
            <v>70</v>
          </cell>
          <cell r="AK79">
            <v>70</v>
          </cell>
          <cell r="AL79">
            <v>70</v>
          </cell>
          <cell r="AM79" t="str">
            <v>DALTON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Z79">
            <v>70</v>
          </cell>
          <cell r="BA79" t="str">
            <v>DALTON</v>
          </cell>
          <cell r="BF79">
            <v>0</v>
          </cell>
          <cell r="BI79">
            <v>0</v>
          </cell>
          <cell r="BJ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Q79">
            <v>0</v>
          </cell>
          <cell r="BR79">
            <v>0</v>
          </cell>
        </row>
        <row r="80">
          <cell r="A80">
            <v>71</v>
          </cell>
          <cell r="B80">
            <v>71</v>
          </cell>
          <cell r="C80" t="str">
            <v>DANVERS</v>
          </cell>
          <cell r="D80">
            <v>4</v>
          </cell>
          <cell r="E80">
            <v>65284</v>
          </cell>
          <cell r="G80">
            <v>3572</v>
          </cell>
          <cell r="H80">
            <v>68856</v>
          </cell>
          <cell r="J80">
            <v>23324.299905267813</v>
          </cell>
          <cell r="K80">
            <v>0.64570898359082596</v>
          </cell>
          <cell r="L80">
            <v>3572</v>
          </cell>
          <cell r="M80">
            <v>26896.299905267813</v>
          </cell>
          <cell r="O80">
            <v>41959.700094732187</v>
          </cell>
          <cell r="Q80">
            <v>0</v>
          </cell>
          <cell r="R80">
            <v>23324.299905267813</v>
          </cell>
          <cell r="S80">
            <v>3572</v>
          </cell>
          <cell r="T80">
            <v>26896.299905267813</v>
          </cell>
          <cell r="W80">
            <v>0</v>
          </cell>
          <cell r="X80">
            <v>71</v>
          </cell>
          <cell r="Y80">
            <v>4</v>
          </cell>
          <cell r="Z80">
            <v>65284</v>
          </cell>
          <cell r="AA80">
            <v>0</v>
          </cell>
          <cell r="AC80">
            <v>65284</v>
          </cell>
          <cell r="AD80">
            <v>3572</v>
          </cell>
          <cell r="AE80">
            <v>68856</v>
          </cell>
          <cell r="AF80">
            <v>0</v>
          </cell>
          <cell r="AG80">
            <v>0</v>
          </cell>
          <cell r="AH80">
            <v>0</v>
          </cell>
          <cell r="AI80">
            <v>68856</v>
          </cell>
          <cell r="AK80">
            <v>71</v>
          </cell>
          <cell r="AL80">
            <v>71</v>
          </cell>
          <cell r="AM80" t="str">
            <v>DANVERS</v>
          </cell>
          <cell r="AN80">
            <v>65284</v>
          </cell>
          <cell r="AO80">
            <v>40153</v>
          </cell>
          <cell r="AP80">
            <v>25131</v>
          </cell>
          <cell r="AQ80">
            <v>1725</v>
          </cell>
          <cell r="AR80">
            <v>0</v>
          </cell>
          <cell r="AS80">
            <v>3188</v>
          </cell>
          <cell r="AT80">
            <v>6078</v>
          </cell>
          <cell r="AU80">
            <v>0</v>
          </cell>
          <cell r="AV80">
            <v>0</v>
          </cell>
          <cell r="AW80">
            <v>36122</v>
          </cell>
          <cell r="AX80">
            <v>23324.299905267813</v>
          </cell>
          <cell r="AZ80">
            <v>71</v>
          </cell>
          <cell r="BA80" t="str">
            <v>DANVERS</v>
          </cell>
          <cell r="BF80">
            <v>0</v>
          </cell>
          <cell r="BI80">
            <v>0</v>
          </cell>
          <cell r="BJ80">
            <v>0</v>
          </cell>
          <cell r="BL80">
            <v>0</v>
          </cell>
          <cell r="BM80">
            <v>25131</v>
          </cell>
          <cell r="BN80">
            <v>25131</v>
          </cell>
          <cell r="BO80">
            <v>0</v>
          </cell>
          <cell r="BQ80">
            <v>0</v>
          </cell>
          <cell r="BR80">
            <v>0</v>
          </cell>
        </row>
        <row r="81">
          <cell r="A81">
            <v>72</v>
          </cell>
          <cell r="B81">
            <v>72</v>
          </cell>
          <cell r="C81" t="str">
            <v>DARTMOUTH</v>
          </cell>
          <cell r="D81">
            <v>8</v>
          </cell>
          <cell r="E81">
            <v>88570</v>
          </cell>
          <cell r="G81">
            <v>7096</v>
          </cell>
          <cell r="H81">
            <v>95666</v>
          </cell>
          <cell r="J81">
            <v>0</v>
          </cell>
          <cell r="K81">
            <v>0</v>
          </cell>
          <cell r="L81">
            <v>7096</v>
          </cell>
          <cell r="M81">
            <v>7096</v>
          </cell>
          <cell r="O81">
            <v>88570</v>
          </cell>
          <cell r="Q81">
            <v>0</v>
          </cell>
          <cell r="R81">
            <v>0</v>
          </cell>
          <cell r="S81">
            <v>7096</v>
          </cell>
          <cell r="T81">
            <v>7096</v>
          </cell>
          <cell r="W81">
            <v>0</v>
          </cell>
          <cell r="X81">
            <v>72</v>
          </cell>
          <cell r="Y81">
            <v>8</v>
          </cell>
          <cell r="Z81">
            <v>88570</v>
          </cell>
          <cell r="AA81">
            <v>0</v>
          </cell>
          <cell r="AC81">
            <v>88570</v>
          </cell>
          <cell r="AD81">
            <v>7096</v>
          </cell>
          <cell r="AE81">
            <v>95666</v>
          </cell>
          <cell r="AF81">
            <v>0</v>
          </cell>
          <cell r="AG81">
            <v>0</v>
          </cell>
          <cell r="AH81">
            <v>0</v>
          </cell>
          <cell r="AI81">
            <v>95666</v>
          </cell>
          <cell r="AK81">
            <v>72</v>
          </cell>
          <cell r="AL81">
            <v>72</v>
          </cell>
          <cell r="AM81" t="str">
            <v>DARTMOUTH</v>
          </cell>
          <cell r="AN81">
            <v>88570</v>
          </cell>
          <cell r="AO81">
            <v>138759</v>
          </cell>
          <cell r="AP81">
            <v>0</v>
          </cell>
          <cell r="AQ81">
            <v>10520.75</v>
          </cell>
          <cell r="AR81">
            <v>6978.5</v>
          </cell>
          <cell r="AS81">
            <v>3145.75</v>
          </cell>
          <cell r="AT81">
            <v>0</v>
          </cell>
          <cell r="AU81">
            <v>8934</v>
          </cell>
          <cell r="AV81">
            <v>0</v>
          </cell>
          <cell r="AW81">
            <v>29579</v>
          </cell>
          <cell r="AX81">
            <v>0</v>
          </cell>
          <cell r="AZ81">
            <v>72</v>
          </cell>
          <cell r="BA81" t="str">
            <v>DARTMOUTH</v>
          </cell>
          <cell r="BF81">
            <v>0</v>
          </cell>
          <cell r="BI81">
            <v>0</v>
          </cell>
          <cell r="BJ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Q81">
            <v>0</v>
          </cell>
          <cell r="BR81">
            <v>0</v>
          </cell>
        </row>
        <row r="82">
          <cell r="A82">
            <v>73</v>
          </cell>
          <cell r="B82">
            <v>73</v>
          </cell>
          <cell r="C82" t="str">
            <v>DEDHAM</v>
          </cell>
          <cell r="D82">
            <v>11</v>
          </cell>
          <cell r="E82">
            <v>157510</v>
          </cell>
          <cell r="G82">
            <v>9739</v>
          </cell>
          <cell r="H82">
            <v>167249</v>
          </cell>
          <cell r="J82">
            <v>13426.948658211351</v>
          </cell>
          <cell r="K82">
            <v>0.50795197980635753</v>
          </cell>
          <cell r="L82">
            <v>9739</v>
          </cell>
          <cell r="M82">
            <v>23165.948658211353</v>
          </cell>
          <cell r="O82">
            <v>144083.05134178864</v>
          </cell>
          <cell r="Q82">
            <v>0</v>
          </cell>
          <cell r="R82">
            <v>13426.948658211351</v>
          </cell>
          <cell r="S82">
            <v>9739</v>
          </cell>
          <cell r="T82">
            <v>23165.948658211353</v>
          </cell>
          <cell r="W82">
            <v>0</v>
          </cell>
          <cell r="X82">
            <v>73</v>
          </cell>
          <cell r="Y82">
            <v>11</v>
          </cell>
          <cell r="Z82">
            <v>157510</v>
          </cell>
          <cell r="AA82">
            <v>0</v>
          </cell>
          <cell r="AC82">
            <v>157510</v>
          </cell>
          <cell r="AD82">
            <v>9739</v>
          </cell>
          <cell r="AE82">
            <v>167249</v>
          </cell>
          <cell r="AF82">
            <v>0</v>
          </cell>
          <cell r="AG82">
            <v>0</v>
          </cell>
          <cell r="AH82">
            <v>0</v>
          </cell>
          <cell r="AI82">
            <v>167249</v>
          </cell>
          <cell r="AK82">
            <v>73</v>
          </cell>
          <cell r="AL82">
            <v>73</v>
          </cell>
          <cell r="AM82" t="str">
            <v>DEDHAM</v>
          </cell>
          <cell r="AN82">
            <v>157510</v>
          </cell>
          <cell r="AO82">
            <v>143043</v>
          </cell>
          <cell r="AP82">
            <v>14467</v>
          </cell>
          <cell r="AQ82">
            <v>0</v>
          </cell>
          <cell r="AR82">
            <v>4617.75</v>
          </cell>
          <cell r="AS82">
            <v>1022</v>
          </cell>
          <cell r="AT82">
            <v>0</v>
          </cell>
          <cell r="AU82">
            <v>6326.75</v>
          </cell>
          <cell r="AV82">
            <v>0</v>
          </cell>
          <cell r="AW82">
            <v>26433.5</v>
          </cell>
          <cell r="AX82">
            <v>13426.948658211351</v>
          </cell>
          <cell r="AZ82">
            <v>73</v>
          </cell>
          <cell r="BA82" t="str">
            <v>DEDHAM</v>
          </cell>
          <cell r="BF82">
            <v>0</v>
          </cell>
          <cell r="BI82">
            <v>0</v>
          </cell>
          <cell r="BJ82">
            <v>0</v>
          </cell>
          <cell r="BL82">
            <v>0</v>
          </cell>
          <cell r="BM82">
            <v>14467</v>
          </cell>
          <cell r="BN82">
            <v>14467</v>
          </cell>
          <cell r="BO82">
            <v>0</v>
          </cell>
          <cell r="BQ82">
            <v>0</v>
          </cell>
          <cell r="BR82">
            <v>0</v>
          </cell>
        </row>
        <row r="83">
          <cell r="A83">
            <v>74</v>
          </cell>
          <cell r="B83">
            <v>74</v>
          </cell>
          <cell r="C83" t="str">
            <v>DEERFIELD</v>
          </cell>
          <cell r="D83">
            <v>4</v>
          </cell>
          <cell r="E83">
            <v>49260</v>
          </cell>
          <cell r="G83">
            <v>3572</v>
          </cell>
          <cell r="H83">
            <v>52832</v>
          </cell>
          <cell r="J83">
            <v>9781.3376587329385</v>
          </cell>
          <cell r="K83">
            <v>0.48912802393963939</v>
          </cell>
          <cell r="L83">
            <v>3572</v>
          </cell>
          <cell r="M83">
            <v>13353.337658732939</v>
          </cell>
          <cell r="O83">
            <v>39478.66234126706</v>
          </cell>
          <cell r="Q83">
            <v>0</v>
          </cell>
          <cell r="R83">
            <v>9781.3376587329385</v>
          </cell>
          <cell r="S83">
            <v>3572</v>
          </cell>
          <cell r="T83">
            <v>13353.337658732939</v>
          </cell>
          <cell r="W83">
            <v>0</v>
          </cell>
          <cell r="X83">
            <v>74</v>
          </cell>
          <cell r="Y83">
            <v>4</v>
          </cell>
          <cell r="Z83">
            <v>49260</v>
          </cell>
          <cell r="AA83">
            <v>0</v>
          </cell>
          <cell r="AC83">
            <v>49260</v>
          </cell>
          <cell r="AD83">
            <v>3572</v>
          </cell>
          <cell r="AE83">
            <v>52832</v>
          </cell>
          <cell r="AF83">
            <v>0</v>
          </cell>
          <cell r="AG83">
            <v>0</v>
          </cell>
          <cell r="AH83">
            <v>0</v>
          </cell>
          <cell r="AI83">
            <v>52832</v>
          </cell>
          <cell r="AK83">
            <v>74</v>
          </cell>
          <cell r="AL83">
            <v>74</v>
          </cell>
          <cell r="AM83" t="str">
            <v>DEERFIELD</v>
          </cell>
          <cell r="AN83">
            <v>49260</v>
          </cell>
          <cell r="AO83">
            <v>38721</v>
          </cell>
          <cell r="AP83">
            <v>10539</v>
          </cell>
          <cell r="AQ83">
            <v>0</v>
          </cell>
          <cell r="AR83">
            <v>8244</v>
          </cell>
          <cell r="AS83">
            <v>498.5</v>
          </cell>
          <cell r="AT83">
            <v>716</v>
          </cell>
          <cell r="AU83">
            <v>0</v>
          </cell>
          <cell r="AV83">
            <v>0</v>
          </cell>
          <cell r="AW83">
            <v>19997.5</v>
          </cell>
          <cell r="AX83">
            <v>9781.3376587329385</v>
          </cell>
          <cell r="AZ83">
            <v>74</v>
          </cell>
          <cell r="BA83" t="str">
            <v>DEERFIELD</v>
          </cell>
          <cell r="BF83">
            <v>0</v>
          </cell>
          <cell r="BI83">
            <v>0</v>
          </cell>
          <cell r="BJ83">
            <v>0</v>
          </cell>
          <cell r="BL83">
            <v>0</v>
          </cell>
          <cell r="BM83">
            <v>10539</v>
          </cell>
          <cell r="BN83">
            <v>10539</v>
          </cell>
          <cell r="BO83">
            <v>0</v>
          </cell>
          <cell r="BQ83">
            <v>0</v>
          </cell>
          <cell r="BR83">
            <v>0</v>
          </cell>
        </row>
        <row r="84">
          <cell r="A84">
            <v>75</v>
          </cell>
          <cell r="B84">
            <v>75</v>
          </cell>
          <cell r="C84" t="str">
            <v>DENNIS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J84">
            <v>0</v>
          </cell>
          <cell r="K84" t="str">
            <v/>
          </cell>
          <cell r="L84">
            <v>0</v>
          </cell>
          <cell r="M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W84">
            <v>0</v>
          </cell>
          <cell r="X84">
            <v>75</v>
          </cell>
          <cell r="AK84">
            <v>75</v>
          </cell>
          <cell r="AL84">
            <v>75</v>
          </cell>
          <cell r="AM84" t="str">
            <v>DENNIS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Z84">
            <v>75</v>
          </cell>
          <cell r="BA84" t="str">
            <v>DENNIS</v>
          </cell>
          <cell r="BF84">
            <v>0</v>
          </cell>
          <cell r="BI84">
            <v>0</v>
          </cell>
          <cell r="BJ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Q84">
            <v>0</v>
          </cell>
          <cell r="BR84">
            <v>0</v>
          </cell>
        </row>
        <row r="85">
          <cell r="A85">
            <v>76</v>
          </cell>
          <cell r="B85">
            <v>76</v>
          </cell>
          <cell r="C85" t="str">
            <v>DIGHTON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J85">
            <v>0</v>
          </cell>
          <cell r="K85" t="str">
            <v/>
          </cell>
          <cell r="L85">
            <v>0</v>
          </cell>
          <cell r="M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W85">
            <v>0</v>
          </cell>
          <cell r="X85">
            <v>76</v>
          </cell>
          <cell r="AK85">
            <v>76</v>
          </cell>
          <cell r="AL85">
            <v>76</v>
          </cell>
          <cell r="AM85" t="str">
            <v>DIGHTON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Z85">
            <v>76</v>
          </cell>
          <cell r="BA85" t="str">
            <v>DIGHTON</v>
          </cell>
          <cell r="BF85">
            <v>0</v>
          </cell>
          <cell r="BI85">
            <v>0</v>
          </cell>
          <cell r="BJ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Q85">
            <v>0</v>
          </cell>
          <cell r="BR85">
            <v>0</v>
          </cell>
        </row>
        <row r="86">
          <cell r="A86">
            <v>77</v>
          </cell>
          <cell r="B86">
            <v>77</v>
          </cell>
          <cell r="C86" t="str">
            <v>DOUGLAS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J86">
            <v>0</v>
          </cell>
          <cell r="K86" t="str">
            <v/>
          </cell>
          <cell r="L86">
            <v>0</v>
          </cell>
          <cell r="M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W86">
            <v>0</v>
          </cell>
          <cell r="X86">
            <v>77</v>
          </cell>
          <cell r="AK86">
            <v>77</v>
          </cell>
          <cell r="AL86">
            <v>77</v>
          </cell>
          <cell r="AM86" t="str">
            <v>DOUGLAS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Z86">
            <v>77</v>
          </cell>
          <cell r="BA86" t="str">
            <v>DOUGLAS</v>
          </cell>
          <cell r="BF86">
            <v>0</v>
          </cell>
          <cell r="BI86">
            <v>0</v>
          </cell>
          <cell r="BJ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Q86">
            <v>0</v>
          </cell>
          <cell r="BR86">
            <v>0</v>
          </cell>
        </row>
        <row r="87">
          <cell r="A87">
            <v>78</v>
          </cell>
          <cell r="B87">
            <v>78</v>
          </cell>
          <cell r="C87" t="str">
            <v>DOVER</v>
          </cell>
          <cell r="D87">
            <v>0</v>
          </cell>
          <cell r="E87">
            <v>0</v>
          </cell>
          <cell r="G87">
            <v>0</v>
          </cell>
          <cell r="H87">
            <v>0</v>
          </cell>
          <cell r="J87">
            <v>0</v>
          </cell>
          <cell r="K87" t="str">
            <v/>
          </cell>
          <cell r="L87">
            <v>0</v>
          </cell>
          <cell r="M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W87">
            <v>0</v>
          </cell>
          <cell r="X87">
            <v>78</v>
          </cell>
          <cell r="AK87">
            <v>78</v>
          </cell>
          <cell r="AL87">
            <v>78</v>
          </cell>
          <cell r="AM87" t="str">
            <v>DOVER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Z87">
            <v>78</v>
          </cell>
          <cell r="BA87" t="str">
            <v>DOVER</v>
          </cell>
          <cell r="BF87">
            <v>0</v>
          </cell>
          <cell r="BI87">
            <v>0</v>
          </cell>
          <cell r="BJ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Q87">
            <v>0</v>
          </cell>
          <cell r="BR87">
            <v>0</v>
          </cell>
        </row>
        <row r="88">
          <cell r="A88">
            <v>79</v>
          </cell>
          <cell r="B88">
            <v>79</v>
          </cell>
          <cell r="C88" t="str">
            <v>DRACUT</v>
          </cell>
          <cell r="D88">
            <v>221</v>
          </cell>
          <cell r="E88">
            <v>2173946</v>
          </cell>
          <cell r="G88">
            <v>196878</v>
          </cell>
          <cell r="H88">
            <v>2370824</v>
          </cell>
          <cell r="J88">
            <v>287206.95168854191</v>
          </cell>
          <cell r="K88">
            <v>0.4336343083530968</v>
          </cell>
          <cell r="L88">
            <v>196878</v>
          </cell>
          <cell r="M88">
            <v>484084.95168854191</v>
          </cell>
          <cell r="O88">
            <v>1886739.048311458</v>
          </cell>
          <cell r="Q88">
            <v>0</v>
          </cell>
          <cell r="R88">
            <v>287206.95168854191</v>
          </cell>
          <cell r="S88">
            <v>196878</v>
          </cell>
          <cell r="T88">
            <v>484084.95168854191</v>
          </cell>
          <cell r="W88">
            <v>0</v>
          </cell>
          <cell r="X88">
            <v>79</v>
          </cell>
          <cell r="Y88">
            <v>221</v>
          </cell>
          <cell r="Z88">
            <v>2173946</v>
          </cell>
          <cell r="AA88">
            <v>0</v>
          </cell>
          <cell r="AC88">
            <v>2173946</v>
          </cell>
          <cell r="AD88">
            <v>196878</v>
          </cell>
          <cell r="AE88">
            <v>2370824</v>
          </cell>
          <cell r="AF88">
            <v>0</v>
          </cell>
          <cell r="AG88">
            <v>0</v>
          </cell>
          <cell r="AH88">
            <v>0</v>
          </cell>
          <cell r="AI88">
            <v>2370824</v>
          </cell>
          <cell r="AK88">
            <v>79</v>
          </cell>
          <cell r="AL88">
            <v>79</v>
          </cell>
          <cell r="AM88" t="str">
            <v>DRACUT</v>
          </cell>
          <cell r="AN88">
            <v>2173946</v>
          </cell>
          <cell r="AO88">
            <v>1864492</v>
          </cell>
          <cell r="AP88">
            <v>309454</v>
          </cell>
          <cell r="AQ88">
            <v>113465</v>
          </cell>
          <cell r="AR88">
            <v>92274.75</v>
          </cell>
          <cell r="AS88">
            <v>87325.75</v>
          </cell>
          <cell r="AT88">
            <v>59805.75</v>
          </cell>
          <cell r="AU88">
            <v>0</v>
          </cell>
          <cell r="AV88">
            <v>0</v>
          </cell>
          <cell r="AW88">
            <v>662325.25</v>
          </cell>
          <cell r="AX88">
            <v>287206.95168854191</v>
          </cell>
          <cell r="AZ88">
            <v>79</v>
          </cell>
          <cell r="BA88" t="str">
            <v>DRACUT</v>
          </cell>
          <cell r="BF88">
            <v>0</v>
          </cell>
          <cell r="BI88">
            <v>0</v>
          </cell>
          <cell r="BJ88">
            <v>0</v>
          </cell>
          <cell r="BL88">
            <v>0</v>
          </cell>
          <cell r="BM88">
            <v>309454</v>
          </cell>
          <cell r="BN88">
            <v>309454</v>
          </cell>
          <cell r="BO88">
            <v>0</v>
          </cell>
          <cell r="BQ88">
            <v>0</v>
          </cell>
          <cell r="BR88">
            <v>0</v>
          </cell>
        </row>
        <row r="89">
          <cell r="A89">
            <v>80</v>
          </cell>
          <cell r="B89">
            <v>80</v>
          </cell>
          <cell r="C89" t="str">
            <v>DUDLEY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J89">
            <v>0</v>
          </cell>
          <cell r="K89" t="str">
            <v/>
          </cell>
          <cell r="L89">
            <v>0</v>
          </cell>
          <cell r="M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W89">
            <v>0</v>
          </cell>
          <cell r="X89">
            <v>80</v>
          </cell>
          <cell r="AK89">
            <v>80</v>
          </cell>
          <cell r="AL89">
            <v>80</v>
          </cell>
          <cell r="AM89" t="str">
            <v>DUDLEY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Z89">
            <v>80</v>
          </cell>
          <cell r="BA89" t="str">
            <v>DUDLEY</v>
          </cell>
          <cell r="BF89">
            <v>0</v>
          </cell>
          <cell r="BI89">
            <v>0</v>
          </cell>
          <cell r="BJ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Q89">
            <v>0</v>
          </cell>
          <cell r="BR89">
            <v>0</v>
          </cell>
        </row>
        <row r="90">
          <cell r="A90">
            <v>81</v>
          </cell>
          <cell r="B90">
            <v>81</v>
          </cell>
          <cell r="C90" t="str">
            <v>DUNSTABLE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J90">
            <v>0</v>
          </cell>
          <cell r="K90" t="str">
            <v/>
          </cell>
          <cell r="L90">
            <v>0</v>
          </cell>
          <cell r="M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W90">
            <v>0</v>
          </cell>
          <cell r="X90">
            <v>81</v>
          </cell>
          <cell r="AK90">
            <v>81</v>
          </cell>
          <cell r="AL90">
            <v>81</v>
          </cell>
          <cell r="AM90" t="str">
            <v>DUNSTABLE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Z90">
            <v>81</v>
          </cell>
          <cell r="BA90" t="str">
            <v>DUNSTABLE</v>
          </cell>
          <cell r="BF90">
            <v>0</v>
          </cell>
          <cell r="BI90">
            <v>0</v>
          </cell>
          <cell r="BJ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Q90">
            <v>0</v>
          </cell>
          <cell r="BR90">
            <v>0</v>
          </cell>
        </row>
        <row r="91">
          <cell r="A91">
            <v>82</v>
          </cell>
          <cell r="B91">
            <v>82</v>
          </cell>
          <cell r="C91" t="str">
            <v>DUXBURY</v>
          </cell>
          <cell r="D91">
            <v>13</v>
          </cell>
          <cell r="E91">
            <v>161226</v>
          </cell>
          <cell r="G91">
            <v>11605</v>
          </cell>
          <cell r="H91">
            <v>172831</v>
          </cell>
          <cell r="J91">
            <v>15465.075377879017</v>
          </cell>
          <cell r="K91">
            <v>0.23307712875514236</v>
          </cell>
          <cell r="L91">
            <v>11605</v>
          </cell>
          <cell r="M91">
            <v>27070.075377879017</v>
          </cell>
          <cell r="O91">
            <v>145760.92462212098</v>
          </cell>
          <cell r="Q91">
            <v>0</v>
          </cell>
          <cell r="R91">
            <v>15465.075377879017</v>
          </cell>
          <cell r="S91">
            <v>11605</v>
          </cell>
          <cell r="T91">
            <v>27070.075377879017</v>
          </cell>
          <cell r="W91">
            <v>0</v>
          </cell>
          <cell r="X91">
            <v>82</v>
          </cell>
          <cell r="Y91">
            <v>13</v>
          </cell>
          <cell r="Z91">
            <v>161226</v>
          </cell>
          <cell r="AA91">
            <v>0</v>
          </cell>
          <cell r="AC91">
            <v>161226</v>
          </cell>
          <cell r="AD91">
            <v>11605</v>
          </cell>
          <cell r="AE91">
            <v>172831</v>
          </cell>
          <cell r="AF91">
            <v>0</v>
          </cell>
          <cell r="AG91">
            <v>0</v>
          </cell>
          <cell r="AH91">
            <v>0</v>
          </cell>
          <cell r="AI91">
            <v>172831</v>
          </cell>
          <cell r="AK91">
            <v>82</v>
          </cell>
          <cell r="AL91">
            <v>82</v>
          </cell>
          <cell r="AM91" t="str">
            <v>DUXBURY</v>
          </cell>
          <cell r="AN91">
            <v>161226</v>
          </cell>
          <cell r="AO91">
            <v>144563</v>
          </cell>
          <cell r="AP91">
            <v>16663</v>
          </cell>
          <cell r="AQ91">
            <v>0</v>
          </cell>
          <cell r="AR91">
            <v>6734.5</v>
          </cell>
          <cell r="AS91">
            <v>32964</v>
          </cell>
          <cell r="AT91">
            <v>0</v>
          </cell>
          <cell r="AU91">
            <v>9990.25</v>
          </cell>
          <cell r="AV91">
            <v>0</v>
          </cell>
          <cell r="AW91">
            <v>66351.75</v>
          </cell>
          <cell r="AX91">
            <v>15465.075377879017</v>
          </cell>
          <cell r="AZ91">
            <v>82</v>
          </cell>
          <cell r="BA91" t="str">
            <v>DUXBURY</v>
          </cell>
          <cell r="BF91">
            <v>0</v>
          </cell>
          <cell r="BI91">
            <v>0</v>
          </cell>
          <cell r="BJ91">
            <v>0</v>
          </cell>
          <cell r="BL91">
            <v>0</v>
          </cell>
          <cell r="BM91">
            <v>16663</v>
          </cell>
          <cell r="BN91">
            <v>16663</v>
          </cell>
          <cell r="BO91">
            <v>0</v>
          </cell>
          <cell r="BQ91">
            <v>0</v>
          </cell>
          <cell r="BR91">
            <v>0</v>
          </cell>
        </row>
        <row r="92">
          <cell r="A92">
            <v>83</v>
          </cell>
          <cell r="B92">
            <v>83</v>
          </cell>
          <cell r="C92" t="str">
            <v>EAST BRIDGEWATER</v>
          </cell>
          <cell r="D92">
            <v>6</v>
          </cell>
          <cell r="E92">
            <v>61604</v>
          </cell>
          <cell r="G92">
            <v>5358</v>
          </cell>
          <cell r="H92">
            <v>66962</v>
          </cell>
          <cell r="J92">
            <v>14264.102711553898</v>
          </cell>
          <cell r="K92">
            <v>0.53080668756363936</v>
          </cell>
          <cell r="L92">
            <v>5358</v>
          </cell>
          <cell r="M92">
            <v>19622.102711553896</v>
          </cell>
          <cell r="O92">
            <v>47339.897288446104</v>
          </cell>
          <cell r="Q92">
            <v>0</v>
          </cell>
          <cell r="R92">
            <v>14264.102711553898</v>
          </cell>
          <cell r="S92">
            <v>5358</v>
          </cell>
          <cell r="T92">
            <v>19622.102711553896</v>
          </cell>
          <cell r="W92">
            <v>0</v>
          </cell>
          <cell r="X92">
            <v>83</v>
          </cell>
          <cell r="Y92">
            <v>6</v>
          </cell>
          <cell r="Z92">
            <v>61604</v>
          </cell>
          <cell r="AA92">
            <v>0</v>
          </cell>
          <cell r="AC92">
            <v>61604</v>
          </cell>
          <cell r="AD92">
            <v>5358</v>
          </cell>
          <cell r="AE92">
            <v>66962</v>
          </cell>
          <cell r="AF92">
            <v>0</v>
          </cell>
          <cell r="AG92">
            <v>0</v>
          </cell>
          <cell r="AH92">
            <v>0</v>
          </cell>
          <cell r="AI92">
            <v>66962</v>
          </cell>
          <cell r="AK92">
            <v>83</v>
          </cell>
          <cell r="AL92">
            <v>83</v>
          </cell>
          <cell r="AM92" t="str">
            <v>EAST BRIDGEWATER</v>
          </cell>
          <cell r="AN92">
            <v>61604</v>
          </cell>
          <cell r="AO92">
            <v>46235</v>
          </cell>
          <cell r="AP92">
            <v>15369</v>
          </cell>
          <cell r="AQ92">
            <v>2681.75</v>
          </cell>
          <cell r="AR92">
            <v>2333.25</v>
          </cell>
          <cell r="AS92">
            <v>4201</v>
          </cell>
          <cell r="AT92">
            <v>2121.75</v>
          </cell>
          <cell r="AU92">
            <v>165.75</v>
          </cell>
          <cell r="AV92">
            <v>0</v>
          </cell>
          <cell r="AW92">
            <v>26872.5</v>
          </cell>
          <cell r="AX92">
            <v>14264.102711553898</v>
          </cell>
          <cell r="AZ92">
            <v>83</v>
          </cell>
          <cell r="BA92" t="str">
            <v>EAST BRIDGEWATER</v>
          </cell>
          <cell r="BF92">
            <v>0</v>
          </cell>
          <cell r="BI92">
            <v>0</v>
          </cell>
          <cell r="BJ92">
            <v>0</v>
          </cell>
          <cell r="BL92">
            <v>0</v>
          </cell>
          <cell r="BM92">
            <v>15369</v>
          </cell>
          <cell r="BN92">
            <v>15369</v>
          </cell>
          <cell r="BO92">
            <v>0</v>
          </cell>
          <cell r="BQ92">
            <v>0</v>
          </cell>
          <cell r="BR92">
            <v>0</v>
          </cell>
        </row>
        <row r="93">
          <cell r="A93">
            <v>84</v>
          </cell>
          <cell r="B93">
            <v>84</v>
          </cell>
          <cell r="C93" t="str">
            <v>EAST BROOKFIELD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J93">
            <v>0</v>
          </cell>
          <cell r="K93" t="str">
            <v/>
          </cell>
          <cell r="L93">
            <v>0</v>
          </cell>
          <cell r="M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W93">
            <v>0</v>
          </cell>
          <cell r="X93">
            <v>84</v>
          </cell>
          <cell r="AK93">
            <v>84</v>
          </cell>
          <cell r="AL93">
            <v>84</v>
          </cell>
          <cell r="AM93" t="str">
            <v>EAST BROOKFIELD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Z93">
            <v>84</v>
          </cell>
          <cell r="BA93" t="str">
            <v>EAST BROOKFIELD</v>
          </cell>
          <cell r="BF93">
            <v>0</v>
          </cell>
          <cell r="BI93">
            <v>0</v>
          </cell>
          <cell r="BJ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Q93">
            <v>0</v>
          </cell>
          <cell r="BR93">
            <v>0</v>
          </cell>
        </row>
        <row r="94">
          <cell r="A94">
            <v>85</v>
          </cell>
          <cell r="B94">
            <v>86</v>
          </cell>
          <cell r="C94" t="str">
            <v>EASTHAM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J94">
            <v>0</v>
          </cell>
          <cell r="K94" t="str">
            <v/>
          </cell>
          <cell r="L94">
            <v>0</v>
          </cell>
          <cell r="M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W94">
            <v>0</v>
          </cell>
          <cell r="X94">
            <v>85</v>
          </cell>
          <cell r="AK94">
            <v>85</v>
          </cell>
          <cell r="AL94">
            <v>86</v>
          </cell>
          <cell r="AM94" t="str">
            <v>EASTHAM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Z94">
            <v>85</v>
          </cell>
          <cell r="BA94" t="str">
            <v>EASTHAM</v>
          </cell>
          <cell r="BF94">
            <v>0</v>
          </cell>
          <cell r="BI94">
            <v>0</v>
          </cell>
          <cell r="BJ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Q94">
            <v>0</v>
          </cell>
          <cell r="BR94">
            <v>0</v>
          </cell>
        </row>
        <row r="95">
          <cell r="A95">
            <v>86</v>
          </cell>
          <cell r="B95">
            <v>87</v>
          </cell>
          <cell r="C95" t="str">
            <v>EASTHAMPTON</v>
          </cell>
          <cell r="D95">
            <v>104</v>
          </cell>
          <cell r="E95">
            <v>1049447</v>
          </cell>
          <cell r="G95">
            <v>92872</v>
          </cell>
          <cell r="H95">
            <v>1142319</v>
          </cell>
          <cell r="J95">
            <v>108237.89357972794</v>
          </cell>
          <cell r="K95">
            <v>0.46565148414124669</v>
          </cell>
          <cell r="L95">
            <v>92872</v>
          </cell>
          <cell r="M95">
            <v>201109.89357972794</v>
          </cell>
          <cell r="O95">
            <v>941209.10642027203</v>
          </cell>
          <cell r="Q95">
            <v>0</v>
          </cell>
          <cell r="R95">
            <v>108237.89357972794</v>
          </cell>
          <cell r="S95">
            <v>92872</v>
          </cell>
          <cell r="T95">
            <v>201109.89357972794</v>
          </cell>
          <cell r="W95">
            <v>0</v>
          </cell>
          <cell r="X95">
            <v>86</v>
          </cell>
          <cell r="Y95">
            <v>104</v>
          </cell>
          <cell r="Z95">
            <v>1049447</v>
          </cell>
          <cell r="AA95">
            <v>0</v>
          </cell>
          <cell r="AC95">
            <v>1049447</v>
          </cell>
          <cell r="AD95">
            <v>92872</v>
          </cell>
          <cell r="AE95">
            <v>1142319</v>
          </cell>
          <cell r="AF95">
            <v>0</v>
          </cell>
          <cell r="AG95">
            <v>0</v>
          </cell>
          <cell r="AH95">
            <v>0</v>
          </cell>
          <cell r="AI95">
            <v>1142319</v>
          </cell>
          <cell r="AK95">
            <v>86</v>
          </cell>
          <cell r="AL95">
            <v>87</v>
          </cell>
          <cell r="AM95" t="str">
            <v>EASTHAMPTON</v>
          </cell>
          <cell r="AN95">
            <v>1049447</v>
          </cell>
          <cell r="AO95">
            <v>932825</v>
          </cell>
          <cell r="AP95">
            <v>116622</v>
          </cell>
          <cell r="AQ95">
            <v>53681.75</v>
          </cell>
          <cell r="AR95">
            <v>42056.25</v>
          </cell>
          <cell r="AS95">
            <v>5678.5</v>
          </cell>
          <cell r="AT95">
            <v>14405.5</v>
          </cell>
          <cell r="AU95">
            <v>0</v>
          </cell>
          <cell r="AV95">
            <v>0</v>
          </cell>
          <cell r="AW95">
            <v>232444</v>
          </cell>
          <cell r="AX95">
            <v>108237.89357972794</v>
          </cell>
          <cell r="AZ95">
            <v>86</v>
          </cell>
          <cell r="BA95" t="str">
            <v>EASTHAMPTON</v>
          </cell>
          <cell r="BF95">
            <v>0</v>
          </cell>
          <cell r="BI95">
            <v>0</v>
          </cell>
          <cell r="BJ95">
            <v>0</v>
          </cell>
          <cell r="BL95">
            <v>0</v>
          </cell>
          <cell r="BM95">
            <v>116622</v>
          </cell>
          <cell r="BN95">
            <v>116622</v>
          </cell>
          <cell r="BO95">
            <v>0</v>
          </cell>
          <cell r="BQ95">
            <v>0</v>
          </cell>
          <cell r="BR95">
            <v>0</v>
          </cell>
        </row>
        <row r="96">
          <cell r="A96">
            <v>87</v>
          </cell>
          <cell r="B96">
            <v>85</v>
          </cell>
          <cell r="C96" t="str">
            <v>EAST LONGMEADOW</v>
          </cell>
          <cell r="D96">
            <v>12</v>
          </cell>
          <cell r="E96">
            <v>150068</v>
          </cell>
          <cell r="G96">
            <v>10713</v>
          </cell>
          <cell r="H96">
            <v>160781</v>
          </cell>
          <cell r="J96">
            <v>46601.266266499631</v>
          </cell>
          <cell r="K96">
            <v>0.68505080802192742</v>
          </cell>
          <cell r="L96">
            <v>10713</v>
          </cell>
          <cell r="M96">
            <v>57314.266266499631</v>
          </cell>
          <cell r="O96">
            <v>103466.73373350037</v>
          </cell>
          <cell r="Q96">
            <v>0</v>
          </cell>
          <cell r="R96">
            <v>46601.266266499631</v>
          </cell>
          <cell r="S96">
            <v>10713</v>
          </cell>
          <cell r="T96">
            <v>57314.266266499631</v>
          </cell>
          <cell r="W96">
            <v>0</v>
          </cell>
          <cell r="X96">
            <v>87</v>
          </cell>
          <cell r="Y96">
            <v>12</v>
          </cell>
          <cell r="Z96">
            <v>150068</v>
          </cell>
          <cell r="AA96">
            <v>0</v>
          </cell>
          <cell r="AC96">
            <v>150068</v>
          </cell>
          <cell r="AD96">
            <v>10713</v>
          </cell>
          <cell r="AE96">
            <v>160781</v>
          </cell>
          <cell r="AF96">
            <v>0</v>
          </cell>
          <cell r="AG96">
            <v>0</v>
          </cell>
          <cell r="AH96">
            <v>0</v>
          </cell>
          <cell r="AI96">
            <v>160781</v>
          </cell>
          <cell r="AK96">
            <v>87</v>
          </cell>
          <cell r="AL96">
            <v>85</v>
          </cell>
          <cell r="AM96" t="str">
            <v>EAST LONGMEADOW</v>
          </cell>
          <cell r="AN96">
            <v>150068</v>
          </cell>
          <cell r="AO96">
            <v>99857</v>
          </cell>
          <cell r="AP96">
            <v>50211</v>
          </cell>
          <cell r="AQ96">
            <v>14486.5</v>
          </cell>
          <cell r="AR96">
            <v>3328.5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68026</v>
          </cell>
          <cell r="AX96">
            <v>46601.266266499631</v>
          </cell>
          <cell r="AZ96">
            <v>87</v>
          </cell>
          <cell r="BA96" t="str">
            <v>EAST LONGMEADOW</v>
          </cell>
          <cell r="BF96">
            <v>0</v>
          </cell>
          <cell r="BI96">
            <v>0</v>
          </cell>
          <cell r="BJ96">
            <v>0</v>
          </cell>
          <cell r="BL96">
            <v>0</v>
          </cell>
          <cell r="BM96">
            <v>50211</v>
          </cell>
          <cell r="BN96">
            <v>50211</v>
          </cell>
          <cell r="BO96">
            <v>0</v>
          </cell>
          <cell r="BQ96">
            <v>0</v>
          </cell>
          <cell r="BR96">
            <v>0</v>
          </cell>
        </row>
        <row r="97">
          <cell r="A97">
            <v>88</v>
          </cell>
          <cell r="B97">
            <v>88</v>
          </cell>
          <cell r="C97" t="str">
            <v>EASTON</v>
          </cell>
          <cell r="D97">
            <v>13</v>
          </cell>
          <cell r="E97">
            <v>154726</v>
          </cell>
          <cell r="G97">
            <v>11609</v>
          </cell>
          <cell r="H97">
            <v>166335</v>
          </cell>
          <cell r="J97">
            <v>16615.002065341785</v>
          </cell>
          <cell r="K97">
            <v>0.43476275315714613</v>
          </cell>
          <cell r="L97">
            <v>11609</v>
          </cell>
          <cell r="M97">
            <v>28224.002065341785</v>
          </cell>
          <cell r="O97">
            <v>138110.99793465823</v>
          </cell>
          <cell r="Q97">
            <v>0</v>
          </cell>
          <cell r="R97">
            <v>16615.002065341785</v>
          </cell>
          <cell r="S97">
            <v>11609</v>
          </cell>
          <cell r="T97">
            <v>28224.002065341785</v>
          </cell>
          <cell r="W97">
            <v>0</v>
          </cell>
          <cell r="X97">
            <v>88</v>
          </cell>
          <cell r="Y97">
            <v>13</v>
          </cell>
          <cell r="Z97">
            <v>154726</v>
          </cell>
          <cell r="AA97">
            <v>0</v>
          </cell>
          <cell r="AC97">
            <v>154726</v>
          </cell>
          <cell r="AD97">
            <v>11609</v>
          </cell>
          <cell r="AE97">
            <v>166335</v>
          </cell>
          <cell r="AF97">
            <v>0</v>
          </cell>
          <cell r="AG97">
            <v>0</v>
          </cell>
          <cell r="AH97">
            <v>0</v>
          </cell>
          <cell r="AI97">
            <v>166335</v>
          </cell>
          <cell r="AK97">
            <v>88</v>
          </cell>
          <cell r="AL97">
            <v>88</v>
          </cell>
          <cell r="AM97" t="str">
            <v>EASTON</v>
          </cell>
          <cell r="AN97">
            <v>154726</v>
          </cell>
          <cell r="AO97">
            <v>136824</v>
          </cell>
          <cell r="AP97">
            <v>17902</v>
          </cell>
          <cell r="AQ97">
            <v>0</v>
          </cell>
          <cell r="AR97">
            <v>4160.25</v>
          </cell>
          <cell r="AS97">
            <v>16059.5</v>
          </cell>
          <cell r="AT97">
            <v>0</v>
          </cell>
          <cell r="AU97">
            <v>94.5</v>
          </cell>
          <cell r="AV97">
            <v>0</v>
          </cell>
          <cell r="AW97">
            <v>38216.25</v>
          </cell>
          <cell r="AX97">
            <v>16615.002065341785</v>
          </cell>
          <cell r="AZ97">
            <v>88</v>
          </cell>
          <cell r="BA97" t="str">
            <v>EASTON</v>
          </cell>
          <cell r="BF97">
            <v>0</v>
          </cell>
          <cell r="BI97">
            <v>0</v>
          </cell>
          <cell r="BJ97">
            <v>0</v>
          </cell>
          <cell r="BL97">
            <v>0</v>
          </cell>
          <cell r="BM97">
            <v>17902</v>
          </cell>
          <cell r="BN97">
            <v>17902</v>
          </cell>
          <cell r="BO97">
            <v>0</v>
          </cell>
          <cell r="BQ97">
            <v>0</v>
          </cell>
          <cell r="BR97">
            <v>0</v>
          </cell>
        </row>
        <row r="98">
          <cell r="A98">
            <v>89</v>
          </cell>
          <cell r="B98">
            <v>89</v>
          </cell>
          <cell r="C98" t="str">
            <v>EDGARTOWN</v>
          </cell>
          <cell r="D98">
            <v>38</v>
          </cell>
          <cell r="E98">
            <v>892354</v>
          </cell>
          <cell r="G98">
            <v>33934</v>
          </cell>
          <cell r="H98">
            <v>926288</v>
          </cell>
          <cell r="J98">
            <v>51122.083776290703</v>
          </cell>
          <cell r="K98">
            <v>0.45814476655724967</v>
          </cell>
          <cell r="L98">
            <v>33934</v>
          </cell>
          <cell r="M98">
            <v>85056.083776290703</v>
          </cell>
          <cell r="O98">
            <v>841231.91622370924</v>
          </cell>
          <cell r="Q98">
            <v>0</v>
          </cell>
          <cell r="R98">
            <v>51122.083776290703</v>
          </cell>
          <cell r="S98">
            <v>33934</v>
          </cell>
          <cell r="T98">
            <v>85056.083776290703</v>
          </cell>
          <cell r="W98">
            <v>0</v>
          </cell>
          <cell r="X98">
            <v>89</v>
          </cell>
          <cell r="Y98">
            <v>38</v>
          </cell>
          <cell r="Z98">
            <v>892354</v>
          </cell>
          <cell r="AA98">
            <v>0</v>
          </cell>
          <cell r="AC98">
            <v>892354</v>
          </cell>
          <cell r="AD98">
            <v>33934</v>
          </cell>
          <cell r="AE98">
            <v>926288</v>
          </cell>
          <cell r="AF98">
            <v>0</v>
          </cell>
          <cell r="AG98">
            <v>0</v>
          </cell>
          <cell r="AH98">
            <v>0</v>
          </cell>
          <cell r="AI98">
            <v>926288</v>
          </cell>
          <cell r="AK98">
            <v>89</v>
          </cell>
          <cell r="AL98">
            <v>89</v>
          </cell>
          <cell r="AM98" t="str">
            <v>EDGARTOWN</v>
          </cell>
          <cell r="AN98">
            <v>892354</v>
          </cell>
          <cell r="AO98">
            <v>837272</v>
          </cell>
          <cell r="AP98">
            <v>55082</v>
          </cell>
          <cell r="AQ98">
            <v>38593.75</v>
          </cell>
          <cell r="AR98">
            <v>4390.5</v>
          </cell>
          <cell r="AS98">
            <v>7351</v>
          </cell>
          <cell r="AT98">
            <v>0</v>
          </cell>
          <cell r="AU98">
            <v>6167.75</v>
          </cell>
          <cell r="AV98">
            <v>0</v>
          </cell>
          <cell r="AW98">
            <v>111585</v>
          </cell>
          <cell r="AX98">
            <v>51122.083776290703</v>
          </cell>
          <cell r="AZ98">
            <v>89</v>
          </cell>
          <cell r="BA98" t="str">
            <v>EDGARTOWN</v>
          </cell>
          <cell r="BF98">
            <v>0</v>
          </cell>
          <cell r="BI98">
            <v>0</v>
          </cell>
          <cell r="BJ98">
            <v>0</v>
          </cell>
          <cell r="BL98">
            <v>0</v>
          </cell>
          <cell r="BM98">
            <v>55082</v>
          </cell>
          <cell r="BN98">
            <v>55082</v>
          </cell>
          <cell r="BO98">
            <v>0</v>
          </cell>
          <cell r="BQ98">
            <v>0</v>
          </cell>
          <cell r="BR98">
            <v>0</v>
          </cell>
        </row>
        <row r="99">
          <cell r="A99">
            <v>90</v>
          </cell>
          <cell r="B99">
            <v>90</v>
          </cell>
          <cell r="C99" t="str">
            <v>EGREMONT</v>
          </cell>
          <cell r="D99">
            <v>0</v>
          </cell>
          <cell r="E99">
            <v>0</v>
          </cell>
          <cell r="G99">
            <v>0</v>
          </cell>
          <cell r="H99">
            <v>0</v>
          </cell>
          <cell r="J99">
            <v>0</v>
          </cell>
          <cell r="K99" t="str">
            <v/>
          </cell>
          <cell r="L99">
            <v>0</v>
          </cell>
          <cell r="M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W99">
            <v>0</v>
          </cell>
          <cell r="X99">
            <v>90</v>
          </cell>
          <cell r="AK99">
            <v>90</v>
          </cell>
          <cell r="AL99">
            <v>90</v>
          </cell>
          <cell r="AM99" t="str">
            <v>EGREMONT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Z99">
            <v>90</v>
          </cell>
          <cell r="BA99" t="str">
            <v>EGREMONT</v>
          </cell>
          <cell r="BF99">
            <v>0</v>
          </cell>
          <cell r="BI99">
            <v>0</v>
          </cell>
          <cell r="BJ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Q99">
            <v>0</v>
          </cell>
          <cell r="BR99">
            <v>0</v>
          </cell>
        </row>
        <row r="100">
          <cell r="A100">
            <v>91</v>
          </cell>
          <cell r="B100">
            <v>91</v>
          </cell>
          <cell r="C100" t="str">
            <v>ERVING</v>
          </cell>
          <cell r="D100">
            <v>8</v>
          </cell>
          <cell r="E100">
            <v>170144</v>
          </cell>
          <cell r="G100">
            <v>7144</v>
          </cell>
          <cell r="H100">
            <v>177288</v>
          </cell>
          <cell r="J100">
            <v>2423.2918329017652</v>
          </cell>
          <cell r="K100">
            <v>0.10445898799067893</v>
          </cell>
          <cell r="L100">
            <v>7144</v>
          </cell>
          <cell r="M100">
            <v>9567.2918329017648</v>
          </cell>
          <cell r="O100">
            <v>167720.70816709823</v>
          </cell>
          <cell r="Q100">
            <v>0</v>
          </cell>
          <cell r="R100">
            <v>2423.2918329017652</v>
          </cell>
          <cell r="S100">
            <v>7144</v>
          </cell>
          <cell r="T100">
            <v>9567.2918329017648</v>
          </cell>
          <cell r="W100">
            <v>0</v>
          </cell>
          <cell r="X100">
            <v>91</v>
          </cell>
          <cell r="Y100">
            <v>8</v>
          </cell>
          <cell r="Z100">
            <v>170144</v>
          </cell>
          <cell r="AA100">
            <v>0</v>
          </cell>
          <cell r="AC100">
            <v>170144</v>
          </cell>
          <cell r="AD100">
            <v>7144</v>
          </cell>
          <cell r="AE100">
            <v>177288</v>
          </cell>
          <cell r="AF100">
            <v>0</v>
          </cell>
          <cell r="AG100">
            <v>0</v>
          </cell>
          <cell r="AH100">
            <v>0</v>
          </cell>
          <cell r="AI100">
            <v>177288</v>
          </cell>
          <cell r="AK100">
            <v>91</v>
          </cell>
          <cell r="AL100">
            <v>91</v>
          </cell>
          <cell r="AM100" t="str">
            <v>ERVING</v>
          </cell>
          <cell r="AN100">
            <v>170144</v>
          </cell>
          <cell r="AO100">
            <v>167533</v>
          </cell>
          <cell r="AP100">
            <v>2611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20587.5</v>
          </cell>
          <cell r="AV100">
            <v>0</v>
          </cell>
          <cell r="AW100">
            <v>23198.5</v>
          </cell>
          <cell r="AX100">
            <v>2423.2918329017652</v>
          </cell>
          <cell r="AZ100">
            <v>91</v>
          </cell>
          <cell r="BA100" t="str">
            <v>ERVING</v>
          </cell>
          <cell r="BF100">
            <v>0</v>
          </cell>
          <cell r="BI100">
            <v>0</v>
          </cell>
          <cell r="BJ100">
            <v>0</v>
          </cell>
          <cell r="BL100">
            <v>0</v>
          </cell>
          <cell r="BM100">
            <v>2611</v>
          </cell>
          <cell r="BN100">
            <v>2611</v>
          </cell>
          <cell r="BO100">
            <v>0</v>
          </cell>
          <cell r="BQ100">
            <v>0</v>
          </cell>
          <cell r="BR100">
            <v>0</v>
          </cell>
        </row>
        <row r="101">
          <cell r="A101">
            <v>92</v>
          </cell>
          <cell r="B101">
            <v>92</v>
          </cell>
          <cell r="C101" t="str">
            <v>ESSEX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J101">
            <v>0</v>
          </cell>
          <cell r="K101" t="str">
            <v/>
          </cell>
          <cell r="L101">
            <v>0</v>
          </cell>
          <cell r="M101">
            <v>0</v>
          </cell>
          <cell r="O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92</v>
          </cell>
          <cell r="AK101">
            <v>92</v>
          </cell>
          <cell r="AL101">
            <v>92</v>
          </cell>
          <cell r="AM101" t="str">
            <v>ESSEX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Z101">
            <v>92</v>
          </cell>
          <cell r="BA101" t="str">
            <v>ESSEX</v>
          </cell>
          <cell r="BF101">
            <v>0</v>
          </cell>
          <cell r="BI101">
            <v>0</v>
          </cell>
          <cell r="BJ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Q101">
            <v>0</v>
          </cell>
          <cell r="BR101">
            <v>0</v>
          </cell>
        </row>
        <row r="102">
          <cell r="A102">
            <v>93</v>
          </cell>
          <cell r="B102">
            <v>93</v>
          </cell>
          <cell r="C102" t="str">
            <v>EVERETT</v>
          </cell>
          <cell r="D102">
            <v>705</v>
          </cell>
          <cell r="E102">
            <v>8112865.2361127259</v>
          </cell>
          <cell r="G102">
            <v>627816</v>
          </cell>
          <cell r="H102">
            <v>8740681.236112725</v>
          </cell>
          <cell r="J102">
            <v>1836341.256254365</v>
          </cell>
          <cell r="K102">
            <v>0.72701394781936624</v>
          </cell>
          <cell r="L102">
            <v>627816</v>
          </cell>
          <cell r="M102">
            <v>2464157.2562543647</v>
          </cell>
          <cell r="O102">
            <v>6276523.9798583603</v>
          </cell>
          <cell r="Q102">
            <v>0</v>
          </cell>
          <cell r="R102">
            <v>1836341.256254365</v>
          </cell>
          <cell r="S102">
            <v>627816</v>
          </cell>
          <cell r="T102">
            <v>2464157.2562543647</v>
          </cell>
          <cell r="W102">
            <v>0</v>
          </cell>
          <cell r="X102">
            <v>93</v>
          </cell>
          <cell r="Y102">
            <v>705</v>
          </cell>
          <cell r="Z102">
            <v>8237413</v>
          </cell>
          <cell r="AA102">
            <v>124547.76388725979</v>
          </cell>
          <cell r="AC102">
            <v>8112865.2361127259</v>
          </cell>
          <cell r="AD102">
            <v>627816</v>
          </cell>
          <cell r="AE102">
            <v>8740681.2361127418</v>
          </cell>
          <cell r="AF102">
            <v>0</v>
          </cell>
          <cell r="AG102">
            <v>0</v>
          </cell>
          <cell r="AH102">
            <v>0</v>
          </cell>
          <cell r="AI102">
            <v>8740681.2361127418</v>
          </cell>
          <cell r="AK102">
            <v>93</v>
          </cell>
          <cell r="AL102">
            <v>93</v>
          </cell>
          <cell r="AM102" t="str">
            <v>EVERETT</v>
          </cell>
          <cell r="AN102">
            <v>8112865.2361127259</v>
          </cell>
          <cell r="AO102">
            <v>6134281</v>
          </cell>
          <cell r="AP102">
            <v>1978584.2361127259</v>
          </cell>
          <cell r="AQ102">
            <v>86349.5</v>
          </cell>
          <cell r="AR102">
            <v>118726</v>
          </cell>
          <cell r="AS102">
            <v>121515.75</v>
          </cell>
          <cell r="AT102">
            <v>143937</v>
          </cell>
          <cell r="AU102">
            <v>76755.5</v>
          </cell>
          <cell r="AV102">
            <v>0</v>
          </cell>
          <cell r="AW102">
            <v>2525867.9861127259</v>
          </cell>
          <cell r="AX102">
            <v>1836341.256254365</v>
          </cell>
          <cell r="AZ102">
            <v>93</v>
          </cell>
          <cell r="BA102" t="str">
            <v>EVERETT</v>
          </cell>
          <cell r="BF102">
            <v>0</v>
          </cell>
          <cell r="BI102">
            <v>0</v>
          </cell>
          <cell r="BJ102">
            <v>0</v>
          </cell>
          <cell r="BL102">
            <v>0</v>
          </cell>
          <cell r="BM102">
            <v>1978584.2361127259</v>
          </cell>
          <cell r="BN102">
            <v>1978584.2361127259</v>
          </cell>
          <cell r="BO102">
            <v>0</v>
          </cell>
          <cell r="BQ102">
            <v>0</v>
          </cell>
          <cell r="BR102">
            <v>0</v>
          </cell>
        </row>
        <row r="103">
          <cell r="A103">
            <v>94</v>
          </cell>
          <cell r="B103">
            <v>94</v>
          </cell>
          <cell r="C103" t="str">
            <v>FAIRHAVEN</v>
          </cell>
          <cell r="D103">
            <v>3</v>
          </cell>
          <cell r="E103">
            <v>44477</v>
          </cell>
          <cell r="G103">
            <v>2655</v>
          </cell>
          <cell r="H103">
            <v>47132</v>
          </cell>
          <cell r="J103">
            <v>16732.871871078485</v>
          </cell>
          <cell r="K103">
            <v>0.48726348978839812</v>
          </cell>
          <cell r="L103">
            <v>2655</v>
          </cell>
          <cell r="M103">
            <v>19387.871871078485</v>
          </cell>
          <cell r="O103">
            <v>27744.128128921515</v>
          </cell>
          <cell r="Q103">
            <v>0</v>
          </cell>
          <cell r="R103">
            <v>16732.871871078485</v>
          </cell>
          <cell r="S103">
            <v>2655</v>
          </cell>
          <cell r="T103">
            <v>19387.871871078485</v>
          </cell>
          <cell r="W103">
            <v>0</v>
          </cell>
          <cell r="X103">
            <v>94</v>
          </cell>
          <cell r="Y103">
            <v>3</v>
          </cell>
          <cell r="Z103">
            <v>44477</v>
          </cell>
          <cell r="AA103">
            <v>0</v>
          </cell>
          <cell r="AC103">
            <v>44477</v>
          </cell>
          <cell r="AD103">
            <v>2655</v>
          </cell>
          <cell r="AE103">
            <v>47132</v>
          </cell>
          <cell r="AF103">
            <v>0</v>
          </cell>
          <cell r="AG103">
            <v>0</v>
          </cell>
          <cell r="AH103">
            <v>0</v>
          </cell>
          <cell r="AI103">
            <v>47132</v>
          </cell>
          <cell r="AK103">
            <v>94</v>
          </cell>
          <cell r="AL103">
            <v>94</v>
          </cell>
          <cell r="AM103" t="str">
            <v>FAIRHAVEN</v>
          </cell>
          <cell r="AN103">
            <v>44477</v>
          </cell>
          <cell r="AO103">
            <v>26448</v>
          </cell>
          <cell r="AP103">
            <v>18029</v>
          </cell>
          <cell r="AQ103">
            <v>0</v>
          </cell>
          <cell r="AR103">
            <v>0</v>
          </cell>
          <cell r="AS103">
            <v>6271.75</v>
          </cell>
          <cell r="AT103">
            <v>9878.25</v>
          </cell>
          <cell r="AU103">
            <v>161.5</v>
          </cell>
          <cell r="AV103">
            <v>0</v>
          </cell>
          <cell r="AW103">
            <v>34340.5</v>
          </cell>
          <cell r="AX103">
            <v>16732.871871078485</v>
          </cell>
          <cell r="AZ103">
            <v>94</v>
          </cell>
          <cell r="BA103" t="str">
            <v>FAIRHAVEN</v>
          </cell>
          <cell r="BF103">
            <v>0</v>
          </cell>
          <cell r="BI103">
            <v>0</v>
          </cell>
          <cell r="BJ103">
            <v>0</v>
          </cell>
          <cell r="BL103">
            <v>0</v>
          </cell>
          <cell r="BM103">
            <v>18029</v>
          </cell>
          <cell r="BN103">
            <v>18029</v>
          </cell>
          <cell r="BO103">
            <v>0</v>
          </cell>
          <cell r="BQ103">
            <v>0</v>
          </cell>
          <cell r="BR103">
            <v>0</v>
          </cell>
        </row>
        <row r="104">
          <cell r="A104">
            <v>95</v>
          </cell>
          <cell r="B104">
            <v>95</v>
          </cell>
          <cell r="C104" t="str">
            <v>FALL RIVER</v>
          </cell>
          <cell r="D104">
            <v>1399</v>
          </cell>
          <cell r="E104">
            <v>14222332</v>
          </cell>
          <cell r="G104">
            <v>1249295</v>
          </cell>
          <cell r="H104">
            <v>15471627</v>
          </cell>
          <cell r="J104">
            <v>1998534.5303533205</v>
          </cell>
          <cell r="K104">
            <v>0.56924171971355841</v>
          </cell>
          <cell r="L104">
            <v>1249295</v>
          </cell>
          <cell r="M104">
            <v>3247829.5303533208</v>
          </cell>
          <cell r="O104">
            <v>12223797.469646679</v>
          </cell>
          <cell r="Q104">
            <v>0</v>
          </cell>
          <cell r="R104">
            <v>1998534.5303533205</v>
          </cell>
          <cell r="S104">
            <v>1249295</v>
          </cell>
          <cell r="T104">
            <v>3247829.5303533208</v>
          </cell>
          <cell r="W104">
            <v>0</v>
          </cell>
          <cell r="X104">
            <v>95</v>
          </cell>
          <cell r="Y104">
            <v>1399</v>
          </cell>
          <cell r="Z104">
            <v>14222332</v>
          </cell>
          <cell r="AA104">
            <v>0</v>
          </cell>
          <cell r="AC104">
            <v>14222332</v>
          </cell>
          <cell r="AD104">
            <v>1249295</v>
          </cell>
          <cell r="AE104">
            <v>15471627</v>
          </cell>
          <cell r="AF104">
            <v>0</v>
          </cell>
          <cell r="AG104">
            <v>0</v>
          </cell>
          <cell r="AH104">
            <v>0</v>
          </cell>
          <cell r="AI104">
            <v>15471627</v>
          </cell>
          <cell r="AK104">
            <v>95</v>
          </cell>
          <cell r="AL104">
            <v>95</v>
          </cell>
          <cell r="AM104" t="str">
            <v>FALL RIVER</v>
          </cell>
          <cell r="AN104">
            <v>14222332</v>
          </cell>
          <cell r="AO104">
            <v>12068991</v>
          </cell>
          <cell r="AP104">
            <v>2153341</v>
          </cell>
          <cell r="AQ104">
            <v>629575</v>
          </cell>
          <cell r="AR104">
            <v>487964.5</v>
          </cell>
          <cell r="AS104">
            <v>123926</v>
          </cell>
          <cell r="AT104">
            <v>0</v>
          </cell>
          <cell r="AU104">
            <v>116065</v>
          </cell>
          <cell r="AV104">
            <v>0</v>
          </cell>
          <cell r="AW104">
            <v>3510871.5</v>
          </cell>
          <cell r="AX104">
            <v>1998534.5303533205</v>
          </cell>
          <cell r="AZ104">
            <v>95</v>
          </cell>
          <cell r="BA104" t="str">
            <v>FALL RIVER</v>
          </cell>
          <cell r="BF104">
            <v>0</v>
          </cell>
          <cell r="BI104">
            <v>0</v>
          </cell>
          <cell r="BJ104">
            <v>0</v>
          </cell>
          <cell r="BL104">
            <v>0</v>
          </cell>
          <cell r="BM104">
            <v>2153341</v>
          </cell>
          <cell r="BN104">
            <v>2153341</v>
          </cell>
          <cell r="BO104">
            <v>0</v>
          </cell>
          <cell r="BQ104">
            <v>0</v>
          </cell>
          <cell r="BR104">
            <v>0</v>
          </cell>
        </row>
        <row r="105">
          <cell r="A105">
            <v>96</v>
          </cell>
          <cell r="B105">
            <v>96</v>
          </cell>
          <cell r="C105" t="str">
            <v>FALMOUTH</v>
          </cell>
          <cell r="D105">
            <v>69</v>
          </cell>
          <cell r="E105">
            <v>1058763</v>
          </cell>
          <cell r="G105">
            <v>61365</v>
          </cell>
          <cell r="H105">
            <v>1120128</v>
          </cell>
          <cell r="J105">
            <v>178236.78033931585</v>
          </cell>
          <cell r="K105">
            <v>0.59981989038993999</v>
          </cell>
          <cell r="L105">
            <v>61365</v>
          </cell>
          <cell r="M105">
            <v>239601.78033931585</v>
          </cell>
          <cell r="O105">
            <v>880526.21966068412</v>
          </cell>
          <cell r="Q105">
            <v>0</v>
          </cell>
          <cell r="R105">
            <v>178236.78033931585</v>
          </cell>
          <cell r="S105">
            <v>61365</v>
          </cell>
          <cell r="T105">
            <v>239601.78033931585</v>
          </cell>
          <cell r="W105">
            <v>0</v>
          </cell>
          <cell r="X105">
            <v>96</v>
          </cell>
          <cell r="Y105">
            <v>69</v>
          </cell>
          <cell r="Z105">
            <v>1058763</v>
          </cell>
          <cell r="AA105">
            <v>0</v>
          </cell>
          <cell r="AC105">
            <v>1058763</v>
          </cell>
          <cell r="AD105">
            <v>61365</v>
          </cell>
          <cell r="AE105">
            <v>1120128</v>
          </cell>
          <cell r="AF105">
            <v>0</v>
          </cell>
          <cell r="AG105">
            <v>0</v>
          </cell>
          <cell r="AH105">
            <v>0</v>
          </cell>
          <cell r="AI105">
            <v>1120128</v>
          </cell>
          <cell r="AK105">
            <v>96</v>
          </cell>
          <cell r="AL105">
            <v>96</v>
          </cell>
          <cell r="AM105" t="str">
            <v>FALMOUTH</v>
          </cell>
          <cell r="AN105">
            <v>1058763</v>
          </cell>
          <cell r="AO105">
            <v>866720</v>
          </cell>
          <cell r="AP105">
            <v>192043</v>
          </cell>
          <cell r="AQ105">
            <v>0</v>
          </cell>
          <cell r="AR105">
            <v>0</v>
          </cell>
          <cell r="AS105">
            <v>0</v>
          </cell>
          <cell r="AT105">
            <v>49379</v>
          </cell>
          <cell r="AU105">
            <v>55728.5</v>
          </cell>
          <cell r="AV105">
            <v>0</v>
          </cell>
          <cell r="AW105">
            <v>297150.5</v>
          </cell>
          <cell r="AX105">
            <v>178236.78033931585</v>
          </cell>
          <cell r="AZ105">
            <v>96</v>
          </cell>
          <cell r="BA105" t="str">
            <v>FALMOUTH</v>
          </cell>
          <cell r="BF105">
            <v>0</v>
          </cell>
          <cell r="BI105">
            <v>0</v>
          </cell>
          <cell r="BJ105">
            <v>0</v>
          </cell>
          <cell r="BL105">
            <v>0</v>
          </cell>
          <cell r="BM105">
            <v>192043</v>
          </cell>
          <cell r="BN105">
            <v>192043</v>
          </cell>
          <cell r="BO105">
            <v>0</v>
          </cell>
          <cell r="BQ105">
            <v>0</v>
          </cell>
          <cell r="BR105">
            <v>0</v>
          </cell>
        </row>
        <row r="106">
          <cell r="A106">
            <v>97</v>
          </cell>
          <cell r="B106">
            <v>97</v>
          </cell>
          <cell r="C106" t="str">
            <v>FITCHBURG</v>
          </cell>
          <cell r="D106">
            <v>187</v>
          </cell>
          <cell r="E106">
            <v>2060449</v>
          </cell>
          <cell r="G106">
            <v>166988</v>
          </cell>
          <cell r="H106">
            <v>2227437</v>
          </cell>
          <cell r="J106">
            <v>226498.43308190175</v>
          </cell>
          <cell r="K106">
            <v>0.88316222255023824</v>
          </cell>
          <cell r="L106">
            <v>166988</v>
          </cell>
          <cell r="M106">
            <v>393486.43308190175</v>
          </cell>
          <cell r="O106">
            <v>1833950.5669180984</v>
          </cell>
          <cell r="Q106">
            <v>0</v>
          </cell>
          <cell r="R106">
            <v>226498.43308190175</v>
          </cell>
          <cell r="S106">
            <v>166988</v>
          </cell>
          <cell r="T106">
            <v>393486.43308190175</v>
          </cell>
          <cell r="W106">
            <v>0</v>
          </cell>
          <cell r="X106">
            <v>97</v>
          </cell>
          <cell r="Y106">
            <v>187</v>
          </cell>
          <cell r="Z106">
            <v>2060449</v>
          </cell>
          <cell r="AA106">
            <v>0</v>
          </cell>
          <cell r="AC106">
            <v>2060449</v>
          </cell>
          <cell r="AD106">
            <v>166988</v>
          </cell>
          <cell r="AE106">
            <v>2227437</v>
          </cell>
          <cell r="AF106">
            <v>0</v>
          </cell>
          <cell r="AG106">
            <v>0</v>
          </cell>
          <cell r="AH106">
            <v>0</v>
          </cell>
          <cell r="AI106">
            <v>2227437</v>
          </cell>
          <cell r="AK106">
            <v>97</v>
          </cell>
          <cell r="AL106">
            <v>97</v>
          </cell>
          <cell r="AM106" t="str">
            <v>FITCHBURG</v>
          </cell>
          <cell r="AN106">
            <v>2060449</v>
          </cell>
          <cell r="AO106">
            <v>1816406</v>
          </cell>
          <cell r="AP106">
            <v>244043</v>
          </cell>
          <cell r="AQ106">
            <v>0</v>
          </cell>
          <cell r="AR106">
            <v>0</v>
          </cell>
          <cell r="AS106">
            <v>0</v>
          </cell>
          <cell r="AT106">
            <v>12420</v>
          </cell>
          <cell r="AU106">
            <v>0</v>
          </cell>
          <cell r="AV106">
            <v>0</v>
          </cell>
          <cell r="AW106">
            <v>256463</v>
          </cell>
          <cell r="AX106">
            <v>226498.43308190175</v>
          </cell>
          <cell r="AZ106">
            <v>97</v>
          </cell>
          <cell r="BA106" t="str">
            <v>FITCHBURG</v>
          </cell>
          <cell r="BF106">
            <v>0</v>
          </cell>
          <cell r="BI106">
            <v>0</v>
          </cell>
          <cell r="BJ106">
            <v>0</v>
          </cell>
          <cell r="BL106">
            <v>0</v>
          </cell>
          <cell r="BM106">
            <v>244043</v>
          </cell>
          <cell r="BN106">
            <v>244043</v>
          </cell>
          <cell r="BO106">
            <v>0</v>
          </cell>
          <cell r="BQ106">
            <v>0</v>
          </cell>
          <cell r="BR106">
            <v>0</v>
          </cell>
        </row>
        <row r="107">
          <cell r="A107">
            <v>98</v>
          </cell>
          <cell r="B107">
            <v>98</v>
          </cell>
          <cell r="C107" t="str">
            <v>FLORIDA</v>
          </cell>
          <cell r="D107">
            <v>5</v>
          </cell>
          <cell r="E107">
            <v>78480</v>
          </cell>
          <cell r="G107">
            <v>4465</v>
          </cell>
          <cell r="H107">
            <v>82945</v>
          </cell>
          <cell r="J107">
            <v>9967.8875087571651</v>
          </cell>
          <cell r="K107">
            <v>0.41682225929401878</v>
          </cell>
          <cell r="L107">
            <v>4465</v>
          </cell>
          <cell r="M107">
            <v>14432.887508757165</v>
          </cell>
          <cell r="O107">
            <v>68512.112491242835</v>
          </cell>
          <cell r="Q107">
            <v>0</v>
          </cell>
          <cell r="R107">
            <v>9967.8875087571651</v>
          </cell>
          <cell r="S107">
            <v>4465</v>
          </cell>
          <cell r="T107">
            <v>14432.887508757165</v>
          </cell>
          <cell r="W107">
            <v>0</v>
          </cell>
          <cell r="X107">
            <v>98</v>
          </cell>
          <cell r="Y107">
            <v>5</v>
          </cell>
          <cell r="Z107">
            <v>78480</v>
          </cell>
          <cell r="AA107">
            <v>0</v>
          </cell>
          <cell r="AC107">
            <v>78480</v>
          </cell>
          <cell r="AD107">
            <v>4465</v>
          </cell>
          <cell r="AE107">
            <v>82945</v>
          </cell>
          <cell r="AF107">
            <v>0</v>
          </cell>
          <cell r="AG107">
            <v>0</v>
          </cell>
          <cell r="AH107">
            <v>0</v>
          </cell>
          <cell r="AI107">
            <v>82945</v>
          </cell>
          <cell r="AK107">
            <v>98</v>
          </cell>
          <cell r="AL107">
            <v>98</v>
          </cell>
          <cell r="AM107" t="str">
            <v>FLORIDA</v>
          </cell>
          <cell r="AN107">
            <v>78480</v>
          </cell>
          <cell r="AO107">
            <v>67740</v>
          </cell>
          <cell r="AP107">
            <v>10740</v>
          </cell>
          <cell r="AQ107">
            <v>13174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23914</v>
          </cell>
          <cell r="AX107">
            <v>9967.8875087571651</v>
          </cell>
          <cell r="AZ107">
            <v>98</v>
          </cell>
          <cell r="BA107" t="str">
            <v>FLORIDA</v>
          </cell>
          <cell r="BF107">
            <v>0</v>
          </cell>
          <cell r="BI107">
            <v>0</v>
          </cell>
          <cell r="BJ107">
            <v>0</v>
          </cell>
          <cell r="BL107">
            <v>0</v>
          </cell>
          <cell r="BM107">
            <v>10740</v>
          </cell>
          <cell r="BN107">
            <v>10740</v>
          </cell>
          <cell r="BO107">
            <v>0</v>
          </cell>
          <cell r="BQ107">
            <v>0</v>
          </cell>
          <cell r="BR107">
            <v>0</v>
          </cell>
        </row>
        <row r="108">
          <cell r="A108">
            <v>99</v>
          </cell>
          <cell r="B108">
            <v>99</v>
          </cell>
          <cell r="C108" t="str">
            <v>FOXBOROUGH</v>
          </cell>
          <cell r="D108">
            <v>106</v>
          </cell>
          <cell r="E108">
            <v>1575478</v>
          </cell>
          <cell r="G108">
            <v>94658</v>
          </cell>
          <cell r="H108">
            <v>1670136</v>
          </cell>
          <cell r="J108">
            <v>38394.929082846851</v>
          </cell>
          <cell r="K108">
            <v>0.27885862820364343</v>
          </cell>
          <cell r="L108">
            <v>94658</v>
          </cell>
          <cell r="M108">
            <v>133052.92908284685</v>
          </cell>
          <cell r="O108">
            <v>1537083.0709171533</v>
          </cell>
          <cell r="Q108">
            <v>0</v>
          </cell>
          <cell r="R108">
            <v>38394.929082846851</v>
          </cell>
          <cell r="S108">
            <v>94658</v>
          </cell>
          <cell r="T108">
            <v>133052.92908284685</v>
          </cell>
          <cell r="W108">
            <v>0</v>
          </cell>
          <cell r="X108">
            <v>99</v>
          </cell>
          <cell r="Y108">
            <v>106</v>
          </cell>
          <cell r="Z108">
            <v>1575478</v>
          </cell>
          <cell r="AA108">
            <v>0</v>
          </cell>
          <cell r="AC108">
            <v>1575478</v>
          </cell>
          <cell r="AD108">
            <v>94658</v>
          </cell>
          <cell r="AE108">
            <v>1670136</v>
          </cell>
          <cell r="AF108">
            <v>0</v>
          </cell>
          <cell r="AG108">
            <v>0</v>
          </cell>
          <cell r="AH108">
            <v>0</v>
          </cell>
          <cell r="AI108">
            <v>1670136</v>
          </cell>
          <cell r="AK108">
            <v>99</v>
          </cell>
          <cell r="AL108">
            <v>99</v>
          </cell>
          <cell r="AM108" t="str">
            <v>FOXBOROUGH</v>
          </cell>
          <cell r="AN108">
            <v>1575478</v>
          </cell>
          <cell r="AO108">
            <v>1534109</v>
          </cell>
          <cell r="AP108">
            <v>41369</v>
          </cell>
          <cell r="AQ108">
            <v>59624.25</v>
          </cell>
          <cell r="AR108">
            <v>0</v>
          </cell>
          <cell r="AS108">
            <v>26049.75</v>
          </cell>
          <cell r="AT108">
            <v>10643</v>
          </cell>
          <cell r="AU108">
            <v>0</v>
          </cell>
          <cell r="AV108">
            <v>0</v>
          </cell>
          <cell r="AW108">
            <v>137686</v>
          </cell>
          <cell r="AX108">
            <v>38394.929082846851</v>
          </cell>
          <cell r="AZ108">
            <v>99</v>
          </cell>
          <cell r="BA108" t="str">
            <v>FOXBOROUGH</v>
          </cell>
          <cell r="BF108">
            <v>0</v>
          </cell>
          <cell r="BI108">
            <v>0</v>
          </cell>
          <cell r="BJ108">
            <v>0</v>
          </cell>
          <cell r="BL108">
            <v>0</v>
          </cell>
          <cell r="BM108">
            <v>41369</v>
          </cell>
          <cell r="BN108">
            <v>41369</v>
          </cell>
          <cell r="BO108">
            <v>0</v>
          </cell>
          <cell r="BQ108">
            <v>0</v>
          </cell>
          <cell r="BR108">
            <v>0</v>
          </cell>
        </row>
        <row r="109">
          <cell r="A109">
            <v>100</v>
          </cell>
          <cell r="B109">
            <v>100</v>
          </cell>
          <cell r="C109" t="str">
            <v>FRAMINGHAM</v>
          </cell>
          <cell r="D109">
            <v>348</v>
          </cell>
          <cell r="E109">
            <v>4905838</v>
          </cell>
          <cell r="G109">
            <v>310764</v>
          </cell>
          <cell r="H109">
            <v>5216602</v>
          </cell>
          <cell r="J109">
            <v>561921.56018640671</v>
          </cell>
          <cell r="K109">
            <v>0.46822221760949334</v>
          </cell>
          <cell r="L109">
            <v>310764</v>
          </cell>
          <cell r="M109">
            <v>872685.56018640671</v>
          </cell>
          <cell r="O109">
            <v>4343916.4398135934</v>
          </cell>
          <cell r="Q109">
            <v>0</v>
          </cell>
          <cell r="R109">
            <v>561921.56018640671</v>
          </cell>
          <cell r="S109">
            <v>310764</v>
          </cell>
          <cell r="T109">
            <v>872685.56018640671</v>
          </cell>
          <cell r="W109">
            <v>0</v>
          </cell>
          <cell r="X109">
            <v>100</v>
          </cell>
          <cell r="Y109">
            <v>348</v>
          </cell>
          <cell r="Z109">
            <v>4905838</v>
          </cell>
          <cell r="AA109">
            <v>0</v>
          </cell>
          <cell r="AC109">
            <v>4905838</v>
          </cell>
          <cell r="AD109">
            <v>310764</v>
          </cell>
          <cell r="AE109">
            <v>5216602</v>
          </cell>
          <cell r="AF109">
            <v>0</v>
          </cell>
          <cell r="AG109">
            <v>0</v>
          </cell>
          <cell r="AH109">
            <v>0</v>
          </cell>
          <cell r="AI109">
            <v>5216602</v>
          </cell>
          <cell r="AK109">
            <v>100</v>
          </cell>
          <cell r="AL109">
            <v>100</v>
          </cell>
          <cell r="AM109" t="str">
            <v>FRAMINGHAM</v>
          </cell>
          <cell r="AN109">
            <v>4905838</v>
          </cell>
          <cell r="AO109">
            <v>4300390</v>
          </cell>
          <cell r="AP109">
            <v>605448</v>
          </cell>
          <cell r="AQ109">
            <v>60124.75</v>
          </cell>
          <cell r="AR109">
            <v>176455.25</v>
          </cell>
          <cell r="AS109">
            <v>107995</v>
          </cell>
          <cell r="AT109">
            <v>124198</v>
          </cell>
          <cell r="AU109">
            <v>125896.25</v>
          </cell>
          <cell r="AV109">
            <v>0</v>
          </cell>
          <cell r="AW109">
            <v>1200117.25</v>
          </cell>
          <cell r="AX109">
            <v>561921.56018640671</v>
          </cell>
          <cell r="AZ109">
            <v>100</v>
          </cell>
          <cell r="BA109" t="str">
            <v>FRAMINGHAM</v>
          </cell>
          <cell r="BF109">
            <v>0</v>
          </cell>
          <cell r="BI109">
            <v>0</v>
          </cell>
          <cell r="BJ109">
            <v>0</v>
          </cell>
          <cell r="BL109">
            <v>0</v>
          </cell>
          <cell r="BM109">
            <v>605448</v>
          </cell>
          <cell r="BN109">
            <v>605448</v>
          </cell>
          <cell r="BO109">
            <v>0</v>
          </cell>
          <cell r="BQ109">
            <v>0</v>
          </cell>
          <cell r="BR109">
            <v>0</v>
          </cell>
        </row>
        <row r="110">
          <cell r="A110">
            <v>101</v>
          </cell>
          <cell r="B110">
            <v>101</v>
          </cell>
          <cell r="C110" t="str">
            <v>FRANKLIN</v>
          </cell>
          <cell r="D110">
            <v>358</v>
          </cell>
          <cell r="E110">
            <v>3695975</v>
          </cell>
          <cell r="G110">
            <v>319694</v>
          </cell>
          <cell r="H110">
            <v>4015669</v>
          </cell>
          <cell r="J110">
            <v>0</v>
          </cell>
          <cell r="K110">
            <v>0</v>
          </cell>
          <cell r="L110">
            <v>319694</v>
          </cell>
          <cell r="M110">
            <v>319694</v>
          </cell>
          <cell r="O110">
            <v>3695975</v>
          </cell>
          <cell r="Q110">
            <v>0</v>
          </cell>
          <cell r="R110">
            <v>0</v>
          </cell>
          <cell r="S110">
            <v>319694</v>
          </cell>
          <cell r="T110">
            <v>319694</v>
          </cell>
          <cell r="W110">
            <v>0</v>
          </cell>
          <cell r="X110">
            <v>101</v>
          </cell>
          <cell r="Y110">
            <v>358</v>
          </cell>
          <cell r="Z110">
            <v>3695975</v>
          </cell>
          <cell r="AA110">
            <v>0</v>
          </cell>
          <cell r="AC110">
            <v>3695975</v>
          </cell>
          <cell r="AD110">
            <v>319694</v>
          </cell>
          <cell r="AE110">
            <v>4015669</v>
          </cell>
          <cell r="AF110">
            <v>0</v>
          </cell>
          <cell r="AG110">
            <v>0</v>
          </cell>
          <cell r="AH110">
            <v>0</v>
          </cell>
          <cell r="AI110">
            <v>4015669</v>
          </cell>
          <cell r="AK110">
            <v>101</v>
          </cell>
          <cell r="AL110">
            <v>101</v>
          </cell>
          <cell r="AM110" t="str">
            <v>FRANKLIN</v>
          </cell>
          <cell r="AN110">
            <v>3695975</v>
          </cell>
          <cell r="AO110">
            <v>3852988</v>
          </cell>
          <cell r="AP110">
            <v>0</v>
          </cell>
          <cell r="AQ110">
            <v>0</v>
          </cell>
          <cell r="AR110">
            <v>75524.5</v>
          </cell>
          <cell r="AS110">
            <v>16566.75</v>
          </cell>
          <cell r="AT110">
            <v>26560.25</v>
          </cell>
          <cell r="AU110">
            <v>33753.75</v>
          </cell>
          <cell r="AV110">
            <v>0</v>
          </cell>
          <cell r="AW110">
            <v>152405.25</v>
          </cell>
          <cell r="AX110">
            <v>0</v>
          </cell>
          <cell r="AZ110">
            <v>101</v>
          </cell>
          <cell r="BA110" t="str">
            <v>FRANKLIN</v>
          </cell>
          <cell r="BF110">
            <v>0</v>
          </cell>
          <cell r="BI110">
            <v>0</v>
          </cell>
          <cell r="BJ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Q110">
            <v>0</v>
          </cell>
          <cell r="BR110">
            <v>0</v>
          </cell>
        </row>
        <row r="111">
          <cell r="A111">
            <v>102</v>
          </cell>
          <cell r="B111">
            <v>102</v>
          </cell>
          <cell r="C111" t="str">
            <v>FREETOWN</v>
          </cell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J111">
            <v>0</v>
          </cell>
          <cell r="K111" t="str">
            <v/>
          </cell>
          <cell r="L111">
            <v>0</v>
          </cell>
          <cell r="M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102</v>
          </cell>
          <cell r="AK111">
            <v>102</v>
          </cell>
          <cell r="AL111">
            <v>102</v>
          </cell>
          <cell r="AM111" t="str">
            <v>FREETOWN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102</v>
          </cell>
          <cell r="BA111" t="str">
            <v>FREETOWN</v>
          </cell>
          <cell r="BF111">
            <v>0</v>
          </cell>
          <cell r="BI111">
            <v>0</v>
          </cell>
          <cell r="BJ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Q111">
            <v>0</v>
          </cell>
          <cell r="BR111">
            <v>0</v>
          </cell>
          <cell r="BW111" t="str">
            <v>fy12</v>
          </cell>
        </row>
        <row r="112">
          <cell r="A112">
            <v>103</v>
          </cell>
          <cell r="B112">
            <v>103</v>
          </cell>
          <cell r="C112" t="str">
            <v>GARDNER</v>
          </cell>
          <cell r="D112">
            <v>17</v>
          </cell>
          <cell r="E112">
            <v>167229</v>
          </cell>
          <cell r="G112">
            <v>15181</v>
          </cell>
          <cell r="H112">
            <v>182410</v>
          </cell>
          <cell r="J112">
            <v>43997.921344519753</v>
          </cell>
          <cell r="K112">
            <v>0.8266207246334234</v>
          </cell>
          <cell r="L112">
            <v>15181</v>
          </cell>
          <cell r="M112">
            <v>59178.921344519753</v>
          </cell>
          <cell r="O112">
            <v>123231.07865548025</v>
          </cell>
          <cell r="Q112">
            <v>0</v>
          </cell>
          <cell r="R112">
            <v>43997.921344519753</v>
          </cell>
          <cell r="S112">
            <v>15181</v>
          </cell>
          <cell r="T112">
            <v>59178.921344519753</v>
          </cell>
          <cell r="W112">
            <v>0</v>
          </cell>
          <cell r="X112">
            <v>103</v>
          </cell>
          <cell r="Y112">
            <v>17</v>
          </cell>
          <cell r="Z112">
            <v>167229</v>
          </cell>
          <cell r="AA112">
            <v>0</v>
          </cell>
          <cell r="AC112">
            <v>167229</v>
          </cell>
          <cell r="AD112">
            <v>15181</v>
          </cell>
          <cell r="AE112">
            <v>182410</v>
          </cell>
          <cell r="AF112">
            <v>0</v>
          </cell>
          <cell r="AG112">
            <v>0</v>
          </cell>
          <cell r="AH112">
            <v>0</v>
          </cell>
          <cell r="AI112">
            <v>182410</v>
          </cell>
          <cell r="AK112">
            <v>103</v>
          </cell>
          <cell r="AL112">
            <v>103</v>
          </cell>
          <cell r="AM112" t="str">
            <v>GARDNER</v>
          </cell>
          <cell r="AN112">
            <v>167229</v>
          </cell>
          <cell r="AO112">
            <v>119823</v>
          </cell>
          <cell r="AP112">
            <v>47406</v>
          </cell>
          <cell r="AQ112">
            <v>0</v>
          </cell>
          <cell r="AR112">
            <v>5820.25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53226.25</v>
          </cell>
          <cell r="AX112">
            <v>43997.921344519753</v>
          </cell>
          <cell r="AZ112">
            <v>103</v>
          </cell>
          <cell r="BA112" t="str">
            <v>GARDNER</v>
          </cell>
          <cell r="BF112">
            <v>0</v>
          </cell>
          <cell r="BI112">
            <v>0</v>
          </cell>
          <cell r="BJ112">
            <v>0</v>
          </cell>
          <cell r="BL112">
            <v>0</v>
          </cell>
          <cell r="BM112">
            <v>47406</v>
          </cell>
          <cell r="BN112">
            <v>47406</v>
          </cell>
          <cell r="BO112">
            <v>0</v>
          </cell>
          <cell r="BQ112">
            <v>0</v>
          </cell>
          <cell r="BR112">
            <v>0</v>
          </cell>
        </row>
        <row r="113">
          <cell r="A113">
            <v>104</v>
          </cell>
          <cell r="B113">
            <v>104</v>
          </cell>
          <cell r="C113" t="str">
            <v>AQUINNAH</v>
          </cell>
          <cell r="D113">
            <v>0</v>
          </cell>
          <cell r="E113">
            <v>0</v>
          </cell>
          <cell r="G113">
            <v>0</v>
          </cell>
          <cell r="H113">
            <v>0</v>
          </cell>
          <cell r="J113">
            <v>0</v>
          </cell>
          <cell r="K113" t="str">
            <v/>
          </cell>
          <cell r="L113">
            <v>0</v>
          </cell>
          <cell r="M113">
            <v>0</v>
          </cell>
          <cell r="O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W113">
            <v>0</v>
          </cell>
          <cell r="X113">
            <v>104</v>
          </cell>
          <cell r="AK113">
            <v>104</v>
          </cell>
          <cell r="AL113">
            <v>104</v>
          </cell>
          <cell r="AM113" t="str">
            <v>AQUINNAH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Z113">
            <v>104</v>
          </cell>
          <cell r="BA113" t="str">
            <v>AQUINNAH</v>
          </cell>
          <cell r="BF113">
            <v>0</v>
          </cell>
          <cell r="BI113">
            <v>0</v>
          </cell>
          <cell r="BJ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Q113">
            <v>0</v>
          </cell>
          <cell r="BR113">
            <v>0</v>
          </cell>
        </row>
        <row r="114">
          <cell r="A114">
            <v>105</v>
          </cell>
          <cell r="B114">
            <v>105</v>
          </cell>
          <cell r="C114" t="str">
            <v>GEORGETOWN</v>
          </cell>
          <cell r="D114">
            <v>2</v>
          </cell>
          <cell r="E114">
            <v>21942</v>
          </cell>
          <cell r="G114">
            <v>1786</v>
          </cell>
          <cell r="H114">
            <v>23728</v>
          </cell>
          <cell r="J114">
            <v>0</v>
          </cell>
          <cell r="K114">
            <v>0</v>
          </cell>
          <cell r="L114">
            <v>1786</v>
          </cell>
          <cell r="M114">
            <v>1786</v>
          </cell>
          <cell r="O114">
            <v>21942</v>
          </cell>
          <cell r="Q114">
            <v>0</v>
          </cell>
          <cell r="R114">
            <v>0</v>
          </cell>
          <cell r="S114">
            <v>1786</v>
          </cell>
          <cell r="T114">
            <v>1786</v>
          </cell>
          <cell r="W114">
            <v>0</v>
          </cell>
          <cell r="X114">
            <v>105</v>
          </cell>
          <cell r="Y114">
            <v>2</v>
          </cell>
          <cell r="Z114">
            <v>21942</v>
          </cell>
          <cell r="AA114">
            <v>0</v>
          </cell>
          <cell r="AC114">
            <v>21942</v>
          </cell>
          <cell r="AD114">
            <v>1786</v>
          </cell>
          <cell r="AE114">
            <v>23728</v>
          </cell>
          <cell r="AF114">
            <v>0</v>
          </cell>
          <cell r="AG114">
            <v>0</v>
          </cell>
          <cell r="AH114">
            <v>0</v>
          </cell>
          <cell r="AI114">
            <v>23728</v>
          </cell>
          <cell r="AK114">
            <v>105</v>
          </cell>
          <cell r="AL114">
            <v>105</v>
          </cell>
          <cell r="AM114" t="str">
            <v>GEORGETOWN</v>
          </cell>
          <cell r="AN114">
            <v>21942</v>
          </cell>
          <cell r="AO114">
            <v>23562</v>
          </cell>
          <cell r="AP114">
            <v>0</v>
          </cell>
          <cell r="AQ114">
            <v>3535.75</v>
          </cell>
          <cell r="AR114">
            <v>0</v>
          </cell>
          <cell r="AS114">
            <v>0</v>
          </cell>
          <cell r="AT114">
            <v>0</v>
          </cell>
          <cell r="AU114">
            <v>2606</v>
          </cell>
          <cell r="AV114">
            <v>0</v>
          </cell>
          <cell r="AW114">
            <v>6141.75</v>
          </cell>
          <cell r="AX114">
            <v>0</v>
          </cell>
          <cell r="AZ114">
            <v>105</v>
          </cell>
          <cell r="BA114" t="str">
            <v>GEORGETOWN</v>
          </cell>
          <cell r="BF114">
            <v>0</v>
          </cell>
          <cell r="BI114">
            <v>0</v>
          </cell>
          <cell r="BJ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Q114">
            <v>0</v>
          </cell>
          <cell r="BR114">
            <v>0</v>
          </cell>
        </row>
        <row r="115">
          <cell r="A115">
            <v>106</v>
          </cell>
          <cell r="B115">
            <v>106</v>
          </cell>
          <cell r="C115" t="str">
            <v>GILL</v>
          </cell>
          <cell r="D115">
            <v>0</v>
          </cell>
          <cell r="E115">
            <v>0</v>
          </cell>
          <cell r="G115">
            <v>0</v>
          </cell>
          <cell r="H115">
            <v>0</v>
          </cell>
          <cell r="J115">
            <v>0</v>
          </cell>
          <cell r="K115" t="str">
            <v/>
          </cell>
          <cell r="L115">
            <v>0</v>
          </cell>
          <cell r="M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106</v>
          </cell>
          <cell r="AK115">
            <v>106</v>
          </cell>
          <cell r="AL115">
            <v>106</v>
          </cell>
          <cell r="AM115" t="str">
            <v>GILL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Z115">
            <v>106</v>
          </cell>
          <cell r="BA115" t="str">
            <v>GILL</v>
          </cell>
          <cell r="BF115">
            <v>0</v>
          </cell>
          <cell r="BI115">
            <v>0</v>
          </cell>
          <cell r="BJ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Q115">
            <v>0</v>
          </cell>
          <cell r="BR115">
            <v>0</v>
          </cell>
        </row>
        <row r="116">
          <cell r="A116">
            <v>107</v>
          </cell>
          <cell r="B116">
            <v>107</v>
          </cell>
          <cell r="C116" t="str">
            <v>GLOUCESTER</v>
          </cell>
          <cell r="D116">
            <v>0</v>
          </cell>
          <cell r="E116">
            <v>0</v>
          </cell>
          <cell r="G116">
            <v>0</v>
          </cell>
          <cell r="H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W116">
            <v>0</v>
          </cell>
          <cell r="X116">
            <v>107</v>
          </cell>
          <cell r="AK116">
            <v>107</v>
          </cell>
          <cell r="AL116">
            <v>107</v>
          </cell>
          <cell r="AM116" t="str">
            <v>GLOUCESTER</v>
          </cell>
          <cell r="AN116">
            <v>0</v>
          </cell>
          <cell r="AO116">
            <v>14423</v>
          </cell>
          <cell r="AP116">
            <v>0</v>
          </cell>
          <cell r="AQ116">
            <v>0</v>
          </cell>
          <cell r="AR116">
            <v>3552.5</v>
          </cell>
          <cell r="AS116">
            <v>0</v>
          </cell>
          <cell r="AT116">
            <v>0</v>
          </cell>
          <cell r="AU116">
            <v>155990.25</v>
          </cell>
          <cell r="AV116">
            <v>0</v>
          </cell>
          <cell r="AW116">
            <v>159542.75</v>
          </cell>
          <cell r="AX116">
            <v>0</v>
          </cell>
          <cell r="AZ116">
            <v>107</v>
          </cell>
          <cell r="BA116" t="str">
            <v>GLOUCESTER</v>
          </cell>
          <cell r="BF116">
            <v>0</v>
          </cell>
          <cell r="BI116">
            <v>0</v>
          </cell>
          <cell r="BJ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Q116">
            <v>0</v>
          </cell>
          <cell r="BR116">
            <v>0</v>
          </cell>
        </row>
        <row r="117">
          <cell r="A117">
            <v>108</v>
          </cell>
          <cell r="B117">
            <v>108</v>
          </cell>
          <cell r="C117" t="str">
            <v>GOSHEN</v>
          </cell>
          <cell r="D117">
            <v>0</v>
          </cell>
          <cell r="E117">
            <v>0</v>
          </cell>
          <cell r="G117">
            <v>0</v>
          </cell>
          <cell r="H117">
            <v>0</v>
          </cell>
          <cell r="J117">
            <v>0</v>
          </cell>
          <cell r="K117" t="str">
            <v/>
          </cell>
          <cell r="L117">
            <v>0</v>
          </cell>
          <cell r="M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W117">
            <v>0</v>
          </cell>
          <cell r="X117">
            <v>108</v>
          </cell>
          <cell r="AK117">
            <v>108</v>
          </cell>
          <cell r="AL117">
            <v>108</v>
          </cell>
          <cell r="AM117" t="str">
            <v>GOSHEN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Z117">
            <v>108</v>
          </cell>
          <cell r="BA117" t="str">
            <v>GOSHEN</v>
          </cell>
          <cell r="BF117">
            <v>0</v>
          </cell>
          <cell r="BI117">
            <v>0</v>
          </cell>
          <cell r="BJ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Q117">
            <v>0</v>
          </cell>
          <cell r="BR117">
            <v>0</v>
          </cell>
        </row>
        <row r="118">
          <cell r="A118">
            <v>109</v>
          </cell>
          <cell r="B118">
            <v>109</v>
          </cell>
          <cell r="C118" t="str">
            <v>GOSNOLD</v>
          </cell>
          <cell r="D118">
            <v>0</v>
          </cell>
          <cell r="E118">
            <v>0</v>
          </cell>
          <cell r="G118">
            <v>0</v>
          </cell>
          <cell r="H118">
            <v>0</v>
          </cell>
          <cell r="J118">
            <v>0</v>
          </cell>
          <cell r="K118" t="str">
            <v/>
          </cell>
          <cell r="L118">
            <v>0</v>
          </cell>
          <cell r="M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W118">
            <v>0</v>
          </cell>
          <cell r="X118">
            <v>109</v>
          </cell>
          <cell r="AK118">
            <v>109</v>
          </cell>
          <cell r="AL118">
            <v>109</v>
          </cell>
          <cell r="AM118" t="str">
            <v>GOSNOLD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Z118">
            <v>109</v>
          </cell>
          <cell r="BA118" t="str">
            <v>GOSNOLD</v>
          </cell>
          <cell r="BF118">
            <v>0</v>
          </cell>
          <cell r="BI118">
            <v>0</v>
          </cell>
          <cell r="BJ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Q118">
            <v>0</v>
          </cell>
          <cell r="BR118">
            <v>0</v>
          </cell>
        </row>
        <row r="119">
          <cell r="A119">
            <v>110</v>
          </cell>
          <cell r="B119">
            <v>110</v>
          </cell>
          <cell r="C119" t="str">
            <v>GRAFTON</v>
          </cell>
          <cell r="D119">
            <v>33</v>
          </cell>
          <cell r="E119">
            <v>361121</v>
          </cell>
          <cell r="G119">
            <v>29468</v>
          </cell>
          <cell r="H119">
            <v>390589</v>
          </cell>
          <cell r="J119">
            <v>0</v>
          </cell>
          <cell r="K119">
            <v>0</v>
          </cell>
          <cell r="L119">
            <v>29468</v>
          </cell>
          <cell r="M119">
            <v>29468</v>
          </cell>
          <cell r="O119">
            <v>361121</v>
          </cell>
          <cell r="Q119">
            <v>0</v>
          </cell>
          <cell r="R119">
            <v>0</v>
          </cell>
          <cell r="S119">
            <v>29468</v>
          </cell>
          <cell r="T119">
            <v>29468</v>
          </cell>
          <cell r="W119">
            <v>0</v>
          </cell>
          <cell r="X119">
            <v>110</v>
          </cell>
          <cell r="Y119">
            <v>33</v>
          </cell>
          <cell r="Z119">
            <v>361121</v>
          </cell>
          <cell r="AA119">
            <v>0</v>
          </cell>
          <cell r="AC119">
            <v>361121</v>
          </cell>
          <cell r="AD119">
            <v>29468</v>
          </cell>
          <cell r="AE119">
            <v>390589</v>
          </cell>
          <cell r="AF119">
            <v>0</v>
          </cell>
          <cell r="AG119">
            <v>0</v>
          </cell>
          <cell r="AH119">
            <v>0</v>
          </cell>
          <cell r="AI119">
            <v>390589</v>
          </cell>
          <cell r="AK119">
            <v>110</v>
          </cell>
          <cell r="AL119">
            <v>110</v>
          </cell>
          <cell r="AM119" t="str">
            <v>GRAFTON</v>
          </cell>
          <cell r="AN119">
            <v>361121</v>
          </cell>
          <cell r="AO119">
            <v>481145</v>
          </cell>
          <cell r="AP119">
            <v>0</v>
          </cell>
          <cell r="AQ119">
            <v>0</v>
          </cell>
          <cell r="AR119">
            <v>1544</v>
          </cell>
          <cell r="AS119">
            <v>0</v>
          </cell>
          <cell r="AT119">
            <v>23833.25</v>
          </cell>
          <cell r="AU119">
            <v>13948</v>
          </cell>
          <cell r="AV119">
            <v>0</v>
          </cell>
          <cell r="AW119">
            <v>39325.25</v>
          </cell>
          <cell r="AX119">
            <v>0</v>
          </cell>
          <cell r="AZ119">
            <v>110</v>
          </cell>
          <cell r="BA119" t="str">
            <v>GRAFTON</v>
          </cell>
          <cell r="BF119">
            <v>0</v>
          </cell>
          <cell r="BI119">
            <v>0</v>
          </cell>
          <cell r="BJ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Q119">
            <v>0</v>
          </cell>
          <cell r="BR119">
            <v>0</v>
          </cell>
        </row>
        <row r="120">
          <cell r="A120">
            <v>111</v>
          </cell>
          <cell r="B120">
            <v>111</v>
          </cell>
          <cell r="C120" t="str">
            <v>GRANBY</v>
          </cell>
          <cell r="D120">
            <v>18</v>
          </cell>
          <cell r="E120">
            <v>257268</v>
          </cell>
          <cell r="G120">
            <v>16074</v>
          </cell>
          <cell r="H120">
            <v>273342</v>
          </cell>
          <cell r="J120">
            <v>0</v>
          </cell>
          <cell r="K120">
            <v>0</v>
          </cell>
          <cell r="L120">
            <v>16074</v>
          </cell>
          <cell r="M120">
            <v>16074</v>
          </cell>
          <cell r="O120">
            <v>257268</v>
          </cell>
          <cell r="Q120">
            <v>0</v>
          </cell>
          <cell r="R120">
            <v>0</v>
          </cell>
          <cell r="S120">
            <v>16074</v>
          </cell>
          <cell r="T120">
            <v>16074</v>
          </cell>
          <cell r="W120">
            <v>0</v>
          </cell>
          <cell r="X120">
            <v>111</v>
          </cell>
          <cell r="Y120">
            <v>18</v>
          </cell>
          <cell r="Z120">
            <v>257268</v>
          </cell>
          <cell r="AA120">
            <v>0</v>
          </cell>
          <cell r="AC120">
            <v>257268</v>
          </cell>
          <cell r="AD120">
            <v>16074</v>
          </cell>
          <cell r="AE120">
            <v>273342</v>
          </cell>
          <cell r="AF120">
            <v>0</v>
          </cell>
          <cell r="AG120">
            <v>0</v>
          </cell>
          <cell r="AH120">
            <v>0</v>
          </cell>
          <cell r="AI120">
            <v>273342</v>
          </cell>
          <cell r="AK120">
            <v>111</v>
          </cell>
          <cell r="AL120">
            <v>111</v>
          </cell>
          <cell r="AM120" t="str">
            <v>GRANBY</v>
          </cell>
          <cell r="AN120">
            <v>257268</v>
          </cell>
          <cell r="AO120">
            <v>370546</v>
          </cell>
          <cell r="AP120">
            <v>0</v>
          </cell>
          <cell r="AQ120">
            <v>41478.5</v>
          </cell>
          <cell r="AR120">
            <v>11998</v>
          </cell>
          <cell r="AS120">
            <v>0</v>
          </cell>
          <cell r="AT120">
            <v>14194.25</v>
          </cell>
          <cell r="AU120">
            <v>1510.25</v>
          </cell>
          <cell r="AV120">
            <v>0</v>
          </cell>
          <cell r="AW120">
            <v>69181</v>
          </cell>
          <cell r="AX120">
            <v>0</v>
          </cell>
          <cell r="AZ120">
            <v>111</v>
          </cell>
          <cell r="BA120" t="str">
            <v>GRANBY</v>
          </cell>
          <cell r="BF120">
            <v>0</v>
          </cell>
          <cell r="BI120">
            <v>0</v>
          </cell>
          <cell r="BJ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Q120">
            <v>0</v>
          </cell>
          <cell r="BR120">
            <v>0</v>
          </cell>
        </row>
        <row r="121">
          <cell r="A121">
            <v>112</v>
          </cell>
          <cell r="B121">
            <v>112</v>
          </cell>
          <cell r="C121" t="str">
            <v>GRANVILLE</v>
          </cell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J121">
            <v>0</v>
          </cell>
          <cell r="K121" t="str">
            <v/>
          </cell>
          <cell r="L121">
            <v>0</v>
          </cell>
          <cell r="M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112</v>
          </cell>
          <cell r="AK121">
            <v>112</v>
          </cell>
          <cell r="AL121">
            <v>112</v>
          </cell>
          <cell r="AM121" t="str">
            <v>GRANVILLE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Z121">
            <v>112</v>
          </cell>
          <cell r="BA121" t="str">
            <v>GRANVILLE</v>
          </cell>
          <cell r="BF121">
            <v>0</v>
          </cell>
          <cell r="BI121">
            <v>0</v>
          </cell>
          <cell r="BJ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Q121">
            <v>0</v>
          </cell>
          <cell r="BR121">
            <v>0</v>
          </cell>
          <cell r="BW121" t="str">
            <v>fy13</v>
          </cell>
        </row>
        <row r="122">
          <cell r="A122">
            <v>113</v>
          </cell>
          <cell r="B122">
            <v>113</v>
          </cell>
          <cell r="C122" t="str">
            <v>GREAT BARRINGTON</v>
          </cell>
          <cell r="D122">
            <v>0</v>
          </cell>
          <cell r="E122">
            <v>0</v>
          </cell>
          <cell r="G122">
            <v>0</v>
          </cell>
          <cell r="H122">
            <v>0</v>
          </cell>
          <cell r="J122">
            <v>0</v>
          </cell>
          <cell r="K122" t="str">
            <v/>
          </cell>
          <cell r="L122">
            <v>0</v>
          </cell>
          <cell r="M122">
            <v>0</v>
          </cell>
          <cell r="O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113</v>
          </cell>
          <cell r="AK122">
            <v>113</v>
          </cell>
          <cell r="AL122">
            <v>113</v>
          </cell>
          <cell r="AM122" t="str">
            <v>GREAT BARRINGTON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Z122">
            <v>113</v>
          </cell>
          <cell r="BA122" t="str">
            <v>GREAT BARRINGTON</v>
          </cell>
          <cell r="BF122">
            <v>0</v>
          </cell>
          <cell r="BI122">
            <v>0</v>
          </cell>
          <cell r="BJ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Q122">
            <v>0</v>
          </cell>
          <cell r="BR122">
            <v>0</v>
          </cell>
        </row>
        <row r="123">
          <cell r="A123">
            <v>114</v>
          </cell>
          <cell r="B123">
            <v>114</v>
          </cell>
          <cell r="C123" t="str">
            <v>GREENFIELD</v>
          </cell>
          <cell r="D123">
            <v>86</v>
          </cell>
          <cell r="E123">
            <v>1083969</v>
          </cell>
          <cell r="G123">
            <v>76798</v>
          </cell>
          <cell r="H123">
            <v>1160767</v>
          </cell>
          <cell r="J123">
            <v>80015.964029794253</v>
          </cell>
          <cell r="K123">
            <v>0.62044833204262606</v>
          </cell>
          <cell r="L123">
            <v>76798</v>
          </cell>
          <cell r="M123">
            <v>156813.96402979427</v>
          </cell>
          <cell r="O123">
            <v>1003953.0359702057</v>
          </cell>
          <cell r="Q123">
            <v>0</v>
          </cell>
          <cell r="R123">
            <v>80015.964029794253</v>
          </cell>
          <cell r="S123">
            <v>76798</v>
          </cell>
          <cell r="T123">
            <v>156813.96402979427</v>
          </cell>
          <cell r="W123">
            <v>0</v>
          </cell>
          <cell r="X123">
            <v>114</v>
          </cell>
          <cell r="Y123">
            <v>86</v>
          </cell>
          <cell r="Z123">
            <v>1083969</v>
          </cell>
          <cell r="AA123">
            <v>0</v>
          </cell>
          <cell r="AC123">
            <v>1083969</v>
          </cell>
          <cell r="AD123">
            <v>76798</v>
          </cell>
          <cell r="AE123">
            <v>1160767</v>
          </cell>
          <cell r="AF123">
            <v>0</v>
          </cell>
          <cell r="AG123">
            <v>0</v>
          </cell>
          <cell r="AH123">
            <v>0</v>
          </cell>
          <cell r="AI123">
            <v>1160767</v>
          </cell>
          <cell r="AK123">
            <v>114</v>
          </cell>
          <cell r="AL123">
            <v>114</v>
          </cell>
          <cell r="AM123" t="str">
            <v>GREENFIELD</v>
          </cell>
          <cell r="AN123">
            <v>1083969</v>
          </cell>
          <cell r="AO123">
            <v>997755</v>
          </cell>
          <cell r="AP123">
            <v>86214</v>
          </cell>
          <cell r="AQ123">
            <v>0</v>
          </cell>
          <cell r="AR123">
            <v>0</v>
          </cell>
          <cell r="AS123">
            <v>0</v>
          </cell>
          <cell r="AT123">
            <v>34723.75</v>
          </cell>
          <cell r="AU123">
            <v>8027</v>
          </cell>
          <cell r="AV123">
            <v>0</v>
          </cell>
          <cell r="AW123">
            <v>128964.75</v>
          </cell>
          <cell r="AX123">
            <v>80015.964029794253</v>
          </cell>
          <cell r="AZ123">
            <v>114</v>
          </cell>
          <cell r="BA123" t="str">
            <v>GREENFIELD</v>
          </cell>
          <cell r="BF123">
            <v>0</v>
          </cell>
          <cell r="BI123">
            <v>0</v>
          </cell>
          <cell r="BJ123">
            <v>0</v>
          </cell>
          <cell r="BL123">
            <v>0</v>
          </cell>
          <cell r="BM123">
            <v>86214</v>
          </cell>
          <cell r="BN123">
            <v>86214</v>
          </cell>
          <cell r="BO123">
            <v>0</v>
          </cell>
          <cell r="BQ123">
            <v>0</v>
          </cell>
          <cell r="BR123">
            <v>0</v>
          </cell>
        </row>
        <row r="124">
          <cell r="A124">
            <v>115</v>
          </cell>
          <cell r="B124">
            <v>115</v>
          </cell>
          <cell r="C124" t="str">
            <v>GROTON</v>
          </cell>
          <cell r="D124">
            <v>0</v>
          </cell>
          <cell r="E124">
            <v>0</v>
          </cell>
          <cell r="G124">
            <v>0</v>
          </cell>
          <cell r="H124">
            <v>0</v>
          </cell>
          <cell r="J124">
            <v>0</v>
          </cell>
          <cell r="K124" t="str">
            <v/>
          </cell>
          <cell r="L124">
            <v>0</v>
          </cell>
          <cell r="M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W124">
            <v>0</v>
          </cell>
          <cell r="X124">
            <v>115</v>
          </cell>
          <cell r="AK124">
            <v>115</v>
          </cell>
          <cell r="AL124">
            <v>115</v>
          </cell>
          <cell r="AM124" t="str">
            <v>GROTON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Z124">
            <v>115</v>
          </cell>
          <cell r="BA124" t="str">
            <v>GROTON</v>
          </cell>
          <cell r="BF124">
            <v>0</v>
          </cell>
          <cell r="BI124">
            <v>0</v>
          </cell>
          <cell r="BJ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Q124">
            <v>0</v>
          </cell>
          <cell r="BR124">
            <v>0</v>
          </cell>
        </row>
        <row r="125">
          <cell r="A125">
            <v>116</v>
          </cell>
          <cell r="B125">
            <v>116</v>
          </cell>
          <cell r="C125" t="str">
            <v>GROVELAND</v>
          </cell>
          <cell r="D125">
            <v>0</v>
          </cell>
          <cell r="E125">
            <v>0</v>
          </cell>
          <cell r="G125">
            <v>0</v>
          </cell>
          <cell r="H125">
            <v>0</v>
          </cell>
          <cell r="J125">
            <v>0</v>
          </cell>
          <cell r="K125" t="str">
            <v/>
          </cell>
          <cell r="L125">
            <v>0</v>
          </cell>
          <cell r="M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W125">
            <v>0</v>
          </cell>
          <cell r="X125">
            <v>116</v>
          </cell>
          <cell r="AK125">
            <v>116</v>
          </cell>
          <cell r="AL125">
            <v>116</v>
          </cell>
          <cell r="AM125" t="str">
            <v>GROVELAND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Z125">
            <v>116</v>
          </cell>
          <cell r="BA125" t="str">
            <v>GROVELAND</v>
          </cell>
          <cell r="BF125">
            <v>0</v>
          </cell>
          <cell r="BI125">
            <v>0</v>
          </cell>
          <cell r="BJ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Q125">
            <v>0</v>
          </cell>
          <cell r="BR125">
            <v>0</v>
          </cell>
        </row>
        <row r="126">
          <cell r="A126">
            <v>117</v>
          </cell>
          <cell r="B126">
            <v>117</v>
          </cell>
          <cell r="C126" t="str">
            <v>HADLEY</v>
          </cell>
          <cell r="D126">
            <v>41</v>
          </cell>
          <cell r="E126">
            <v>548056</v>
          </cell>
          <cell r="G126">
            <v>36613</v>
          </cell>
          <cell r="H126">
            <v>584669</v>
          </cell>
          <cell r="J126">
            <v>66324.504390205271</v>
          </cell>
          <cell r="K126">
            <v>0.46765937213804798</v>
          </cell>
          <cell r="L126">
            <v>36613</v>
          </cell>
          <cell r="M126">
            <v>102937.50439020527</v>
          </cell>
          <cell r="O126">
            <v>481731.49560979474</v>
          </cell>
          <cell r="Q126">
            <v>0</v>
          </cell>
          <cell r="R126">
            <v>66324.504390205271</v>
          </cell>
          <cell r="S126">
            <v>36613</v>
          </cell>
          <cell r="T126">
            <v>102937.50439020527</v>
          </cell>
          <cell r="W126">
            <v>0</v>
          </cell>
          <cell r="X126">
            <v>117</v>
          </cell>
          <cell r="Y126">
            <v>41</v>
          </cell>
          <cell r="Z126">
            <v>548056</v>
          </cell>
          <cell r="AA126">
            <v>0</v>
          </cell>
          <cell r="AC126">
            <v>548056</v>
          </cell>
          <cell r="AD126">
            <v>36613</v>
          </cell>
          <cell r="AE126">
            <v>584669</v>
          </cell>
          <cell r="AF126">
            <v>0</v>
          </cell>
          <cell r="AG126">
            <v>0</v>
          </cell>
          <cell r="AH126">
            <v>0</v>
          </cell>
          <cell r="AI126">
            <v>584669</v>
          </cell>
          <cell r="AK126">
            <v>117</v>
          </cell>
          <cell r="AL126">
            <v>117</v>
          </cell>
          <cell r="AM126" t="str">
            <v>HADLEY</v>
          </cell>
          <cell r="AN126">
            <v>548056</v>
          </cell>
          <cell r="AO126">
            <v>476594</v>
          </cell>
          <cell r="AP126">
            <v>71462</v>
          </cell>
          <cell r="AQ126">
            <v>1198.5</v>
          </cell>
          <cell r="AR126">
            <v>22843.75</v>
          </cell>
          <cell r="AS126">
            <v>15796.5</v>
          </cell>
          <cell r="AT126">
            <v>26926.75</v>
          </cell>
          <cell r="AU126">
            <v>3594.75</v>
          </cell>
          <cell r="AV126">
            <v>0</v>
          </cell>
          <cell r="AW126">
            <v>141822.25</v>
          </cell>
          <cell r="AX126">
            <v>66324.504390205271</v>
          </cell>
          <cell r="AZ126">
            <v>117</v>
          </cell>
          <cell r="BA126" t="str">
            <v>HADLEY</v>
          </cell>
          <cell r="BF126">
            <v>0</v>
          </cell>
          <cell r="BI126">
            <v>0</v>
          </cell>
          <cell r="BJ126">
            <v>0</v>
          </cell>
          <cell r="BL126">
            <v>0</v>
          </cell>
          <cell r="BM126">
            <v>71462</v>
          </cell>
          <cell r="BN126">
            <v>71462</v>
          </cell>
          <cell r="BO126">
            <v>0</v>
          </cell>
          <cell r="BQ126">
            <v>0</v>
          </cell>
          <cell r="BR126">
            <v>0</v>
          </cell>
        </row>
        <row r="127">
          <cell r="A127">
            <v>118</v>
          </cell>
          <cell r="B127">
            <v>118</v>
          </cell>
          <cell r="C127" t="str">
            <v>HALIFAX</v>
          </cell>
          <cell r="D127">
            <v>1</v>
          </cell>
          <cell r="E127">
            <v>10514</v>
          </cell>
          <cell r="G127">
            <v>893</v>
          </cell>
          <cell r="H127">
            <v>11407</v>
          </cell>
          <cell r="J127">
            <v>0</v>
          </cell>
          <cell r="K127">
            <v>0</v>
          </cell>
          <cell r="L127">
            <v>893</v>
          </cell>
          <cell r="M127">
            <v>893</v>
          </cell>
          <cell r="O127">
            <v>10514</v>
          </cell>
          <cell r="Q127">
            <v>0</v>
          </cell>
          <cell r="R127">
            <v>0</v>
          </cell>
          <cell r="S127">
            <v>893</v>
          </cell>
          <cell r="T127">
            <v>893</v>
          </cell>
          <cell r="W127">
            <v>0</v>
          </cell>
          <cell r="X127">
            <v>118</v>
          </cell>
          <cell r="Y127">
            <v>1</v>
          </cell>
          <cell r="Z127">
            <v>10514</v>
          </cell>
          <cell r="AA127">
            <v>0</v>
          </cell>
          <cell r="AC127">
            <v>10514</v>
          </cell>
          <cell r="AD127">
            <v>893</v>
          </cell>
          <cell r="AE127">
            <v>11407</v>
          </cell>
          <cell r="AF127">
            <v>0</v>
          </cell>
          <cell r="AG127">
            <v>0</v>
          </cell>
          <cell r="AH127">
            <v>0</v>
          </cell>
          <cell r="AI127">
            <v>11407</v>
          </cell>
          <cell r="AK127">
            <v>118</v>
          </cell>
          <cell r="AL127">
            <v>118</v>
          </cell>
          <cell r="AM127" t="str">
            <v>HALIFAX</v>
          </cell>
          <cell r="AN127">
            <v>10514</v>
          </cell>
          <cell r="AO127">
            <v>10784</v>
          </cell>
          <cell r="AP127">
            <v>0</v>
          </cell>
          <cell r="AQ127">
            <v>0</v>
          </cell>
          <cell r="AR127">
            <v>2803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2803</v>
          </cell>
          <cell r="AX127">
            <v>0</v>
          </cell>
          <cell r="AZ127">
            <v>118</v>
          </cell>
          <cell r="BA127" t="str">
            <v>HALIFAX</v>
          </cell>
          <cell r="BF127">
            <v>0</v>
          </cell>
          <cell r="BI127">
            <v>0</v>
          </cell>
          <cell r="BJ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Q127">
            <v>0</v>
          </cell>
          <cell r="BR127">
            <v>0</v>
          </cell>
        </row>
        <row r="128">
          <cell r="A128">
            <v>119</v>
          </cell>
          <cell r="B128">
            <v>119</v>
          </cell>
          <cell r="C128" t="str">
            <v>HAMILTON</v>
          </cell>
          <cell r="D128">
            <v>0</v>
          </cell>
          <cell r="E128">
            <v>0</v>
          </cell>
          <cell r="G128">
            <v>0</v>
          </cell>
          <cell r="H128">
            <v>0</v>
          </cell>
          <cell r="J128">
            <v>0</v>
          </cell>
          <cell r="K128" t="str">
            <v/>
          </cell>
          <cell r="L128">
            <v>0</v>
          </cell>
          <cell r="M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W128">
            <v>0</v>
          </cell>
          <cell r="X128">
            <v>119</v>
          </cell>
          <cell r="AK128">
            <v>119</v>
          </cell>
          <cell r="AL128">
            <v>119</v>
          </cell>
          <cell r="AM128" t="str">
            <v>HAMILTON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Z128">
            <v>119</v>
          </cell>
          <cell r="BA128" t="str">
            <v>HAMILTON</v>
          </cell>
          <cell r="BF128">
            <v>0</v>
          </cell>
          <cell r="BI128">
            <v>0</v>
          </cell>
          <cell r="BJ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Q128">
            <v>0</v>
          </cell>
          <cell r="BR128">
            <v>0</v>
          </cell>
        </row>
        <row r="129">
          <cell r="A129">
            <v>120</v>
          </cell>
          <cell r="B129">
            <v>120</v>
          </cell>
          <cell r="C129" t="str">
            <v>HAMPDEN</v>
          </cell>
          <cell r="D129">
            <v>0</v>
          </cell>
          <cell r="E129">
            <v>0</v>
          </cell>
          <cell r="G129">
            <v>0</v>
          </cell>
          <cell r="H129">
            <v>0</v>
          </cell>
          <cell r="J129">
            <v>0</v>
          </cell>
          <cell r="K129" t="str">
            <v/>
          </cell>
          <cell r="L129">
            <v>0</v>
          </cell>
          <cell r="M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120</v>
          </cell>
          <cell r="AK129">
            <v>120</v>
          </cell>
          <cell r="AL129">
            <v>120</v>
          </cell>
          <cell r="AM129" t="str">
            <v>HAMPDEN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Z129">
            <v>120</v>
          </cell>
          <cell r="BA129" t="str">
            <v>HAMPDEN</v>
          </cell>
          <cell r="BF129">
            <v>0</v>
          </cell>
          <cell r="BI129">
            <v>0</v>
          </cell>
          <cell r="BJ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Q129">
            <v>0</v>
          </cell>
          <cell r="BR129">
            <v>0</v>
          </cell>
        </row>
        <row r="130">
          <cell r="A130">
            <v>121</v>
          </cell>
          <cell r="B130">
            <v>121</v>
          </cell>
          <cell r="C130" t="str">
            <v>HANCOCK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121</v>
          </cell>
          <cell r="AK130">
            <v>121</v>
          </cell>
          <cell r="AL130">
            <v>121</v>
          </cell>
          <cell r="AM130" t="str">
            <v>HANCOCK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5373</v>
          </cell>
          <cell r="AV130">
            <v>0</v>
          </cell>
          <cell r="AW130">
            <v>5373</v>
          </cell>
          <cell r="AX130">
            <v>0</v>
          </cell>
          <cell r="AZ130">
            <v>121</v>
          </cell>
          <cell r="BA130" t="str">
            <v>HANCOCK</v>
          </cell>
          <cell r="BF130">
            <v>0</v>
          </cell>
          <cell r="BI130">
            <v>0</v>
          </cell>
          <cell r="BJ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Q130">
            <v>0</v>
          </cell>
          <cell r="BR130">
            <v>0</v>
          </cell>
        </row>
        <row r="131">
          <cell r="A131">
            <v>122</v>
          </cell>
          <cell r="B131">
            <v>122</v>
          </cell>
          <cell r="C131" t="str">
            <v>HANOVER</v>
          </cell>
          <cell r="D131">
            <v>25</v>
          </cell>
          <cell r="E131">
            <v>286875</v>
          </cell>
          <cell r="G131">
            <v>22325</v>
          </cell>
          <cell r="H131">
            <v>309200</v>
          </cell>
          <cell r="J131">
            <v>0</v>
          </cell>
          <cell r="K131">
            <v>0</v>
          </cell>
          <cell r="L131">
            <v>22325</v>
          </cell>
          <cell r="M131">
            <v>22325</v>
          </cell>
          <cell r="O131">
            <v>286875</v>
          </cell>
          <cell r="Q131">
            <v>0</v>
          </cell>
          <cell r="R131">
            <v>0</v>
          </cell>
          <cell r="S131">
            <v>22325</v>
          </cell>
          <cell r="T131">
            <v>22325</v>
          </cell>
          <cell r="W131">
            <v>0</v>
          </cell>
          <cell r="X131">
            <v>122</v>
          </cell>
          <cell r="Y131">
            <v>25</v>
          </cell>
          <cell r="Z131">
            <v>286875</v>
          </cell>
          <cell r="AA131">
            <v>0</v>
          </cell>
          <cell r="AC131">
            <v>286875</v>
          </cell>
          <cell r="AD131">
            <v>22325</v>
          </cell>
          <cell r="AE131">
            <v>309200</v>
          </cell>
          <cell r="AF131">
            <v>0</v>
          </cell>
          <cell r="AG131">
            <v>0</v>
          </cell>
          <cell r="AH131">
            <v>0</v>
          </cell>
          <cell r="AI131">
            <v>309200</v>
          </cell>
          <cell r="AK131">
            <v>122</v>
          </cell>
          <cell r="AL131">
            <v>122</v>
          </cell>
          <cell r="AM131" t="str">
            <v>HANOVER</v>
          </cell>
          <cell r="AN131">
            <v>286875</v>
          </cell>
          <cell r="AO131">
            <v>322672</v>
          </cell>
          <cell r="AP131">
            <v>0</v>
          </cell>
          <cell r="AQ131">
            <v>76</v>
          </cell>
          <cell r="AR131">
            <v>3336</v>
          </cell>
          <cell r="AS131">
            <v>2677.75</v>
          </cell>
          <cell r="AT131">
            <v>853.25</v>
          </cell>
          <cell r="AU131">
            <v>0</v>
          </cell>
          <cell r="AV131">
            <v>0</v>
          </cell>
          <cell r="AW131">
            <v>6943</v>
          </cell>
          <cell r="AX131">
            <v>0</v>
          </cell>
          <cell r="AZ131">
            <v>122</v>
          </cell>
          <cell r="BA131" t="str">
            <v>HANOVER</v>
          </cell>
          <cell r="BF131">
            <v>0</v>
          </cell>
          <cell r="BI131">
            <v>0</v>
          </cell>
          <cell r="BJ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Q131">
            <v>0</v>
          </cell>
          <cell r="BR131">
            <v>0</v>
          </cell>
        </row>
        <row r="132">
          <cell r="A132">
            <v>123</v>
          </cell>
          <cell r="B132">
            <v>123</v>
          </cell>
          <cell r="C132" t="str">
            <v>HANSON</v>
          </cell>
          <cell r="D132">
            <v>0</v>
          </cell>
          <cell r="E132">
            <v>0</v>
          </cell>
          <cell r="G132">
            <v>0</v>
          </cell>
          <cell r="H132">
            <v>0</v>
          </cell>
          <cell r="J132">
            <v>0</v>
          </cell>
          <cell r="K132" t="str">
            <v/>
          </cell>
          <cell r="L132">
            <v>0</v>
          </cell>
          <cell r="M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W132">
            <v>0</v>
          </cell>
          <cell r="X132">
            <v>123</v>
          </cell>
          <cell r="AK132">
            <v>123</v>
          </cell>
          <cell r="AL132">
            <v>123</v>
          </cell>
          <cell r="AM132" t="str">
            <v>HANSON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Z132">
            <v>123</v>
          </cell>
          <cell r="BA132" t="str">
            <v>HANSON</v>
          </cell>
          <cell r="BF132">
            <v>0</v>
          </cell>
          <cell r="BI132">
            <v>0</v>
          </cell>
          <cell r="BJ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Q132">
            <v>0</v>
          </cell>
          <cell r="BR132">
            <v>0</v>
          </cell>
        </row>
        <row r="133">
          <cell r="A133">
            <v>124</v>
          </cell>
          <cell r="B133">
            <v>124</v>
          </cell>
          <cell r="C133" t="str">
            <v>HARDWICK</v>
          </cell>
          <cell r="D133">
            <v>0</v>
          </cell>
          <cell r="E133">
            <v>0</v>
          </cell>
          <cell r="G133">
            <v>0</v>
          </cell>
          <cell r="H133">
            <v>0</v>
          </cell>
          <cell r="J133">
            <v>0</v>
          </cell>
          <cell r="K133" t="str">
            <v/>
          </cell>
          <cell r="L133">
            <v>0</v>
          </cell>
          <cell r="M133">
            <v>0</v>
          </cell>
          <cell r="O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124</v>
          </cell>
          <cell r="AK133">
            <v>124</v>
          </cell>
          <cell r="AL133">
            <v>124</v>
          </cell>
          <cell r="AM133" t="str">
            <v>HARDWICK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Z133">
            <v>124</v>
          </cell>
          <cell r="BA133" t="str">
            <v>HARDWICK</v>
          </cell>
          <cell r="BF133">
            <v>0</v>
          </cell>
          <cell r="BI133">
            <v>0</v>
          </cell>
          <cell r="BJ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Q133">
            <v>0</v>
          </cell>
          <cell r="BR133">
            <v>0</v>
          </cell>
        </row>
        <row r="134">
          <cell r="A134">
            <v>125</v>
          </cell>
          <cell r="B134">
            <v>125</v>
          </cell>
          <cell r="C134" t="str">
            <v>HARVARD</v>
          </cell>
          <cell r="D134">
            <v>19</v>
          </cell>
          <cell r="E134">
            <v>260901</v>
          </cell>
          <cell r="G134">
            <v>16967</v>
          </cell>
          <cell r="H134">
            <v>277868</v>
          </cell>
          <cell r="J134">
            <v>0</v>
          </cell>
          <cell r="K134">
            <v>0</v>
          </cell>
          <cell r="L134">
            <v>16967</v>
          </cell>
          <cell r="M134">
            <v>16967</v>
          </cell>
          <cell r="O134">
            <v>260901</v>
          </cell>
          <cell r="Q134">
            <v>0</v>
          </cell>
          <cell r="R134">
            <v>0</v>
          </cell>
          <cell r="S134">
            <v>16967</v>
          </cell>
          <cell r="T134">
            <v>16967</v>
          </cell>
          <cell r="W134">
            <v>0</v>
          </cell>
          <cell r="X134">
            <v>125</v>
          </cell>
          <cell r="Y134">
            <v>19</v>
          </cell>
          <cell r="Z134">
            <v>260901</v>
          </cell>
          <cell r="AA134">
            <v>0</v>
          </cell>
          <cell r="AC134">
            <v>260901</v>
          </cell>
          <cell r="AD134">
            <v>16967</v>
          </cell>
          <cell r="AE134">
            <v>277868</v>
          </cell>
          <cell r="AF134">
            <v>0</v>
          </cell>
          <cell r="AG134">
            <v>0</v>
          </cell>
          <cell r="AH134">
            <v>0</v>
          </cell>
          <cell r="AI134">
            <v>277868</v>
          </cell>
          <cell r="AK134">
            <v>125</v>
          </cell>
          <cell r="AL134">
            <v>125</v>
          </cell>
          <cell r="AM134" t="str">
            <v>HARVARD</v>
          </cell>
          <cell r="AN134">
            <v>260901</v>
          </cell>
          <cell r="AO134">
            <v>290710</v>
          </cell>
          <cell r="AP134">
            <v>0</v>
          </cell>
          <cell r="AQ134">
            <v>0</v>
          </cell>
          <cell r="AR134">
            <v>8794.5</v>
          </cell>
          <cell r="AS134">
            <v>1543.25</v>
          </cell>
          <cell r="AT134">
            <v>25259</v>
          </cell>
          <cell r="AU134">
            <v>0</v>
          </cell>
          <cell r="AV134">
            <v>0</v>
          </cell>
          <cell r="AW134">
            <v>35596.75</v>
          </cell>
          <cell r="AX134">
            <v>0</v>
          </cell>
          <cell r="AZ134">
            <v>125</v>
          </cell>
          <cell r="BA134" t="str">
            <v>HARVARD</v>
          </cell>
          <cell r="BF134">
            <v>0</v>
          </cell>
          <cell r="BI134">
            <v>0</v>
          </cell>
          <cell r="BJ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Q134">
            <v>0</v>
          </cell>
          <cell r="BR134">
            <v>0</v>
          </cell>
        </row>
        <row r="135">
          <cell r="A135">
            <v>126</v>
          </cell>
          <cell r="B135">
            <v>126</v>
          </cell>
          <cell r="C135" t="str">
            <v>HARWICH</v>
          </cell>
          <cell r="D135">
            <v>0</v>
          </cell>
          <cell r="E135">
            <v>0</v>
          </cell>
          <cell r="G135">
            <v>0</v>
          </cell>
          <cell r="H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W135">
            <v>0</v>
          </cell>
          <cell r="X135">
            <v>126</v>
          </cell>
          <cell r="AK135">
            <v>126</v>
          </cell>
          <cell r="AL135">
            <v>126</v>
          </cell>
          <cell r="AM135" t="str">
            <v>HARWICH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12456.5</v>
          </cell>
          <cell r="AV135">
            <v>0</v>
          </cell>
          <cell r="AW135">
            <v>12456.5</v>
          </cell>
          <cell r="AX135">
            <v>0</v>
          </cell>
          <cell r="AZ135">
            <v>126</v>
          </cell>
          <cell r="BA135" t="str">
            <v>HARWICH</v>
          </cell>
          <cell r="BF135">
            <v>0</v>
          </cell>
          <cell r="BI135">
            <v>0</v>
          </cell>
          <cell r="BJ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Q135">
            <v>0</v>
          </cell>
          <cell r="BR135">
            <v>0</v>
          </cell>
          <cell r="BW135" t="str">
            <v>fy13</v>
          </cell>
        </row>
        <row r="136">
          <cell r="A136">
            <v>127</v>
          </cell>
          <cell r="B136">
            <v>127</v>
          </cell>
          <cell r="C136" t="str">
            <v>HATFIELD</v>
          </cell>
          <cell r="D136">
            <v>9</v>
          </cell>
          <cell r="E136">
            <v>110235</v>
          </cell>
          <cell r="G136">
            <v>8037</v>
          </cell>
          <cell r="H136">
            <v>118272</v>
          </cell>
          <cell r="J136">
            <v>8275.9453366468933</v>
          </cell>
          <cell r="K136">
            <v>0.34832885797579416</v>
          </cell>
          <cell r="L136">
            <v>8037</v>
          </cell>
          <cell r="M136">
            <v>16312.945336646893</v>
          </cell>
          <cell r="O136">
            <v>101959.0546633531</v>
          </cell>
          <cell r="Q136">
            <v>0</v>
          </cell>
          <cell r="R136">
            <v>8275.9453366468933</v>
          </cell>
          <cell r="S136">
            <v>8037</v>
          </cell>
          <cell r="T136">
            <v>16312.945336646893</v>
          </cell>
          <cell r="W136">
            <v>0</v>
          </cell>
          <cell r="X136">
            <v>127</v>
          </cell>
          <cell r="Y136">
            <v>9</v>
          </cell>
          <cell r="Z136">
            <v>110235</v>
          </cell>
          <cell r="AA136">
            <v>0</v>
          </cell>
          <cell r="AC136">
            <v>110235</v>
          </cell>
          <cell r="AD136">
            <v>8037</v>
          </cell>
          <cell r="AE136">
            <v>118272</v>
          </cell>
          <cell r="AF136">
            <v>0</v>
          </cell>
          <cell r="AG136">
            <v>0</v>
          </cell>
          <cell r="AH136">
            <v>0</v>
          </cell>
          <cell r="AI136">
            <v>118272</v>
          </cell>
          <cell r="AK136">
            <v>127</v>
          </cell>
          <cell r="AL136">
            <v>127</v>
          </cell>
          <cell r="AM136" t="str">
            <v>HATFIELD</v>
          </cell>
          <cell r="AN136">
            <v>110235</v>
          </cell>
          <cell r="AO136">
            <v>101318</v>
          </cell>
          <cell r="AP136">
            <v>8917</v>
          </cell>
          <cell r="AQ136">
            <v>0</v>
          </cell>
          <cell r="AR136">
            <v>1445.25</v>
          </cell>
          <cell r="AS136">
            <v>0</v>
          </cell>
          <cell r="AT136">
            <v>13396.75</v>
          </cell>
          <cell r="AU136">
            <v>0</v>
          </cell>
          <cell r="AV136">
            <v>0</v>
          </cell>
          <cell r="AW136">
            <v>23759</v>
          </cell>
          <cell r="AX136">
            <v>8275.9453366468933</v>
          </cell>
          <cell r="AZ136">
            <v>127</v>
          </cell>
          <cell r="BA136" t="str">
            <v>HATFIELD</v>
          </cell>
          <cell r="BF136">
            <v>0</v>
          </cell>
          <cell r="BI136">
            <v>0</v>
          </cell>
          <cell r="BJ136">
            <v>0</v>
          </cell>
          <cell r="BL136">
            <v>0</v>
          </cell>
          <cell r="BM136">
            <v>8917</v>
          </cell>
          <cell r="BN136">
            <v>8917</v>
          </cell>
          <cell r="BO136">
            <v>0</v>
          </cell>
          <cell r="BQ136">
            <v>0</v>
          </cell>
          <cell r="BR136">
            <v>0</v>
          </cell>
        </row>
        <row r="137">
          <cell r="A137">
            <v>128</v>
          </cell>
          <cell r="B137">
            <v>128</v>
          </cell>
          <cell r="C137" t="str">
            <v>HAVERHILL</v>
          </cell>
          <cell r="D137">
            <v>320</v>
          </cell>
          <cell r="E137">
            <v>3015166</v>
          </cell>
          <cell r="G137">
            <v>285755</v>
          </cell>
          <cell r="H137">
            <v>3300921</v>
          </cell>
          <cell r="J137">
            <v>189739.75964876989</v>
          </cell>
          <cell r="K137">
            <v>0.64569178557033191</v>
          </cell>
          <cell r="L137">
            <v>285755</v>
          </cell>
          <cell r="M137">
            <v>475494.75964876986</v>
          </cell>
          <cell r="O137">
            <v>2825426.2403512299</v>
          </cell>
          <cell r="Q137">
            <v>0</v>
          </cell>
          <cell r="R137">
            <v>189739.75964876989</v>
          </cell>
          <cell r="S137">
            <v>285755</v>
          </cell>
          <cell r="T137">
            <v>475494.75964876986</v>
          </cell>
          <cell r="W137">
            <v>0</v>
          </cell>
          <cell r="X137">
            <v>128</v>
          </cell>
          <cell r="Y137">
            <v>320</v>
          </cell>
          <cell r="Z137">
            <v>3015166</v>
          </cell>
          <cell r="AA137">
            <v>0</v>
          </cell>
          <cell r="AC137">
            <v>3015166</v>
          </cell>
          <cell r="AD137">
            <v>285755</v>
          </cell>
          <cell r="AE137">
            <v>3300921</v>
          </cell>
          <cell r="AF137">
            <v>0</v>
          </cell>
          <cell r="AG137">
            <v>0</v>
          </cell>
          <cell r="AH137">
            <v>0</v>
          </cell>
          <cell r="AI137">
            <v>3300921</v>
          </cell>
          <cell r="AK137">
            <v>128</v>
          </cell>
          <cell r="AL137">
            <v>128</v>
          </cell>
          <cell r="AM137" t="str">
            <v>HAVERHILL</v>
          </cell>
          <cell r="AN137">
            <v>3015166</v>
          </cell>
          <cell r="AO137">
            <v>2810729</v>
          </cell>
          <cell r="AP137">
            <v>204437</v>
          </cell>
          <cell r="AQ137">
            <v>0</v>
          </cell>
          <cell r="AR137">
            <v>41892.25</v>
          </cell>
          <cell r="AS137">
            <v>21917.25</v>
          </cell>
          <cell r="AT137">
            <v>25608.5</v>
          </cell>
          <cell r="AU137">
            <v>0</v>
          </cell>
          <cell r="AV137">
            <v>0</v>
          </cell>
          <cell r="AW137">
            <v>293855</v>
          </cell>
          <cell r="AX137">
            <v>189739.75964876989</v>
          </cell>
          <cell r="AZ137">
            <v>128</v>
          </cell>
          <cell r="BA137" t="str">
            <v>HAVERHILL</v>
          </cell>
          <cell r="BF137">
            <v>0</v>
          </cell>
          <cell r="BI137">
            <v>0</v>
          </cell>
          <cell r="BJ137">
            <v>0</v>
          </cell>
          <cell r="BL137">
            <v>0</v>
          </cell>
          <cell r="BM137">
            <v>204437</v>
          </cell>
          <cell r="BN137">
            <v>204437</v>
          </cell>
          <cell r="BO137">
            <v>0</v>
          </cell>
          <cell r="BQ137">
            <v>0</v>
          </cell>
          <cell r="BR137">
            <v>0</v>
          </cell>
        </row>
        <row r="138">
          <cell r="A138">
            <v>129</v>
          </cell>
          <cell r="B138">
            <v>129</v>
          </cell>
          <cell r="C138" t="str">
            <v>HAWLEY</v>
          </cell>
          <cell r="D138">
            <v>0</v>
          </cell>
          <cell r="E138">
            <v>0</v>
          </cell>
          <cell r="G138">
            <v>0</v>
          </cell>
          <cell r="H138">
            <v>0</v>
          </cell>
          <cell r="J138">
            <v>0</v>
          </cell>
          <cell r="K138" t="str">
            <v/>
          </cell>
          <cell r="L138">
            <v>0</v>
          </cell>
          <cell r="M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W138">
            <v>0</v>
          </cell>
          <cell r="X138">
            <v>129</v>
          </cell>
          <cell r="AK138">
            <v>129</v>
          </cell>
          <cell r="AL138">
            <v>129</v>
          </cell>
          <cell r="AM138" t="str">
            <v>HAWLEY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Z138">
            <v>129</v>
          </cell>
          <cell r="BA138" t="str">
            <v>HAWLEY</v>
          </cell>
          <cell r="BF138">
            <v>0</v>
          </cell>
          <cell r="BI138">
            <v>0</v>
          </cell>
          <cell r="BJ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Q138">
            <v>0</v>
          </cell>
          <cell r="BR138">
            <v>0</v>
          </cell>
        </row>
        <row r="139">
          <cell r="A139">
            <v>130</v>
          </cell>
          <cell r="B139">
            <v>130</v>
          </cell>
          <cell r="C139" t="str">
            <v>HEATH</v>
          </cell>
          <cell r="D139">
            <v>0</v>
          </cell>
          <cell r="E139">
            <v>0</v>
          </cell>
          <cell r="G139">
            <v>0</v>
          </cell>
          <cell r="H139">
            <v>0</v>
          </cell>
          <cell r="J139">
            <v>0</v>
          </cell>
          <cell r="K139" t="str">
            <v/>
          </cell>
          <cell r="L139">
            <v>0</v>
          </cell>
          <cell r="M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W139">
            <v>0</v>
          </cell>
          <cell r="X139">
            <v>130</v>
          </cell>
          <cell r="AK139">
            <v>130</v>
          </cell>
          <cell r="AL139">
            <v>130</v>
          </cell>
          <cell r="AM139" t="str">
            <v>HEATH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Z139">
            <v>130</v>
          </cell>
          <cell r="BA139" t="str">
            <v>HEATH</v>
          </cell>
          <cell r="BF139">
            <v>0</v>
          </cell>
          <cell r="BI139">
            <v>0</v>
          </cell>
          <cell r="BJ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Q139">
            <v>0</v>
          </cell>
          <cell r="BR139">
            <v>0</v>
          </cell>
        </row>
        <row r="140">
          <cell r="A140">
            <v>131</v>
          </cell>
          <cell r="B140">
            <v>131</v>
          </cell>
          <cell r="C140" t="str">
            <v>HINGHAM</v>
          </cell>
          <cell r="D140">
            <v>10</v>
          </cell>
          <cell r="E140">
            <v>113020</v>
          </cell>
          <cell r="G140">
            <v>8930</v>
          </cell>
          <cell r="H140">
            <v>121950</v>
          </cell>
          <cell r="J140">
            <v>0</v>
          </cell>
          <cell r="K140">
            <v>0</v>
          </cell>
          <cell r="L140">
            <v>8930</v>
          </cell>
          <cell r="M140">
            <v>8930</v>
          </cell>
          <cell r="O140">
            <v>113020</v>
          </cell>
          <cell r="Q140">
            <v>0</v>
          </cell>
          <cell r="R140">
            <v>0</v>
          </cell>
          <cell r="S140">
            <v>8930</v>
          </cell>
          <cell r="T140">
            <v>8930</v>
          </cell>
          <cell r="W140">
            <v>0</v>
          </cell>
          <cell r="X140">
            <v>131</v>
          </cell>
          <cell r="Y140">
            <v>10</v>
          </cell>
          <cell r="Z140">
            <v>113020</v>
          </cell>
          <cell r="AA140">
            <v>0</v>
          </cell>
          <cell r="AC140">
            <v>113020</v>
          </cell>
          <cell r="AD140">
            <v>8930</v>
          </cell>
          <cell r="AE140">
            <v>121950</v>
          </cell>
          <cell r="AF140">
            <v>0</v>
          </cell>
          <cell r="AG140">
            <v>0</v>
          </cell>
          <cell r="AH140">
            <v>0</v>
          </cell>
          <cell r="AI140">
            <v>121950</v>
          </cell>
          <cell r="AK140">
            <v>131</v>
          </cell>
          <cell r="AL140">
            <v>131</v>
          </cell>
          <cell r="AM140" t="str">
            <v>HINGHAM</v>
          </cell>
          <cell r="AN140">
            <v>113020</v>
          </cell>
          <cell r="AO140">
            <v>128822</v>
          </cell>
          <cell r="AP140">
            <v>0</v>
          </cell>
          <cell r="AQ140">
            <v>18042.5</v>
          </cell>
          <cell r="AR140">
            <v>19.5</v>
          </cell>
          <cell r="AS140">
            <v>2903.75</v>
          </cell>
          <cell r="AT140">
            <v>125.75</v>
          </cell>
          <cell r="AU140">
            <v>0</v>
          </cell>
          <cell r="AV140">
            <v>0</v>
          </cell>
          <cell r="AW140">
            <v>21091.5</v>
          </cell>
          <cell r="AX140">
            <v>0</v>
          </cell>
          <cell r="AZ140">
            <v>131</v>
          </cell>
          <cell r="BA140" t="str">
            <v>HINGHAM</v>
          </cell>
          <cell r="BF140">
            <v>0</v>
          </cell>
          <cell r="BI140">
            <v>0</v>
          </cell>
          <cell r="BJ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Q140">
            <v>0</v>
          </cell>
          <cell r="BR140">
            <v>0</v>
          </cell>
        </row>
        <row r="141">
          <cell r="A141">
            <v>132</v>
          </cell>
          <cell r="B141">
            <v>132</v>
          </cell>
          <cell r="C141" t="str">
            <v>HINSDALE</v>
          </cell>
          <cell r="D141">
            <v>0</v>
          </cell>
          <cell r="E141">
            <v>0</v>
          </cell>
          <cell r="G141">
            <v>0</v>
          </cell>
          <cell r="H141">
            <v>0</v>
          </cell>
          <cell r="J141">
            <v>0</v>
          </cell>
          <cell r="K141" t="str">
            <v/>
          </cell>
          <cell r="L141">
            <v>0</v>
          </cell>
          <cell r="M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132</v>
          </cell>
          <cell r="AK141">
            <v>132</v>
          </cell>
          <cell r="AL141">
            <v>132</v>
          </cell>
          <cell r="AM141" t="str">
            <v>HINSDALE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Z141">
            <v>132</v>
          </cell>
          <cell r="BA141" t="str">
            <v>HINSDALE</v>
          </cell>
          <cell r="BF141">
            <v>0</v>
          </cell>
          <cell r="BI141">
            <v>0</v>
          </cell>
          <cell r="BJ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Q141">
            <v>0</v>
          </cell>
          <cell r="BR141">
            <v>0</v>
          </cell>
        </row>
        <row r="142">
          <cell r="A142">
            <v>133</v>
          </cell>
          <cell r="B142">
            <v>133</v>
          </cell>
          <cell r="C142" t="str">
            <v>HOLBROOK</v>
          </cell>
          <cell r="D142">
            <v>25</v>
          </cell>
          <cell r="E142">
            <v>316307</v>
          </cell>
          <cell r="G142">
            <v>22268</v>
          </cell>
          <cell r="H142">
            <v>338575</v>
          </cell>
          <cell r="J142">
            <v>67996.028170770602</v>
          </cell>
          <cell r="K142">
            <v>0.71177856291648001</v>
          </cell>
          <cell r="L142">
            <v>22268</v>
          </cell>
          <cell r="M142">
            <v>90264.028170770602</v>
          </cell>
          <cell r="O142">
            <v>248310.97182922938</v>
          </cell>
          <cell r="Q142">
            <v>0</v>
          </cell>
          <cell r="R142">
            <v>67996.028170770602</v>
          </cell>
          <cell r="S142">
            <v>22268</v>
          </cell>
          <cell r="T142">
            <v>90264.028170770602</v>
          </cell>
          <cell r="W142">
            <v>0</v>
          </cell>
          <cell r="X142">
            <v>133</v>
          </cell>
          <cell r="Y142">
            <v>25</v>
          </cell>
          <cell r="Z142">
            <v>316307</v>
          </cell>
          <cell r="AA142">
            <v>0</v>
          </cell>
          <cell r="AC142">
            <v>316307</v>
          </cell>
          <cell r="AD142">
            <v>22268</v>
          </cell>
          <cell r="AE142">
            <v>338575</v>
          </cell>
          <cell r="AF142">
            <v>0</v>
          </cell>
          <cell r="AG142">
            <v>0</v>
          </cell>
          <cell r="AH142">
            <v>0</v>
          </cell>
          <cell r="AI142">
            <v>338575</v>
          </cell>
          <cell r="AK142">
            <v>133</v>
          </cell>
          <cell r="AL142">
            <v>133</v>
          </cell>
          <cell r="AM142" t="str">
            <v>HOLBROOK</v>
          </cell>
          <cell r="AN142">
            <v>316307</v>
          </cell>
          <cell r="AO142">
            <v>243044</v>
          </cell>
          <cell r="AP142">
            <v>73263</v>
          </cell>
          <cell r="AQ142">
            <v>14629.5</v>
          </cell>
          <cell r="AR142">
            <v>0</v>
          </cell>
          <cell r="AS142">
            <v>4026.75</v>
          </cell>
          <cell r="AT142">
            <v>3610.5</v>
          </cell>
          <cell r="AU142">
            <v>0</v>
          </cell>
          <cell r="AV142">
            <v>0</v>
          </cell>
          <cell r="AW142">
            <v>95529.75</v>
          </cell>
          <cell r="AX142">
            <v>67996.028170770602</v>
          </cell>
          <cell r="AZ142">
            <v>133</v>
          </cell>
          <cell r="BA142" t="str">
            <v>HOLBROOK</v>
          </cell>
          <cell r="BF142">
            <v>0</v>
          </cell>
          <cell r="BI142">
            <v>0</v>
          </cell>
          <cell r="BJ142">
            <v>0</v>
          </cell>
          <cell r="BL142">
            <v>0</v>
          </cell>
          <cell r="BM142">
            <v>73263</v>
          </cell>
          <cell r="BN142">
            <v>73263</v>
          </cell>
          <cell r="BO142">
            <v>0</v>
          </cell>
          <cell r="BQ142">
            <v>0</v>
          </cell>
          <cell r="BR142">
            <v>0</v>
          </cell>
        </row>
        <row r="143">
          <cell r="A143">
            <v>134</v>
          </cell>
          <cell r="B143">
            <v>134</v>
          </cell>
          <cell r="C143" t="str">
            <v>HOLDEN</v>
          </cell>
          <cell r="D143">
            <v>0</v>
          </cell>
          <cell r="E143">
            <v>0</v>
          </cell>
          <cell r="G143">
            <v>0</v>
          </cell>
          <cell r="H143">
            <v>0</v>
          </cell>
          <cell r="J143">
            <v>0</v>
          </cell>
          <cell r="K143" t="str">
            <v/>
          </cell>
          <cell r="L143">
            <v>0</v>
          </cell>
          <cell r="M143">
            <v>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134</v>
          </cell>
          <cell r="AK143">
            <v>134</v>
          </cell>
          <cell r="AL143">
            <v>134</v>
          </cell>
          <cell r="AM143" t="str">
            <v>HOLDEN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Z143">
            <v>134</v>
          </cell>
          <cell r="BA143" t="str">
            <v>HOLDEN</v>
          </cell>
          <cell r="BF143">
            <v>0</v>
          </cell>
          <cell r="BI143">
            <v>0</v>
          </cell>
          <cell r="BJ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Q143">
            <v>0</v>
          </cell>
          <cell r="BR143">
            <v>0</v>
          </cell>
        </row>
        <row r="144">
          <cell r="A144">
            <v>135</v>
          </cell>
          <cell r="B144">
            <v>135</v>
          </cell>
          <cell r="C144" t="str">
            <v>HOLLAND</v>
          </cell>
          <cell r="D144">
            <v>0</v>
          </cell>
          <cell r="E144">
            <v>0</v>
          </cell>
          <cell r="G144">
            <v>0</v>
          </cell>
          <cell r="H144">
            <v>0</v>
          </cell>
          <cell r="J144">
            <v>0</v>
          </cell>
          <cell r="K144" t="str">
            <v/>
          </cell>
          <cell r="L144">
            <v>0</v>
          </cell>
          <cell r="M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W144">
            <v>0</v>
          </cell>
          <cell r="X144">
            <v>135</v>
          </cell>
          <cell r="AK144">
            <v>135</v>
          </cell>
          <cell r="AL144">
            <v>135</v>
          </cell>
          <cell r="AM144" t="str">
            <v>HOLLAND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Z144">
            <v>135</v>
          </cell>
          <cell r="BA144" t="str">
            <v>HOLLAND</v>
          </cell>
          <cell r="BF144">
            <v>0</v>
          </cell>
          <cell r="BI144">
            <v>0</v>
          </cell>
          <cell r="BJ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Q144">
            <v>0</v>
          </cell>
          <cell r="BR144">
            <v>0</v>
          </cell>
        </row>
        <row r="145">
          <cell r="A145">
            <v>136</v>
          </cell>
          <cell r="B145">
            <v>136</v>
          </cell>
          <cell r="C145" t="str">
            <v>HOLLISTON</v>
          </cell>
          <cell r="D145">
            <v>8</v>
          </cell>
          <cell r="E145">
            <v>97025</v>
          </cell>
          <cell r="G145">
            <v>7144</v>
          </cell>
          <cell r="H145">
            <v>104169</v>
          </cell>
          <cell r="J145">
            <v>0</v>
          </cell>
          <cell r="K145" t="str">
            <v/>
          </cell>
          <cell r="L145">
            <v>7144</v>
          </cell>
          <cell r="M145">
            <v>7144</v>
          </cell>
          <cell r="O145">
            <v>97025</v>
          </cell>
          <cell r="Q145">
            <v>0</v>
          </cell>
          <cell r="R145">
            <v>0</v>
          </cell>
          <cell r="S145">
            <v>7144</v>
          </cell>
          <cell r="T145">
            <v>7144</v>
          </cell>
          <cell r="W145">
            <v>0</v>
          </cell>
          <cell r="X145">
            <v>136</v>
          </cell>
          <cell r="Y145">
            <v>8</v>
          </cell>
          <cell r="Z145">
            <v>97025</v>
          </cell>
          <cell r="AA145">
            <v>0</v>
          </cell>
          <cell r="AC145">
            <v>97025</v>
          </cell>
          <cell r="AD145">
            <v>7144</v>
          </cell>
          <cell r="AE145">
            <v>104169</v>
          </cell>
          <cell r="AF145">
            <v>0</v>
          </cell>
          <cell r="AG145">
            <v>0</v>
          </cell>
          <cell r="AH145">
            <v>0</v>
          </cell>
          <cell r="AI145">
            <v>104169</v>
          </cell>
          <cell r="AK145">
            <v>136</v>
          </cell>
          <cell r="AL145">
            <v>136</v>
          </cell>
          <cell r="AM145" t="str">
            <v>HOLLISTON</v>
          </cell>
          <cell r="AN145">
            <v>97025</v>
          </cell>
          <cell r="AO145">
            <v>99651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Z145">
            <v>136</v>
          </cell>
          <cell r="BA145" t="str">
            <v>HOLLISTON</v>
          </cell>
          <cell r="BF145">
            <v>0</v>
          </cell>
          <cell r="BI145">
            <v>0</v>
          </cell>
          <cell r="BJ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Q145">
            <v>0</v>
          </cell>
          <cell r="BR145">
            <v>0</v>
          </cell>
        </row>
        <row r="146">
          <cell r="A146">
            <v>137</v>
          </cell>
          <cell r="B146">
            <v>137</v>
          </cell>
          <cell r="C146" t="str">
            <v>HOLYOKE</v>
          </cell>
          <cell r="D146">
            <v>855</v>
          </cell>
          <cell r="E146">
            <v>10147330</v>
          </cell>
          <cell r="G146">
            <v>763440</v>
          </cell>
          <cell r="H146">
            <v>10910770</v>
          </cell>
          <cell r="J146">
            <v>11672.823202759671</v>
          </cell>
          <cell r="K146">
            <v>1.3585245362999892E-2</v>
          </cell>
          <cell r="L146">
            <v>763440</v>
          </cell>
          <cell r="M146">
            <v>775112.82320275973</v>
          </cell>
          <cell r="O146">
            <v>10135657.176797241</v>
          </cell>
          <cell r="Q146">
            <v>0</v>
          </cell>
          <cell r="R146">
            <v>11672.823202759671</v>
          </cell>
          <cell r="S146">
            <v>763440</v>
          </cell>
          <cell r="T146">
            <v>775112.82320275973</v>
          </cell>
          <cell r="W146">
            <v>0</v>
          </cell>
          <cell r="X146">
            <v>137</v>
          </cell>
          <cell r="Y146">
            <v>855</v>
          </cell>
          <cell r="Z146">
            <v>10147330</v>
          </cell>
          <cell r="AA146">
            <v>0</v>
          </cell>
          <cell r="AC146">
            <v>10147330</v>
          </cell>
          <cell r="AD146">
            <v>763440</v>
          </cell>
          <cell r="AE146">
            <v>10910770</v>
          </cell>
          <cell r="AF146">
            <v>0</v>
          </cell>
          <cell r="AG146">
            <v>0</v>
          </cell>
          <cell r="AH146">
            <v>0</v>
          </cell>
          <cell r="AI146">
            <v>10910770</v>
          </cell>
          <cell r="AK146">
            <v>137</v>
          </cell>
          <cell r="AL146">
            <v>137</v>
          </cell>
          <cell r="AM146" t="str">
            <v>HOLYOKE</v>
          </cell>
          <cell r="AN146">
            <v>10147330</v>
          </cell>
          <cell r="AO146">
            <v>10134753</v>
          </cell>
          <cell r="AP146">
            <v>12577</v>
          </cell>
          <cell r="AQ146">
            <v>158766</v>
          </cell>
          <cell r="AR146">
            <v>214858.5</v>
          </cell>
          <cell r="AS146">
            <v>391845.5</v>
          </cell>
          <cell r="AT146">
            <v>81181</v>
          </cell>
          <cell r="AU146">
            <v>0</v>
          </cell>
          <cell r="AV146">
            <v>0</v>
          </cell>
          <cell r="AW146">
            <v>859228</v>
          </cell>
          <cell r="AX146">
            <v>11672.823202759671</v>
          </cell>
          <cell r="AZ146">
            <v>137</v>
          </cell>
          <cell r="BA146" t="str">
            <v>HOLYOKE</v>
          </cell>
          <cell r="BF146">
            <v>0</v>
          </cell>
          <cell r="BI146">
            <v>0</v>
          </cell>
          <cell r="BJ146">
            <v>0</v>
          </cell>
          <cell r="BL146">
            <v>0</v>
          </cell>
          <cell r="BM146">
            <v>12577</v>
          </cell>
          <cell r="BN146">
            <v>12577</v>
          </cell>
          <cell r="BO146">
            <v>0</v>
          </cell>
          <cell r="BQ146">
            <v>0</v>
          </cell>
          <cell r="BR146">
            <v>0</v>
          </cell>
        </row>
        <row r="147">
          <cell r="A147">
            <v>138</v>
          </cell>
          <cell r="B147">
            <v>138</v>
          </cell>
          <cell r="C147" t="str">
            <v>HOPEDALE</v>
          </cell>
          <cell r="D147">
            <v>2</v>
          </cell>
          <cell r="E147">
            <v>25764</v>
          </cell>
          <cell r="G147">
            <v>1786</v>
          </cell>
          <cell r="H147">
            <v>27550</v>
          </cell>
          <cell r="J147">
            <v>0</v>
          </cell>
          <cell r="K147">
            <v>0</v>
          </cell>
          <cell r="L147">
            <v>1786</v>
          </cell>
          <cell r="M147">
            <v>1786</v>
          </cell>
          <cell r="O147">
            <v>25764</v>
          </cell>
          <cell r="Q147">
            <v>0</v>
          </cell>
          <cell r="R147">
            <v>0</v>
          </cell>
          <cell r="S147">
            <v>1786</v>
          </cell>
          <cell r="T147">
            <v>1786</v>
          </cell>
          <cell r="W147">
            <v>0</v>
          </cell>
          <cell r="X147">
            <v>138</v>
          </cell>
          <cell r="Y147">
            <v>2</v>
          </cell>
          <cell r="Z147">
            <v>25764</v>
          </cell>
          <cell r="AA147">
            <v>0</v>
          </cell>
          <cell r="AC147">
            <v>25764</v>
          </cell>
          <cell r="AD147">
            <v>1786</v>
          </cell>
          <cell r="AE147">
            <v>27550</v>
          </cell>
          <cell r="AF147">
            <v>0</v>
          </cell>
          <cell r="AG147">
            <v>0</v>
          </cell>
          <cell r="AH147">
            <v>0</v>
          </cell>
          <cell r="AI147">
            <v>27550</v>
          </cell>
          <cell r="AK147">
            <v>138</v>
          </cell>
          <cell r="AL147">
            <v>138</v>
          </cell>
          <cell r="AM147" t="str">
            <v>HOPEDALE</v>
          </cell>
          <cell r="AN147">
            <v>25764</v>
          </cell>
          <cell r="AO147">
            <v>36657</v>
          </cell>
          <cell r="AP147">
            <v>0</v>
          </cell>
          <cell r="AQ147">
            <v>6268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6268</v>
          </cell>
          <cell r="AX147">
            <v>0</v>
          </cell>
          <cell r="AZ147">
            <v>138</v>
          </cell>
          <cell r="BA147" t="str">
            <v>HOPEDALE</v>
          </cell>
          <cell r="BF147">
            <v>0</v>
          </cell>
          <cell r="BI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Q147">
            <v>0</v>
          </cell>
          <cell r="BR147">
            <v>0</v>
          </cell>
        </row>
        <row r="148">
          <cell r="A148">
            <v>139</v>
          </cell>
          <cell r="B148">
            <v>139</v>
          </cell>
          <cell r="C148" t="str">
            <v>HOPKINTON</v>
          </cell>
          <cell r="D148">
            <v>10</v>
          </cell>
          <cell r="E148">
            <v>126402</v>
          </cell>
          <cell r="G148">
            <v>8930</v>
          </cell>
          <cell r="H148">
            <v>135332</v>
          </cell>
          <cell r="J148">
            <v>0</v>
          </cell>
          <cell r="K148">
            <v>0</v>
          </cell>
          <cell r="L148">
            <v>8930</v>
          </cell>
          <cell r="M148">
            <v>8930</v>
          </cell>
          <cell r="O148">
            <v>126402</v>
          </cell>
          <cell r="Q148">
            <v>0</v>
          </cell>
          <cell r="R148">
            <v>0</v>
          </cell>
          <cell r="S148">
            <v>8930</v>
          </cell>
          <cell r="T148">
            <v>8930</v>
          </cell>
          <cell r="W148">
            <v>0</v>
          </cell>
          <cell r="X148">
            <v>139</v>
          </cell>
          <cell r="Y148">
            <v>10</v>
          </cell>
          <cell r="Z148">
            <v>126402</v>
          </cell>
          <cell r="AA148">
            <v>0</v>
          </cell>
          <cell r="AC148">
            <v>126402</v>
          </cell>
          <cell r="AD148">
            <v>8930</v>
          </cell>
          <cell r="AE148">
            <v>135332</v>
          </cell>
          <cell r="AF148">
            <v>0</v>
          </cell>
          <cell r="AG148">
            <v>0</v>
          </cell>
          <cell r="AH148">
            <v>0</v>
          </cell>
          <cell r="AI148">
            <v>135332</v>
          </cell>
          <cell r="AK148">
            <v>139</v>
          </cell>
          <cell r="AL148">
            <v>139</v>
          </cell>
          <cell r="AM148" t="str">
            <v>HOPKINTON</v>
          </cell>
          <cell r="AN148">
            <v>126402</v>
          </cell>
          <cell r="AO148">
            <v>258515</v>
          </cell>
          <cell r="AP148">
            <v>0</v>
          </cell>
          <cell r="AQ148">
            <v>0</v>
          </cell>
          <cell r="AR148">
            <v>16230.5</v>
          </cell>
          <cell r="AS148">
            <v>512</v>
          </cell>
          <cell r="AT148">
            <v>0</v>
          </cell>
          <cell r="AU148">
            <v>0</v>
          </cell>
          <cell r="AV148">
            <v>0</v>
          </cell>
          <cell r="AW148">
            <v>16742.5</v>
          </cell>
          <cell r="AX148">
            <v>0</v>
          </cell>
          <cell r="AZ148">
            <v>139</v>
          </cell>
          <cell r="BA148" t="str">
            <v>HOPKINTON</v>
          </cell>
          <cell r="BF148">
            <v>0</v>
          </cell>
          <cell r="BI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Q148">
            <v>0</v>
          </cell>
          <cell r="BR148">
            <v>0</v>
          </cell>
        </row>
        <row r="149">
          <cell r="A149">
            <v>140</v>
          </cell>
          <cell r="B149">
            <v>140</v>
          </cell>
          <cell r="C149" t="str">
            <v>HUBBARDSTON</v>
          </cell>
          <cell r="D149">
            <v>0</v>
          </cell>
          <cell r="E149">
            <v>0</v>
          </cell>
          <cell r="G149">
            <v>0</v>
          </cell>
          <cell r="H149">
            <v>0</v>
          </cell>
          <cell r="J149">
            <v>0</v>
          </cell>
          <cell r="K149" t="str">
            <v/>
          </cell>
          <cell r="L149">
            <v>0</v>
          </cell>
          <cell r="M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140</v>
          </cell>
          <cell r="AK149">
            <v>140</v>
          </cell>
          <cell r="AL149">
            <v>140</v>
          </cell>
          <cell r="AM149" t="str">
            <v>HUBBARDSTON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Z149">
            <v>140</v>
          </cell>
          <cell r="BA149" t="str">
            <v>HUBBARDSTON</v>
          </cell>
          <cell r="BF149">
            <v>0</v>
          </cell>
          <cell r="BI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Q149">
            <v>0</v>
          </cell>
          <cell r="BR149">
            <v>0</v>
          </cell>
        </row>
        <row r="150">
          <cell r="A150">
            <v>141</v>
          </cell>
          <cell r="B150">
            <v>141</v>
          </cell>
          <cell r="C150" t="str">
            <v>HUDSON</v>
          </cell>
          <cell r="D150">
            <v>101</v>
          </cell>
          <cell r="E150">
            <v>1527019</v>
          </cell>
          <cell r="G150">
            <v>90193</v>
          </cell>
          <cell r="H150">
            <v>1617212</v>
          </cell>
          <cell r="J150">
            <v>350392.59243306587</v>
          </cell>
          <cell r="K150">
            <v>0.62383123518715045</v>
          </cell>
          <cell r="L150">
            <v>90193</v>
          </cell>
          <cell r="M150">
            <v>440585.59243306587</v>
          </cell>
          <cell r="O150">
            <v>1176626.4075669341</v>
          </cell>
          <cell r="Q150">
            <v>0</v>
          </cell>
          <cell r="R150">
            <v>350392.59243306587</v>
          </cell>
          <cell r="S150">
            <v>90193</v>
          </cell>
          <cell r="T150">
            <v>440585.59243306587</v>
          </cell>
          <cell r="W150">
            <v>0</v>
          </cell>
          <cell r="X150">
            <v>141</v>
          </cell>
          <cell r="Y150">
            <v>101</v>
          </cell>
          <cell r="Z150">
            <v>1527019</v>
          </cell>
          <cell r="AA150">
            <v>0</v>
          </cell>
          <cell r="AC150">
            <v>1527019</v>
          </cell>
          <cell r="AD150">
            <v>90193</v>
          </cell>
          <cell r="AE150">
            <v>1617212</v>
          </cell>
          <cell r="AF150">
            <v>0</v>
          </cell>
          <cell r="AG150">
            <v>0</v>
          </cell>
          <cell r="AH150">
            <v>0</v>
          </cell>
          <cell r="AI150">
            <v>1617212</v>
          </cell>
          <cell r="AK150">
            <v>141</v>
          </cell>
          <cell r="AL150">
            <v>141</v>
          </cell>
          <cell r="AM150" t="str">
            <v>HUDSON</v>
          </cell>
          <cell r="AN150">
            <v>1527019</v>
          </cell>
          <cell r="AO150">
            <v>1149485</v>
          </cell>
          <cell r="AP150">
            <v>377534</v>
          </cell>
          <cell r="AQ150">
            <v>55304.25</v>
          </cell>
          <cell r="AR150">
            <v>22396.5</v>
          </cell>
          <cell r="AS150">
            <v>0</v>
          </cell>
          <cell r="AT150">
            <v>49340.75</v>
          </cell>
          <cell r="AU150">
            <v>57103</v>
          </cell>
          <cell r="AV150">
            <v>0</v>
          </cell>
          <cell r="AW150">
            <v>561678.5</v>
          </cell>
          <cell r="AX150">
            <v>350392.59243306587</v>
          </cell>
          <cell r="AZ150">
            <v>141</v>
          </cell>
          <cell r="BA150" t="str">
            <v>HUDSON</v>
          </cell>
          <cell r="BF150">
            <v>0</v>
          </cell>
          <cell r="BI150">
            <v>0</v>
          </cell>
          <cell r="BJ150">
            <v>0</v>
          </cell>
          <cell r="BL150">
            <v>0</v>
          </cell>
          <cell r="BM150">
            <v>377534</v>
          </cell>
          <cell r="BN150">
            <v>377534</v>
          </cell>
          <cell r="BO150">
            <v>0</v>
          </cell>
          <cell r="BQ150">
            <v>0</v>
          </cell>
          <cell r="BR150">
            <v>0</v>
          </cell>
        </row>
        <row r="151">
          <cell r="A151">
            <v>142</v>
          </cell>
          <cell r="B151">
            <v>142</v>
          </cell>
          <cell r="C151" t="str">
            <v>HULL</v>
          </cell>
          <cell r="D151">
            <v>34</v>
          </cell>
          <cell r="E151">
            <v>575348</v>
          </cell>
          <cell r="G151">
            <v>30362</v>
          </cell>
          <cell r="H151">
            <v>605710</v>
          </cell>
          <cell r="J151">
            <v>151852.50602842678</v>
          </cell>
          <cell r="K151">
            <v>0.78114132214887111</v>
          </cell>
          <cell r="L151">
            <v>30362</v>
          </cell>
          <cell r="M151">
            <v>182214.50602842678</v>
          </cell>
          <cell r="O151">
            <v>423495.49397157319</v>
          </cell>
          <cell r="Q151">
            <v>0</v>
          </cell>
          <cell r="R151">
            <v>151852.50602842678</v>
          </cell>
          <cell r="S151">
            <v>30362</v>
          </cell>
          <cell r="T151">
            <v>182214.50602842678</v>
          </cell>
          <cell r="W151">
            <v>0</v>
          </cell>
          <cell r="X151">
            <v>142</v>
          </cell>
          <cell r="Y151">
            <v>34</v>
          </cell>
          <cell r="Z151">
            <v>575348</v>
          </cell>
          <cell r="AA151">
            <v>0</v>
          </cell>
          <cell r="AC151">
            <v>575348</v>
          </cell>
          <cell r="AD151">
            <v>30362</v>
          </cell>
          <cell r="AE151">
            <v>605710</v>
          </cell>
          <cell r="AF151">
            <v>0</v>
          </cell>
          <cell r="AG151">
            <v>0</v>
          </cell>
          <cell r="AH151">
            <v>0</v>
          </cell>
          <cell r="AI151">
            <v>605710</v>
          </cell>
          <cell r="AK151">
            <v>142</v>
          </cell>
          <cell r="AL151">
            <v>142</v>
          </cell>
          <cell r="AM151" t="str">
            <v>HULL</v>
          </cell>
          <cell r="AN151">
            <v>575348</v>
          </cell>
          <cell r="AO151">
            <v>411733</v>
          </cell>
          <cell r="AP151">
            <v>163615</v>
          </cell>
          <cell r="AQ151">
            <v>15661.25</v>
          </cell>
          <cell r="AR151">
            <v>8611</v>
          </cell>
          <cell r="AS151">
            <v>6511</v>
          </cell>
          <cell r="AT151">
            <v>0</v>
          </cell>
          <cell r="AU151">
            <v>0</v>
          </cell>
          <cell r="AV151">
            <v>0</v>
          </cell>
          <cell r="AW151">
            <v>194398.25</v>
          </cell>
          <cell r="AX151">
            <v>151852.50602842678</v>
          </cell>
          <cell r="AZ151">
            <v>142</v>
          </cell>
          <cell r="BA151" t="str">
            <v>HULL</v>
          </cell>
          <cell r="BF151">
            <v>0</v>
          </cell>
          <cell r="BI151">
            <v>0</v>
          </cell>
          <cell r="BJ151">
            <v>0</v>
          </cell>
          <cell r="BL151">
            <v>0</v>
          </cell>
          <cell r="BM151">
            <v>163615</v>
          </cell>
          <cell r="BN151">
            <v>163615</v>
          </cell>
          <cell r="BO151">
            <v>0</v>
          </cell>
          <cell r="BQ151">
            <v>0</v>
          </cell>
          <cell r="BR151">
            <v>0</v>
          </cell>
        </row>
        <row r="152">
          <cell r="A152">
            <v>143</v>
          </cell>
          <cell r="B152">
            <v>143</v>
          </cell>
          <cell r="C152" t="str">
            <v>HUNTINGTON</v>
          </cell>
          <cell r="D152">
            <v>0</v>
          </cell>
          <cell r="E152">
            <v>0</v>
          </cell>
          <cell r="G152">
            <v>0</v>
          </cell>
          <cell r="H152">
            <v>0</v>
          </cell>
          <cell r="J152">
            <v>0</v>
          </cell>
          <cell r="K152" t="str">
            <v/>
          </cell>
          <cell r="L152">
            <v>0</v>
          </cell>
          <cell r="M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143</v>
          </cell>
          <cell r="AK152">
            <v>143</v>
          </cell>
          <cell r="AL152">
            <v>143</v>
          </cell>
          <cell r="AM152" t="str">
            <v>HUNTINGTON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Z152">
            <v>143</v>
          </cell>
          <cell r="BA152" t="str">
            <v>HUNTINGTON</v>
          </cell>
          <cell r="BF152">
            <v>0</v>
          </cell>
          <cell r="BI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Q152">
            <v>0</v>
          </cell>
          <cell r="BR152">
            <v>0</v>
          </cell>
        </row>
        <row r="153">
          <cell r="A153">
            <v>144</v>
          </cell>
          <cell r="B153">
            <v>144</v>
          </cell>
          <cell r="C153" t="str">
            <v>IPSWICH</v>
          </cell>
          <cell r="D153">
            <v>0</v>
          </cell>
          <cell r="E153">
            <v>0</v>
          </cell>
          <cell r="G153">
            <v>0</v>
          </cell>
          <cell r="H153">
            <v>0</v>
          </cell>
          <cell r="J153">
            <v>0</v>
          </cell>
          <cell r="K153" t="str">
            <v/>
          </cell>
          <cell r="L153">
            <v>0</v>
          </cell>
          <cell r="M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W153">
            <v>0</v>
          </cell>
          <cell r="X153">
            <v>144</v>
          </cell>
          <cell r="AK153">
            <v>144</v>
          </cell>
          <cell r="AL153">
            <v>144</v>
          </cell>
          <cell r="AM153" t="str">
            <v>IPSWICH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Z153">
            <v>144</v>
          </cell>
          <cell r="BA153" t="str">
            <v>IPSWICH</v>
          </cell>
          <cell r="BF153">
            <v>0</v>
          </cell>
          <cell r="BI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Q153">
            <v>0</v>
          </cell>
          <cell r="BR153">
            <v>0</v>
          </cell>
        </row>
        <row r="154">
          <cell r="A154">
            <v>145</v>
          </cell>
          <cell r="B154">
            <v>145</v>
          </cell>
          <cell r="C154" t="str">
            <v>KINGSTON</v>
          </cell>
          <cell r="D154">
            <v>6</v>
          </cell>
          <cell r="E154">
            <v>67168</v>
          </cell>
          <cell r="G154">
            <v>5358</v>
          </cell>
          <cell r="H154">
            <v>72526</v>
          </cell>
          <cell r="J154">
            <v>0</v>
          </cell>
          <cell r="K154">
            <v>0</v>
          </cell>
          <cell r="L154">
            <v>5358</v>
          </cell>
          <cell r="M154">
            <v>5358</v>
          </cell>
          <cell r="O154">
            <v>67168</v>
          </cell>
          <cell r="Q154">
            <v>0</v>
          </cell>
          <cell r="R154">
            <v>0</v>
          </cell>
          <cell r="S154">
            <v>5358</v>
          </cell>
          <cell r="T154">
            <v>5358</v>
          </cell>
          <cell r="W154">
            <v>0</v>
          </cell>
          <cell r="X154">
            <v>145</v>
          </cell>
          <cell r="Y154">
            <v>6</v>
          </cell>
          <cell r="Z154">
            <v>67168</v>
          </cell>
          <cell r="AA154">
            <v>0</v>
          </cell>
          <cell r="AC154">
            <v>67168</v>
          </cell>
          <cell r="AD154">
            <v>5358</v>
          </cell>
          <cell r="AE154">
            <v>72526</v>
          </cell>
          <cell r="AF154">
            <v>0</v>
          </cell>
          <cell r="AG154">
            <v>0</v>
          </cell>
          <cell r="AH154">
            <v>0</v>
          </cell>
          <cell r="AI154">
            <v>72526</v>
          </cell>
          <cell r="AK154">
            <v>145</v>
          </cell>
          <cell r="AL154">
            <v>145</v>
          </cell>
          <cell r="AM154" t="str">
            <v>KINGSTON</v>
          </cell>
          <cell r="AN154">
            <v>67168</v>
          </cell>
          <cell r="AO154">
            <v>127250</v>
          </cell>
          <cell r="AP154">
            <v>0</v>
          </cell>
          <cell r="AQ154">
            <v>6247.5</v>
          </cell>
          <cell r="AR154">
            <v>18617.75</v>
          </cell>
          <cell r="AS154">
            <v>2119.75</v>
          </cell>
          <cell r="AT154">
            <v>4827.5</v>
          </cell>
          <cell r="AU154">
            <v>0</v>
          </cell>
          <cell r="AV154">
            <v>0</v>
          </cell>
          <cell r="AW154">
            <v>31812.5</v>
          </cell>
          <cell r="AX154">
            <v>0</v>
          </cell>
          <cell r="AZ154">
            <v>145</v>
          </cell>
          <cell r="BA154" t="str">
            <v>KINGSTON</v>
          </cell>
          <cell r="BF154">
            <v>0</v>
          </cell>
          <cell r="BI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Q154">
            <v>0</v>
          </cell>
          <cell r="BR154">
            <v>0</v>
          </cell>
        </row>
        <row r="155">
          <cell r="A155">
            <v>146</v>
          </cell>
          <cell r="B155">
            <v>146</v>
          </cell>
          <cell r="C155" t="str">
            <v>LAKEVILLE</v>
          </cell>
          <cell r="D155">
            <v>0</v>
          </cell>
          <cell r="E155">
            <v>0</v>
          </cell>
          <cell r="G155">
            <v>0</v>
          </cell>
          <cell r="H155">
            <v>0</v>
          </cell>
          <cell r="J155">
            <v>0</v>
          </cell>
          <cell r="K155" t="str">
            <v/>
          </cell>
          <cell r="L155">
            <v>0</v>
          </cell>
          <cell r="M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W155">
            <v>0</v>
          </cell>
          <cell r="X155">
            <v>146</v>
          </cell>
          <cell r="AK155">
            <v>146</v>
          </cell>
          <cell r="AL155">
            <v>146</v>
          </cell>
          <cell r="AM155" t="str">
            <v>LAKEVILLE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Z155">
            <v>146</v>
          </cell>
          <cell r="BA155" t="str">
            <v>LAKEVILLE</v>
          </cell>
          <cell r="BF155">
            <v>0</v>
          </cell>
          <cell r="BI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Q155">
            <v>0</v>
          </cell>
          <cell r="BR155">
            <v>0</v>
          </cell>
          <cell r="BW155" t="str">
            <v>fy12</v>
          </cell>
        </row>
        <row r="156">
          <cell r="A156">
            <v>147</v>
          </cell>
          <cell r="B156">
            <v>147</v>
          </cell>
          <cell r="C156" t="str">
            <v>LANCASTER</v>
          </cell>
          <cell r="D156">
            <v>0</v>
          </cell>
          <cell r="E156">
            <v>0</v>
          </cell>
          <cell r="G156">
            <v>0</v>
          </cell>
          <cell r="H156">
            <v>0</v>
          </cell>
          <cell r="J156">
            <v>0</v>
          </cell>
          <cell r="K156" t="str">
            <v/>
          </cell>
          <cell r="L156">
            <v>0</v>
          </cell>
          <cell r="M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W156">
            <v>0</v>
          </cell>
          <cell r="X156">
            <v>147</v>
          </cell>
          <cell r="AK156">
            <v>147</v>
          </cell>
          <cell r="AL156">
            <v>147</v>
          </cell>
          <cell r="AM156" t="str">
            <v>LANCASTER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Z156">
            <v>147</v>
          </cell>
          <cell r="BA156" t="str">
            <v>LANCASTER</v>
          </cell>
          <cell r="BF156">
            <v>0</v>
          </cell>
          <cell r="BI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Q156">
            <v>0</v>
          </cell>
          <cell r="BR156">
            <v>0</v>
          </cell>
        </row>
        <row r="157">
          <cell r="A157">
            <v>148</v>
          </cell>
          <cell r="B157">
            <v>148</v>
          </cell>
          <cell r="C157" t="str">
            <v>LANESBOROUGH</v>
          </cell>
          <cell r="D157">
            <v>2</v>
          </cell>
          <cell r="E157">
            <v>49746</v>
          </cell>
          <cell r="G157">
            <v>1786</v>
          </cell>
          <cell r="H157">
            <v>51532</v>
          </cell>
          <cell r="J157">
            <v>31780.298330992817</v>
          </cell>
          <cell r="K157">
            <v>0.60792123363989548</v>
          </cell>
          <cell r="L157">
            <v>1786</v>
          </cell>
          <cell r="M157">
            <v>33566.298330992817</v>
          </cell>
          <cell r="O157">
            <v>17965.701669007183</v>
          </cell>
          <cell r="Q157">
            <v>0</v>
          </cell>
          <cell r="R157">
            <v>31780.298330992817</v>
          </cell>
          <cell r="S157">
            <v>1786</v>
          </cell>
          <cell r="T157">
            <v>33566.298330992817</v>
          </cell>
          <cell r="W157">
            <v>0</v>
          </cell>
          <cell r="X157">
            <v>148</v>
          </cell>
          <cell r="Y157">
            <v>2</v>
          </cell>
          <cell r="Z157">
            <v>49746</v>
          </cell>
          <cell r="AA157">
            <v>0</v>
          </cell>
          <cell r="AC157">
            <v>49746</v>
          </cell>
          <cell r="AD157">
            <v>1786</v>
          </cell>
          <cell r="AE157">
            <v>51532</v>
          </cell>
          <cell r="AF157">
            <v>0</v>
          </cell>
          <cell r="AG157">
            <v>0</v>
          </cell>
          <cell r="AH157">
            <v>0</v>
          </cell>
          <cell r="AI157">
            <v>51532</v>
          </cell>
          <cell r="AK157">
            <v>148</v>
          </cell>
          <cell r="AL157">
            <v>148</v>
          </cell>
          <cell r="AM157" t="str">
            <v>LANESBOROUGH</v>
          </cell>
          <cell r="AN157">
            <v>49746</v>
          </cell>
          <cell r="AO157">
            <v>15504</v>
          </cell>
          <cell r="AP157">
            <v>34242</v>
          </cell>
          <cell r="AQ157">
            <v>3876</v>
          </cell>
          <cell r="AR157">
            <v>0</v>
          </cell>
          <cell r="AS157">
            <v>0</v>
          </cell>
          <cell r="AT157">
            <v>0</v>
          </cell>
          <cell r="AU157">
            <v>14159</v>
          </cell>
          <cell r="AV157">
            <v>0</v>
          </cell>
          <cell r="AW157">
            <v>52277</v>
          </cell>
          <cell r="AX157">
            <v>31780.298330992817</v>
          </cell>
          <cell r="AZ157">
            <v>148</v>
          </cell>
          <cell r="BA157" t="str">
            <v>LANESBOROUGH</v>
          </cell>
          <cell r="BF157">
            <v>0</v>
          </cell>
          <cell r="BI157">
            <v>0</v>
          </cell>
          <cell r="BJ157">
            <v>0</v>
          </cell>
          <cell r="BL157">
            <v>0</v>
          </cell>
          <cell r="BM157">
            <v>34242</v>
          </cell>
          <cell r="BN157">
            <v>34242</v>
          </cell>
          <cell r="BO157">
            <v>0</v>
          </cell>
          <cell r="BQ157">
            <v>0</v>
          </cell>
          <cell r="BR157">
            <v>0</v>
          </cell>
        </row>
        <row r="158">
          <cell r="A158">
            <v>149</v>
          </cell>
          <cell r="B158">
            <v>149</v>
          </cell>
          <cell r="C158" t="str">
            <v>LAWRENCE</v>
          </cell>
          <cell r="D158">
            <v>1582</v>
          </cell>
          <cell r="E158">
            <v>18322180</v>
          </cell>
          <cell r="G158">
            <v>1412603</v>
          </cell>
          <cell r="H158">
            <v>19734783</v>
          </cell>
          <cell r="J158">
            <v>245422.56960923495</v>
          </cell>
          <cell r="K158">
            <v>0.11035858615468182</v>
          </cell>
          <cell r="L158">
            <v>1412603</v>
          </cell>
          <cell r="M158">
            <v>1658025.569609235</v>
          </cell>
          <cell r="O158">
            <v>18076757.430390764</v>
          </cell>
          <cell r="Q158">
            <v>0</v>
          </cell>
          <cell r="R158">
            <v>245422.56960923495</v>
          </cell>
          <cell r="S158">
            <v>1412603</v>
          </cell>
          <cell r="T158">
            <v>1658025.569609235</v>
          </cell>
          <cell r="W158">
            <v>0</v>
          </cell>
          <cell r="X158">
            <v>149</v>
          </cell>
          <cell r="Y158">
            <v>1582</v>
          </cell>
          <cell r="Z158">
            <v>18322180</v>
          </cell>
          <cell r="AA158">
            <v>0</v>
          </cell>
          <cell r="AC158">
            <v>18322180</v>
          </cell>
          <cell r="AD158">
            <v>1412603</v>
          </cell>
          <cell r="AE158">
            <v>19734783</v>
          </cell>
          <cell r="AF158">
            <v>0</v>
          </cell>
          <cell r="AG158">
            <v>0</v>
          </cell>
          <cell r="AH158">
            <v>0</v>
          </cell>
          <cell r="AI158">
            <v>19734783</v>
          </cell>
          <cell r="AK158">
            <v>149</v>
          </cell>
          <cell r="AL158">
            <v>149</v>
          </cell>
          <cell r="AM158" t="str">
            <v>LAWRENCE</v>
          </cell>
          <cell r="AN158">
            <v>18322180</v>
          </cell>
          <cell r="AO158">
            <v>18057747</v>
          </cell>
          <cell r="AP158">
            <v>264433</v>
          </cell>
          <cell r="AQ158">
            <v>330244.25</v>
          </cell>
          <cell r="AR158">
            <v>492986</v>
          </cell>
          <cell r="AS158">
            <v>331326.5</v>
          </cell>
          <cell r="AT158">
            <v>804875</v>
          </cell>
          <cell r="AU158">
            <v>0</v>
          </cell>
          <cell r="AV158">
            <v>0</v>
          </cell>
          <cell r="AW158">
            <v>2223864.75</v>
          </cell>
          <cell r="AX158">
            <v>245422.56960923495</v>
          </cell>
          <cell r="AZ158">
            <v>149</v>
          </cell>
          <cell r="BA158" t="str">
            <v>LAWRENCE</v>
          </cell>
          <cell r="BF158">
            <v>0</v>
          </cell>
          <cell r="BI158">
            <v>0</v>
          </cell>
          <cell r="BJ158">
            <v>0</v>
          </cell>
          <cell r="BL158">
            <v>0</v>
          </cell>
          <cell r="BM158">
            <v>264433</v>
          </cell>
          <cell r="BN158">
            <v>264433</v>
          </cell>
          <cell r="BO158">
            <v>0</v>
          </cell>
          <cell r="BQ158">
            <v>0</v>
          </cell>
          <cell r="BR158">
            <v>0</v>
          </cell>
        </row>
        <row r="159">
          <cell r="A159">
            <v>150</v>
          </cell>
          <cell r="B159">
            <v>150</v>
          </cell>
          <cell r="C159" t="str">
            <v>LEE</v>
          </cell>
          <cell r="D159">
            <v>0</v>
          </cell>
          <cell r="E159">
            <v>0</v>
          </cell>
          <cell r="G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150</v>
          </cell>
          <cell r="AK159">
            <v>150</v>
          </cell>
          <cell r="AL159">
            <v>150</v>
          </cell>
          <cell r="AM159" t="str">
            <v>LEE</v>
          </cell>
          <cell r="AN159">
            <v>0</v>
          </cell>
          <cell r="AO159">
            <v>18905</v>
          </cell>
          <cell r="AP159">
            <v>0</v>
          </cell>
          <cell r="AQ159">
            <v>0</v>
          </cell>
          <cell r="AR159">
            <v>1937.5</v>
          </cell>
          <cell r="AS159">
            <v>5406.25</v>
          </cell>
          <cell r="AT159">
            <v>0</v>
          </cell>
          <cell r="AU159">
            <v>0</v>
          </cell>
          <cell r="AV159">
            <v>0</v>
          </cell>
          <cell r="AW159">
            <v>7343.75</v>
          </cell>
          <cell r="AX159">
            <v>0</v>
          </cell>
          <cell r="AZ159">
            <v>150</v>
          </cell>
          <cell r="BA159" t="str">
            <v>LEE</v>
          </cell>
          <cell r="BF159">
            <v>0</v>
          </cell>
          <cell r="BI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Q159">
            <v>0</v>
          </cell>
          <cell r="BR159">
            <v>0</v>
          </cell>
        </row>
        <row r="160">
          <cell r="A160">
            <v>151</v>
          </cell>
          <cell r="B160">
            <v>151</v>
          </cell>
          <cell r="C160" t="str">
            <v>LEICESTER</v>
          </cell>
          <cell r="D160">
            <v>11</v>
          </cell>
          <cell r="E160">
            <v>120183</v>
          </cell>
          <cell r="G160">
            <v>9821</v>
          </cell>
          <cell r="H160">
            <v>130004</v>
          </cell>
          <cell r="J160">
            <v>0</v>
          </cell>
          <cell r="K160">
            <v>0</v>
          </cell>
          <cell r="L160">
            <v>9821</v>
          </cell>
          <cell r="M160">
            <v>9821</v>
          </cell>
          <cell r="O160">
            <v>120183</v>
          </cell>
          <cell r="Q160">
            <v>0</v>
          </cell>
          <cell r="R160">
            <v>0</v>
          </cell>
          <cell r="S160">
            <v>9821</v>
          </cell>
          <cell r="T160">
            <v>9821</v>
          </cell>
          <cell r="W160">
            <v>0</v>
          </cell>
          <cell r="X160">
            <v>151</v>
          </cell>
          <cell r="Y160">
            <v>11</v>
          </cell>
          <cell r="Z160">
            <v>120183</v>
          </cell>
          <cell r="AA160">
            <v>0</v>
          </cell>
          <cell r="AC160">
            <v>120183</v>
          </cell>
          <cell r="AD160">
            <v>9821</v>
          </cell>
          <cell r="AE160">
            <v>130004</v>
          </cell>
          <cell r="AF160">
            <v>0</v>
          </cell>
          <cell r="AG160">
            <v>0</v>
          </cell>
          <cell r="AH160">
            <v>0</v>
          </cell>
          <cell r="AI160">
            <v>130004</v>
          </cell>
          <cell r="AK160">
            <v>151</v>
          </cell>
          <cell r="AL160">
            <v>151</v>
          </cell>
          <cell r="AM160" t="str">
            <v>LEICESTER</v>
          </cell>
          <cell r="AN160">
            <v>120183</v>
          </cell>
          <cell r="AO160">
            <v>160103</v>
          </cell>
          <cell r="AP160">
            <v>0</v>
          </cell>
          <cell r="AQ160">
            <v>7593</v>
          </cell>
          <cell r="AR160">
            <v>0</v>
          </cell>
          <cell r="AS160">
            <v>6664.5</v>
          </cell>
          <cell r="AT160">
            <v>0</v>
          </cell>
          <cell r="AU160">
            <v>0</v>
          </cell>
          <cell r="AV160">
            <v>0</v>
          </cell>
          <cell r="AW160">
            <v>14257.5</v>
          </cell>
          <cell r="AX160">
            <v>0</v>
          </cell>
          <cell r="AZ160">
            <v>151</v>
          </cell>
          <cell r="BA160" t="str">
            <v>LEICESTER</v>
          </cell>
          <cell r="BF160">
            <v>0</v>
          </cell>
          <cell r="BI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Q160">
            <v>0</v>
          </cell>
          <cell r="BR160">
            <v>0</v>
          </cell>
        </row>
        <row r="161">
          <cell r="A161">
            <v>152</v>
          </cell>
          <cell r="B161">
            <v>152</v>
          </cell>
          <cell r="C161" t="str">
            <v>LENOX</v>
          </cell>
          <cell r="D161">
            <v>0</v>
          </cell>
          <cell r="E161">
            <v>0</v>
          </cell>
          <cell r="G161">
            <v>0</v>
          </cell>
          <cell r="H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W161">
            <v>0</v>
          </cell>
          <cell r="X161">
            <v>152</v>
          </cell>
          <cell r="AK161">
            <v>152</v>
          </cell>
          <cell r="AL161">
            <v>152</v>
          </cell>
          <cell r="AM161" t="str">
            <v>LENOX</v>
          </cell>
          <cell r="AN161">
            <v>0</v>
          </cell>
          <cell r="AO161">
            <v>36009</v>
          </cell>
          <cell r="AP161">
            <v>0</v>
          </cell>
          <cell r="AQ161">
            <v>3331</v>
          </cell>
          <cell r="AR161">
            <v>5671.25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9002.25</v>
          </cell>
          <cell r="AX161">
            <v>0</v>
          </cell>
          <cell r="AZ161">
            <v>152</v>
          </cell>
          <cell r="BA161" t="str">
            <v>LENOX</v>
          </cell>
          <cell r="BF161">
            <v>0</v>
          </cell>
          <cell r="BI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Q161">
            <v>0</v>
          </cell>
          <cell r="BR161">
            <v>0</v>
          </cell>
        </row>
        <row r="162">
          <cell r="A162">
            <v>153</v>
          </cell>
          <cell r="B162">
            <v>153</v>
          </cell>
          <cell r="C162" t="str">
            <v>LEOMINSTER</v>
          </cell>
          <cell r="D162">
            <v>89</v>
          </cell>
          <cell r="E162">
            <v>903558</v>
          </cell>
          <cell r="G162">
            <v>79477</v>
          </cell>
          <cell r="H162">
            <v>983035</v>
          </cell>
          <cell r="J162">
            <v>97141.425883759541</v>
          </cell>
          <cell r="K162">
            <v>0.58116231285181774</v>
          </cell>
          <cell r="L162">
            <v>79477</v>
          </cell>
          <cell r="M162">
            <v>176618.42588375954</v>
          </cell>
          <cell r="O162">
            <v>806416.57411624049</v>
          </cell>
          <cell r="Q162">
            <v>0</v>
          </cell>
          <cell r="R162">
            <v>97141.425883759541</v>
          </cell>
          <cell r="S162">
            <v>79477</v>
          </cell>
          <cell r="T162">
            <v>176618.42588375954</v>
          </cell>
          <cell r="W162">
            <v>0</v>
          </cell>
          <cell r="X162">
            <v>153</v>
          </cell>
          <cell r="Y162">
            <v>89</v>
          </cell>
          <cell r="Z162">
            <v>903558</v>
          </cell>
          <cell r="AA162">
            <v>0</v>
          </cell>
          <cell r="AC162">
            <v>903558</v>
          </cell>
          <cell r="AD162">
            <v>79477</v>
          </cell>
          <cell r="AE162">
            <v>983035</v>
          </cell>
          <cell r="AF162">
            <v>0</v>
          </cell>
          <cell r="AG162">
            <v>0</v>
          </cell>
          <cell r="AH162">
            <v>0</v>
          </cell>
          <cell r="AI162">
            <v>983035</v>
          </cell>
          <cell r="AK162">
            <v>153</v>
          </cell>
          <cell r="AL162">
            <v>153</v>
          </cell>
          <cell r="AM162" t="str">
            <v>LEOMINSTER</v>
          </cell>
          <cell r="AN162">
            <v>903558</v>
          </cell>
          <cell r="AO162">
            <v>798892</v>
          </cell>
          <cell r="AP162">
            <v>104666</v>
          </cell>
          <cell r="AQ162">
            <v>0</v>
          </cell>
          <cell r="AR162">
            <v>14016.5</v>
          </cell>
          <cell r="AS162">
            <v>26902.25</v>
          </cell>
          <cell r="AT162">
            <v>12686.25</v>
          </cell>
          <cell r="AU162">
            <v>8879.25</v>
          </cell>
          <cell r="AV162">
            <v>0</v>
          </cell>
          <cell r="AW162">
            <v>167150.25</v>
          </cell>
          <cell r="AX162">
            <v>97141.425883759541</v>
          </cell>
          <cell r="AZ162">
            <v>153</v>
          </cell>
          <cell r="BA162" t="str">
            <v>LEOMINSTER</v>
          </cell>
          <cell r="BF162">
            <v>0</v>
          </cell>
          <cell r="BI162">
            <v>0</v>
          </cell>
          <cell r="BJ162">
            <v>0</v>
          </cell>
          <cell r="BL162">
            <v>0</v>
          </cell>
          <cell r="BM162">
            <v>104666</v>
          </cell>
          <cell r="BN162">
            <v>104666</v>
          </cell>
          <cell r="BO162">
            <v>0</v>
          </cell>
          <cell r="BQ162">
            <v>0</v>
          </cell>
          <cell r="BR162">
            <v>0</v>
          </cell>
        </row>
        <row r="163">
          <cell r="A163">
            <v>154</v>
          </cell>
          <cell r="B163">
            <v>154</v>
          </cell>
          <cell r="C163" t="str">
            <v>LEVERETT</v>
          </cell>
          <cell r="D163">
            <v>5</v>
          </cell>
          <cell r="E163">
            <v>90095</v>
          </cell>
          <cell r="G163">
            <v>4465</v>
          </cell>
          <cell r="H163">
            <v>94560</v>
          </cell>
          <cell r="J163">
            <v>65941.195494384345</v>
          </cell>
          <cell r="K163">
            <v>0.87476919650953444</v>
          </cell>
          <cell r="L163">
            <v>4465</v>
          </cell>
          <cell r="M163">
            <v>70406.195494384345</v>
          </cell>
          <cell r="O163">
            <v>24153.804505615655</v>
          </cell>
          <cell r="Q163">
            <v>0</v>
          </cell>
          <cell r="R163">
            <v>65941.195494384345</v>
          </cell>
          <cell r="S163">
            <v>4465</v>
          </cell>
          <cell r="T163">
            <v>70406.195494384345</v>
          </cell>
          <cell r="W163">
            <v>0</v>
          </cell>
          <cell r="X163">
            <v>154</v>
          </cell>
          <cell r="Y163">
            <v>5</v>
          </cell>
          <cell r="Z163">
            <v>90095</v>
          </cell>
          <cell r="AA163">
            <v>0</v>
          </cell>
          <cell r="AC163">
            <v>90095</v>
          </cell>
          <cell r="AD163">
            <v>4465</v>
          </cell>
          <cell r="AE163">
            <v>94560</v>
          </cell>
          <cell r="AF163">
            <v>0</v>
          </cell>
          <cell r="AG163">
            <v>0</v>
          </cell>
          <cell r="AH163">
            <v>0</v>
          </cell>
          <cell r="AI163">
            <v>94560</v>
          </cell>
          <cell r="AK163">
            <v>154</v>
          </cell>
          <cell r="AL163">
            <v>154</v>
          </cell>
          <cell r="AM163" t="str">
            <v>LEVERETT</v>
          </cell>
          <cell r="AN163">
            <v>90095</v>
          </cell>
          <cell r="AO163">
            <v>19046</v>
          </cell>
          <cell r="AP163">
            <v>71049</v>
          </cell>
          <cell r="AQ163">
            <v>80.5</v>
          </cell>
          <cell r="AR163">
            <v>0</v>
          </cell>
          <cell r="AS163">
            <v>0</v>
          </cell>
          <cell r="AT163">
            <v>0</v>
          </cell>
          <cell r="AU163">
            <v>4251.75</v>
          </cell>
          <cell r="AV163">
            <v>0</v>
          </cell>
          <cell r="AW163">
            <v>75381.25</v>
          </cell>
          <cell r="AX163">
            <v>65941.195494384345</v>
          </cell>
          <cell r="AZ163">
            <v>154</v>
          </cell>
          <cell r="BA163" t="str">
            <v>LEVERETT</v>
          </cell>
          <cell r="BF163">
            <v>0</v>
          </cell>
          <cell r="BI163">
            <v>0</v>
          </cell>
          <cell r="BJ163">
            <v>0</v>
          </cell>
          <cell r="BL163">
            <v>0</v>
          </cell>
          <cell r="BM163">
            <v>71049</v>
          </cell>
          <cell r="BN163">
            <v>71049</v>
          </cell>
          <cell r="BO163">
            <v>0</v>
          </cell>
          <cell r="BQ163">
            <v>0</v>
          </cell>
          <cell r="BR163">
            <v>0</v>
          </cell>
        </row>
        <row r="164">
          <cell r="A164">
            <v>155</v>
          </cell>
          <cell r="B164">
            <v>155</v>
          </cell>
          <cell r="C164" t="str">
            <v>LEXINGTON</v>
          </cell>
          <cell r="D164">
            <v>1</v>
          </cell>
          <cell r="E164">
            <v>23463</v>
          </cell>
          <cell r="G164">
            <v>893</v>
          </cell>
          <cell r="H164">
            <v>24356</v>
          </cell>
          <cell r="J164">
            <v>0</v>
          </cell>
          <cell r="K164">
            <v>0</v>
          </cell>
          <cell r="L164">
            <v>893</v>
          </cell>
          <cell r="M164">
            <v>893</v>
          </cell>
          <cell r="O164">
            <v>23463</v>
          </cell>
          <cell r="Q164">
            <v>0</v>
          </cell>
          <cell r="R164">
            <v>0</v>
          </cell>
          <cell r="S164">
            <v>893</v>
          </cell>
          <cell r="T164">
            <v>893</v>
          </cell>
          <cell r="W164">
            <v>0</v>
          </cell>
          <cell r="X164">
            <v>155</v>
          </cell>
          <cell r="Y164">
            <v>1</v>
          </cell>
          <cell r="Z164">
            <v>23463</v>
          </cell>
          <cell r="AA164">
            <v>0</v>
          </cell>
          <cell r="AC164">
            <v>23463</v>
          </cell>
          <cell r="AD164">
            <v>893</v>
          </cell>
          <cell r="AE164">
            <v>24356</v>
          </cell>
          <cell r="AF164">
            <v>0</v>
          </cell>
          <cell r="AG164">
            <v>0</v>
          </cell>
          <cell r="AH164">
            <v>0</v>
          </cell>
          <cell r="AI164">
            <v>24356</v>
          </cell>
          <cell r="AK164">
            <v>155</v>
          </cell>
          <cell r="AL164">
            <v>155</v>
          </cell>
          <cell r="AM164" t="str">
            <v>LEXINGTON</v>
          </cell>
          <cell r="AN164">
            <v>23463</v>
          </cell>
          <cell r="AO164">
            <v>31299</v>
          </cell>
          <cell r="AP164">
            <v>0</v>
          </cell>
          <cell r="AQ164">
            <v>663.75</v>
          </cell>
          <cell r="AR164">
            <v>136</v>
          </cell>
          <cell r="AS164">
            <v>0</v>
          </cell>
          <cell r="AT164">
            <v>4820</v>
          </cell>
          <cell r="AU164">
            <v>2740</v>
          </cell>
          <cell r="AV164">
            <v>0</v>
          </cell>
          <cell r="AW164">
            <v>8359.75</v>
          </cell>
          <cell r="AX164">
            <v>0</v>
          </cell>
          <cell r="AZ164">
            <v>155</v>
          </cell>
          <cell r="BA164" t="str">
            <v>LEXINGTON</v>
          </cell>
          <cell r="BF164">
            <v>0</v>
          </cell>
          <cell r="BI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Q164">
            <v>0</v>
          </cell>
          <cell r="BR164">
            <v>0</v>
          </cell>
        </row>
        <row r="165">
          <cell r="A165">
            <v>156</v>
          </cell>
          <cell r="B165">
            <v>156</v>
          </cell>
          <cell r="C165" t="str">
            <v>LEYDEN</v>
          </cell>
          <cell r="D165">
            <v>0</v>
          </cell>
          <cell r="E165">
            <v>0</v>
          </cell>
          <cell r="G165">
            <v>0</v>
          </cell>
          <cell r="H165">
            <v>0</v>
          </cell>
          <cell r="J165">
            <v>0</v>
          </cell>
          <cell r="K165" t="str">
            <v/>
          </cell>
          <cell r="L165">
            <v>0</v>
          </cell>
          <cell r="M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156</v>
          </cell>
          <cell r="AK165">
            <v>156</v>
          </cell>
          <cell r="AL165">
            <v>156</v>
          </cell>
          <cell r="AM165" t="str">
            <v>LEYDEN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Z165">
            <v>156</v>
          </cell>
          <cell r="BA165" t="str">
            <v>LEYDEN</v>
          </cell>
          <cell r="BF165">
            <v>0</v>
          </cell>
          <cell r="BI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Q165">
            <v>0</v>
          </cell>
          <cell r="BR165">
            <v>0</v>
          </cell>
        </row>
        <row r="166">
          <cell r="A166">
            <v>157</v>
          </cell>
          <cell r="B166">
            <v>157</v>
          </cell>
          <cell r="C166" t="str">
            <v>LINCOLN</v>
          </cell>
          <cell r="D166">
            <v>0</v>
          </cell>
          <cell r="E166">
            <v>0</v>
          </cell>
          <cell r="G166">
            <v>0</v>
          </cell>
          <cell r="H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W166">
            <v>0</v>
          </cell>
          <cell r="X166">
            <v>157</v>
          </cell>
          <cell r="AK166">
            <v>157</v>
          </cell>
          <cell r="AL166">
            <v>157</v>
          </cell>
          <cell r="AM166" t="str">
            <v>LINCOLN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6258</v>
          </cell>
          <cell r="AU166">
            <v>0</v>
          </cell>
          <cell r="AV166">
            <v>0</v>
          </cell>
          <cell r="AW166">
            <v>6258</v>
          </cell>
          <cell r="AX166">
            <v>0</v>
          </cell>
          <cell r="AZ166">
            <v>157</v>
          </cell>
          <cell r="BA166" t="str">
            <v>LINCOLN</v>
          </cell>
          <cell r="BF166">
            <v>0</v>
          </cell>
          <cell r="BI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Q166">
            <v>0</v>
          </cell>
          <cell r="BR166">
            <v>0</v>
          </cell>
        </row>
        <row r="167">
          <cell r="A167">
            <v>158</v>
          </cell>
          <cell r="B167">
            <v>158</v>
          </cell>
          <cell r="C167" t="str">
            <v>LITTLETON</v>
          </cell>
          <cell r="D167">
            <v>63</v>
          </cell>
          <cell r="E167">
            <v>802305</v>
          </cell>
          <cell r="G167">
            <v>56259</v>
          </cell>
          <cell r="H167">
            <v>858564</v>
          </cell>
          <cell r="J167">
            <v>19913.500408556214</v>
          </cell>
          <cell r="K167">
            <v>0.27716633540913421</v>
          </cell>
          <cell r="L167">
            <v>56259</v>
          </cell>
          <cell r="M167">
            <v>76172.50040855621</v>
          </cell>
          <cell r="O167">
            <v>782391.4995914438</v>
          </cell>
          <cell r="Q167">
            <v>0</v>
          </cell>
          <cell r="R167">
            <v>19913.500408556214</v>
          </cell>
          <cell r="S167">
            <v>56259</v>
          </cell>
          <cell r="T167">
            <v>76172.50040855621</v>
          </cell>
          <cell r="W167">
            <v>0</v>
          </cell>
          <cell r="X167">
            <v>158</v>
          </cell>
          <cell r="Y167">
            <v>63</v>
          </cell>
          <cell r="Z167">
            <v>802305</v>
          </cell>
          <cell r="AA167">
            <v>0</v>
          </cell>
          <cell r="AC167">
            <v>802305</v>
          </cell>
          <cell r="AD167">
            <v>56259</v>
          </cell>
          <cell r="AE167">
            <v>858564</v>
          </cell>
          <cell r="AF167">
            <v>0</v>
          </cell>
          <cell r="AG167">
            <v>0</v>
          </cell>
          <cell r="AH167">
            <v>0</v>
          </cell>
          <cell r="AI167">
            <v>858564</v>
          </cell>
          <cell r="AK167">
            <v>158</v>
          </cell>
          <cell r="AL167">
            <v>158</v>
          </cell>
          <cell r="AM167" t="str">
            <v>LITTLETON</v>
          </cell>
          <cell r="AN167">
            <v>802305</v>
          </cell>
          <cell r="AO167">
            <v>780849</v>
          </cell>
          <cell r="AP167">
            <v>21456</v>
          </cell>
          <cell r="AQ167">
            <v>5933.25</v>
          </cell>
          <cell r="AR167">
            <v>34912.25</v>
          </cell>
          <cell r="AS167">
            <v>999.75</v>
          </cell>
          <cell r="AT167">
            <v>0</v>
          </cell>
          <cell r="AU167">
            <v>8545.5</v>
          </cell>
          <cell r="AV167">
            <v>0</v>
          </cell>
          <cell r="AW167">
            <v>71846.75</v>
          </cell>
          <cell r="AX167">
            <v>19913.500408556214</v>
          </cell>
          <cell r="AZ167">
            <v>158</v>
          </cell>
          <cell r="BA167" t="str">
            <v>LITTLETON</v>
          </cell>
          <cell r="BF167">
            <v>0</v>
          </cell>
          <cell r="BI167">
            <v>0</v>
          </cell>
          <cell r="BJ167">
            <v>0</v>
          </cell>
          <cell r="BL167">
            <v>0</v>
          </cell>
          <cell r="BM167">
            <v>21456</v>
          </cell>
          <cell r="BN167">
            <v>21456</v>
          </cell>
          <cell r="BO167">
            <v>0</v>
          </cell>
          <cell r="BQ167">
            <v>0</v>
          </cell>
          <cell r="BR167">
            <v>0</v>
          </cell>
        </row>
        <row r="168">
          <cell r="A168">
            <v>159</v>
          </cell>
          <cell r="B168">
            <v>159</v>
          </cell>
          <cell r="C168" t="str">
            <v>LONGMEADOW</v>
          </cell>
          <cell r="D168">
            <v>8</v>
          </cell>
          <cell r="E168">
            <v>111038</v>
          </cell>
          <cell r="G168">
            <v>7143</v>
          </cell>
          <cell r="H168">
            <v>118181</v>
          </cell>
          <cell r="J168">
            <v>0</v>
          </cell>
          <cell r="K168">
            <v>0</v>
          </cell>
          <cell r="L168">
            <v>7143</v>
          </cell>
          <cell r="M168">
            <v>7143</v>
          </cell>
          <cell r="O168">
            <v>111038</v>
          </cell>
          <cell r="Q168">
            <v>0</v>
          </cell>
          <cell r="R168">
            <v>0</v>
          </cell>
          <cell r="S168">
            <v>7143</v>
          </cell>
          <cell r="T168">
            <v>7143</v>
          </cell>
          <cell r="W168">
            <v>0</v>
          </cell>
          <cell r="X168">
            <v>159</v>
          </cell>
          <cell r="Y168">
            <v>8</v>
          </cell>
          <cell r="Z168">
            <v>111038</v>
          </cell>
          <cell r="AA168">
            <v>0</v>
          </cell>
          <cell r="AC168">
            <v>111038</v>
          </cell>
          <cell r="AD168">
            <v>7143</v>
          </cell>
          <cell r="AE168">
            <v>118181</v>
          </cell>
          <cell r="AF168">
            <v>0</v>
          </cell>
          <cell r="AG168">
            <v>0</v>
          </cell>
          <cell r="AH168">
            <v>0</v>
          </cell>
          <cell r="AI168">
            <v>118181</v>
          </cell>
          <cell r="AK168">
            <v>159</v>
          </cell>
          <cell r="AL168">
            <v>159</v>
          </cell>
          <cell r="AM168" t="str">
            <v>LONGMEADOW</v>
          </cell>
          <cell r="AN168">
            <v>111038</v>
          </cell>
          <cell r="AO168">
            <v>118789</v>
          </cell>
          <cell r="AP168">
            <v>0</v>
          </cell>
          <cell r="AQ168">
            <v>6405.75</v>
          </cell>
          <cell r="AR168">
            <v>1525</v>
          </cell>
          <cell r="AS168">
            <v>0</v>
          </cell>
          <cell r="AT168">
            <v>1925.5</v>
          </cell>
          <cell r="AU168">
            <v>7733.5</v>
          </cell>
          <cell r="AV168">
            <v>0</v>
          </cell>
          <cell r="AW168">
            <v>17589.75</v>
          </cell>
          <cell r="AX168">
            <v>0</v>
          </cell>
          <cell r="AZ168">
            <v>159</v>
          </cell>
          <cell r="BA168" t="str">
            <v>LONGMEADOW</v>
          </cell>
          <cell r="BF168">
            <v>0</v>
          </cell>
          <cell r="BI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Q168">
            <v>0</v>
          </cell>
          <cell r="BR168">
            <v>0</v>
          </cell>
        </row>
        <row r="169">
          <cell r="A169">
            <v>160</v>
          </cell>
          <cell r="B169">
            <v>160</v>
          </cell>
          <cell r="C169" t="str">
            <v>LOWELL</v>
          </cell>
          <cell r="D169">
            <v>1640</v>
          </cell>
          <cell r="E169">
            <v>18721064</v>
          </cell>
          <cell r="G169">
            <v>1449896</v>
          </cell>
          <cell r="H169">
            <v>20170960</v>
          </cell>
          <cell r="J169">
            <v>1590554.6488938706</v>
          </cell>
          <cell r="K169">
            <v>0.4247873245717993</v>
          </cell>
          <cell r="L169">
            <v>1449896</v>
          </cell>
          <cell r="M169">
            <v>3040450.6488938704</v>
          </cell>
          <cell r="O169">
            <v>17130509.35110613</v>
          </cell>
          <cell r="Q169">
            <v>0</v>
          </cell>
          <cell r="R169">
            <v>1590554.6488938706</v>
          </cell>
          <cell r="S169">
            <v>1449896</v>
          </cell>
          <cell r="T169">
            <v>3040450.6488938704</v>
          </cell>
          <cell r="W169">
            <v>0</v>
          </cell>
          <cell r="X169">
            <v>160</v>
          </cell>
          <cell r="Y169">
            <v>1640</v>
          </cell>
          <cell r="Z169">
            <v>18721064</v>
          </cell>
          <cell r="AA169">
            <v>0</v>
          </cell>
          <cell r="AC169">
            <v>18721064</v>
          </cell>
          <cell r="AD169">
            <v>1449896</v>
          </cell>
          <cell r="AE169">
            <v>20170960</v>
          </cell>
          <cell r="AF169">
            <v>0</v>
          </cell>
          <cell r="AG169">
            <v>0</v>
          </cell>
          <cell r="AH169">
            <v>0</v>
          </cell>
          <cell r="AI169">
            <v>20170960</v>
          </cell>
          <cell r="AK169">
            <v>160</v>
          </cell>
          <cell r="AL169">
            <v>160</v>
          </cell>
          <cell r="AM169" t="str">
            <v>LOWELL</v>
          </cell>
          <cell r="AN169">
            <v>18721064</v>
          </cell>
          <cell r="AO169">
            <v>17007305</v>
          </cell>
          <cell r="AP169">
            <v>1713759</v>
          </cell>
          <cell r="AQ169">
            <v>605830</v>
          </cell>
          <cell r="AR169">
            <v>527358.75</v>
          </cell>
          <cell r="AS169">
            <v>860495.5</v>
          </cell>
          <cell r="AT169">
            <v>36912</v>
          </cell>
          <cell r="AU169">
            <v>0</v>
          </cell>
          <cell r="AV169">
            <v>0</v>
          </cell>
          <cell r="AW169">
            <v>3744355.25</v>
          </cell>
          <cell r="AX169">
            <v>1590554.6488938706</v>
          </cell>
          <cell r="AZ169">
            <v>160</v>
          </cell>
          <cell r="BA169" t="str">
            <v>LOWELL</v>
          </cell>
          <cell r="BF169">
            <v>0</v>
          </cell>
          <cell r="BI169">
            <v>0</v>
          </cell>
          <cell r="BJ169">
            <v>0</v>
          </cell>
          <cell r="BL169">
            <v>0</v>
          </cell>
          <cell r="BM169">
            <v>1713759</v>
          </cell>
          <cell r="BN169">
            <v>1713759</v>
          </cell>
          <cell r="BO169">
            <v>0</v>
          </cell>
          <cell r="BQ169">
            <v>0</v>
          </cell>
          <cell r="BR169">
            <v>0</v>
          </cell>
        </row>
        <row r="170">
          <cell r="A170">
            <v>161</v>
          </cell>
          <cell r="B170">
            <v>161</v>
          </cell>
          <cell r="C170" t="str">
            <v>LUDLOW</v>
          </cell>
          <cell r="D170">
            <v>19</v>
          </cell>
          <cell r="E170">
            <v>308618</v>
          </cell>
          <cell r="G170">
            <v>16771</v>
          </cell>
          <cell r="H170">
            <v>325389</v>
          </cell>
          <cell r="J170">
            <v>0</v>
          </cell>
          <cell r="K170">
            <v>0</v>
          </cell>
          <cell r="L170">
            <v>16771</v>
          </cell>
          <cell r="M170">
            <v>16771</v>
          </cell>
          <cell r="O170">
            <v>308618</v>
          </cell>
          <cell r="Q170">
            <v>0</v>
          </cell>
          <cell r="R170">
            <v>0</v>
          </cell>
          <cell r="S170">
            <v>16771</v>
          </cell>
          <cell r="T170">
            <v>16771</v>
          </cell>
          <cell r="W170">
            <v>0</v>
          </cell>
          <cell r="X170">
            <v>161</v>
          </cell>
          <cell r="Y170">
            <v>19</v>
          </cell>
          <cell r="Z170">
            <v>308618</v>
          </cell>
          <cell r="AA170">
            <v>0</v>
          </cell>
          <cell r="AC170">
            <v>308618</v>
          </cell>
          <cell r="AD170">
            <v>16771</v>
          </cell>
          <cell r="AE170">
            <v>325389</v>
          </cell>
          <cell r="AF170">
            <v>0</v>
          </cell>
          <cell r="AG170">
            <v>0</v>
          </cell>
          <cell r="AH170">
            <v>0</v>
          </cell>
          <cell r="AI170">
            <v>325389</v>
          </cell>
          <cell r="AK170">
            <v>161</v>
          </cell>
          <cell r="AL170">
            <v>161</v>
          </cell>
          <cell r="AM170" t="str">
            <v>LUDLOW</v>
          </cell>
          <cell r="AN170">
            <v>308618</v>
          </cell>
          <cell r="AO170">
            <v>450778</v>
          </cell>
          <cell r="AP170">
            <v>0</v>
          </cell>
          <cell r="AQ170">
            <v>39636.5</v>
          </cell>
          <cell r="AR170">
            <v>13572.25</v>
          </cell>
          <cell r="AS170">
            <v>0</v>
          </cell>
          <cell r="AT170">
            <v>10861</v>
          </cell>
          <cell r="AU170">
            <v>28954</v>
          </cell>
          <cell r="AV170">
            <v>0</v>
          </cell>
          <cell r="AW170">
            <v>93023.75</v>
          </cell>
          <cell r="AX170">
            <v>0</v>
          </cell>
          <cell r="AZ170">
            <v>161</v>
          </cell>
          <cell r="BA170" t="str">
            <v>LUDLOW</v>
          </cell>
          <cell r="BF170">
            <v>0</v>
          </cell>
          <cell r="BI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Q170">
            <v>0</v>
          </cell>
          <cell r="BR170">
            <v>0</v>
          </cell>
        </row>
        <row r="171">
          <cell r="A171">
            <v>162</v>
          </cell>
          <cell r="B171">
            <v>162</v>
          </cell>
          <cell r="C171" t="str">
            <v>LUNENBURG</v>
          </cell>
          <cell r="D171">
            <v>40</v>
          </cell>
          <cell r="E171">
            <v>475060</v>
          </cell>
          <cell r="G171">
            <v>35720</v>
          </cell>
          <cell r="H171">
            <v>510780</v>
          </cell>
          <cell r="J171">
            <v>25168.451905258549</v>
          </cell>
          <cell r="K171">
            <v>0.28698348808732665</v>
          </cell>
          <cell r="L171">
            <v>35720</v>
          </cell>
          <cell r="M171">
            <v>60888.451905258553</v>
          </cell>
          <cell r="O171">
            <v>449891.54809474142</v>
          </cell>
          <cell r="Q171">
            <v>0</v>
          </cell>
          <cell r="R171">
            <v>25168.451905258549</v>
          </cell>
          <cell r="S171">
            <v>35720</v>
          </cell>
          <cell r="T171">
            <v>60888.451905258553</v>
          </cell>
          <cell r="W171">
            <v>0</v>
          </cell>
          <cell r="X171">
            <v>162</v>
          </cell>
          <cell r="Y171">
            <v>40</v>
          </cell>
          <cell r="Z171">
            <v>475060</v>
          </cell>
          <cell r="AA171">
            <v>0</v>
          </cell>
          <cell r="AC171">
            <v>475060</v>
          </cell>
          <cell r="AD171">
            <v>35720</v>
          </cell>
          <cell r="AE171">
            <v>510780</v>
          </cell>
          <cell r="AF171">
            <v>0</v>
          </cell>
          <cell r="AG171">
            <v>0</v>
          </cell>
          <cell r="AH171">
            <v>0</v>
          </cell>
          <cell r="AI171">
            <v>510780</v>
          </cell>
          <cell r="AK171">
            <v>162</v>
          </cell>
          <cell r="AL171">
            <v>162</v>
          </cell>
          <cell r="AM171" t="str">
            <v>LUNENBURG</v>
          </cell>
          <cell r="AN171">
            <v>475060</v>
          </cell>
          <cell r="AO171">
            <v>447942</v>
          </cell>
          <cell r="AP171">
            <v>27118</v>
          </cell>
          <cell r="AQ171">
            <v>0</v>
          </cell>
          <cell r="AR171">
            <v>2206.25</v>
          </cell>
          <cell r="AS171">
            <v>16067</v>
          </cell>
          <cell r="AT171">
            <v>26784.75</v>
          </cell>
          <cell r="AU171">
            <v>15524</v>
          </cell>
          <cell r="AV171">
            <v>0</v>
          </cell>
          <cell r="AW171">
            <v>87700</v>
          </cell>
          <cell r="AX171">
            <v>25168.451905258549</v>
          </cell>
          <cell r="AZ171">
            <v>162</v>
          </cell>
          <cell r="BA171" t="str">
            <v>LUNENBURG</v>
          </cell>
          <cell r="BF171">
            <v>0</v>
          </cell>
          <cell r="BI171">
            <v>0</v>
          </cell>
          <cell r="BJ171">
            <v>0</v>
          </cell>
          <cell r="BL171">
            <v>0</v>
          </cell>
          <cell r="BM171">
            <v>27118</v>
          </cell>
          <cell r="BN171">
            <v>27118</v>
          </cell>
          <cell r="BO171">
            <v>0</v>
          </cell>
          <cell r="BQ171">
            <v>0</v>
          </cell>
          <cell r="BR171">
            <v>0</v>
          </cell>
        </row>
        <row r="172">
          <cell r="A172">
            <v>163</v>
          </cell>
          <cell r="B172">
            <v>163</v>
          </cell>
          <cell r="C172" t="str">
            <v>LYNN</v>
          </cell>
          <cell r="D172">
            <v>1387</v>
          </cell>
          <cell r="E172">
            <v>16215409</v>
          </cell>
          <cell r="G172">
            <v>1224719</v>
          </cell>
          <cell r="H172">
            <v>17440128</v>
          </cell>
          <cell r="J172">
            <v>2262801.4191411221</v>
          </cell>
          <cell r="K172">
            <v>0.48638424689103432</v>
          </cell>
          <cell r="L172">
            <v>1224719</v>
          </cell>
          <cell r="M172">
            <v>3487520.4191411221</v>
          </cell>
          <cell r="O172">
            <v>13952607.580858879</v>
          </cell>
          <cell r="Q172">
            <v>0</v>
          </cell>
          <cell r="R172">
            <v>2262801.4191411221</v>
          </cell>
          <cell r="S172">
            <v>1224719</v>
          </cell>
          <cell r="T172">
            <v>3487520.4191411221</v>
          </cell>
          <cell r="W172">
            <v>0</v>
          </cell>
          <cell r="X172">
            <v>163</v>
          </cell>
          <cell r="Y172">
            <v>1387</v>
          </cell>
          <cell r="Z172">
            <v>16215409</v>
          </cell>
          <cell r="AA172">
            <v>0</v>
          </cell>
          <cell r="AC172">
            <v>16215409</v>
          </cell>
          <cell r="AD172">
            <v>1224719</v>
          </cell>
          <cell r="AE172">
            <v>17440128</v>
          </cell>
          <cell r="AF172">
            <v>0</v>
          </cell>
          <cell r="AG172">
            <v>0</v>
          </cell>
          <cell r="AH172">
            <v>0</v>
          </cell>
          <cell r="AI172">
            <v>17440128</v>
          </cell>
          <cell r="AK172">
            <v>163</v>
          </cell>
          <cell r="AL172">
            <v>163</v>
          </cell>
          <cell r="AM172" t="str">
            <v>LYNN</v>
          </cell>
          <cell r="AN172">
            <v>16215409</v>
          </cell>
          <cell r="AO172">
            <v>13777331</v>
          </cell>
          <cell r="AP172">
            <v>2438078</v>
          </cell>
          <cell r="AQ172">
            <v>630522.75</v>
          </cell>
          <cell r="AR172">
            <v>309056.25</v>
          </cell>
          <cell r="AS172">
            <v>645236.5</v>
          </cell>
          <cell r="AT172">
            <v>356117</v>
          </cell>
          <cell r="AU172">
            <v>273281.25</v>
          </cell>
          <cell r="AV172">
            <v>0</v>
          </cell>
          <cell r="AW172">
            <v>4652291.75</v>
          </cell>
          <cell r="AX172">
            <v>2262801.4191411221</v>
          </cell>
          <cell r="AZ172">
            <v>163</v>
          </cell>
          <cell r="BA172" t="str">
            <v>LYNN</v>
          </cell>
          <cell r="BF172">
            <v>0</v>
          </cell>
          <cell r="BI172">
            <v>0</v>
          </cell>
          <cell r="BJ172">
            <v>0</v>
          </cell>
          <cell r="BL172">
            <v>0</v>
          </cell>
          <cell r="BM172">
            <v>2438078</v>
          </cell>
          <cell r="BN172">
            <v>2438078</v>
          </cell>
          <cell r="BO172">
            <v>0</v>
          </cell>
          <cell r="BQ172">
            <v>0</v>
          </cell>
          <cell r="BR172">
            <v>0</v>
          </cell>
        </row>
        <row r="173">
          <cell r="A173">
            <v>164</v>
          </cell>
          <cell r="B173">
            <v>164</v>
          </cell>
          <cell r="C173" t="str">
            <v>LYNNFIELD</v>
          </cell>
          <cell r="D173">
            <v>2</v>
          </cell>
          <cell r="E173">
            <v>35156</v>
          </cell>
          <cell r="G173">
            <v>1762</v>
          </cell>
          <cell r="H173">
            <v>36918</v>
          </cell>
          <cell r="J173">
            <v>0</v>
          </cell>
          <cell r="K173">
            <v>0</v>
          </cell>
          <cell r="L173">
            <v>1762</v>
          </cell>
          <cell r="M173">
            <v>1762</v>
          </cell>
          <cell r="O173">
            <v>35156</v>
          </cell>
          <cell r="Q173">
            <v>0</v>
          </cell>
          <cell r="R173">
            <v>0</v>
          </cell>
          <cell r="S173">
            <v>1762</v>
          </cell>
          <cell r="T173">
            <v>1762</v>
          </cell>
          <cell r="W173">
            <v>0</v>
          </cell>
          <cell r="X173">
            <v>164</v>
          </cell>
          <cell r="Y173">
            <v>2</v>
          </cell>
          <cell r="Z173">
            <v>35156</v>
          </cell>
          <cell r="AA173">
            <v>0</v>
          </cell>
          <cell r="AC173">
            <v>35156</v>
          </cell>
          <cell r="AD173">
            <v>1762</v>
          </cell>
          <cell r="AE173">
            <v>36918</v>
          </cell>
          <cell r="AF173">
            <v>0</v>
          </cell>
          <cell r="AG173">
            <v>0</v>
          </cell>
          <cell r="AH173">
            <v>0</v>
          </cell>
          <cell r="AI173">
            <v>36918</v>
          </cell>
          <cell r="AK173">
            <v>164</v>
          </cell>
          <cell r="AL173">
            <v>164</v>
          </cell>
          <cell r="AM173" t="str">
            <v>LYNNFIELD</v>
          </cell>
          <cell r="AN173">
            <v>35156</v>
          </cell>
          <cell r="AO173">
            <v>49726</v>
          </cell>
          <cell r="AP173">
            <v>0</v>
          </cell>
          <cell r="AQ173">
            <v>0</v>
          </cell>
          <cell r="AR173">
            <v>2786.5</v>
          </cell>
          <cell r="AS173">
            <v>2487</v>
          </cell>
          <cell r="AT173">
            <v>96.75</v>
          </cell>
          <cell r="AU173">
            <v>0</v>
          </cell>
          <cell r="AV173">
            <v>0</v>
          </cell>
          <cell r="AW173">
            <v>5370.25</v>
          </cell>
          <cell r="AX173">
            <v>0</v>
          </cell>
          <cell r="AZ173">
            <v>164</v>
          </cell>
          <cell r="BA173" t="str">
            <v>LYNNFIELD</v>
          </cell>
          <cell r="BF173">
            <v>0</v>
          </cell>
          <cell r="BI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Q173">
            <v>0</v>
          </cell>
          <cell r="BR173">
            <v>0</v>
          </cell>
        </row>
        <row r="174">
          <cell r="A174">
            <v>165</v>
          </cell>
          <cell r="B174">
            <v>165</v>
          </cell>
          <cell r="C174" t="str">
            <v>MALDEN</v>
          </cell>
          <cell r="D174">
            <v>918</v>
          </cell>
          <cell r="E174">
            <v>9860192</v>
          </cell>
          <cell r="G174">
            <v>818572</v>
          </cell>
          <cell r="H174">
            <v>10678764</v>
          </cell>
          <cell r="J174">
            <v>1208402.1765213569</v>
          </cell>
          <cell r="K174">
            <v>0.65495032341439496</v>
          </cell>
          <cell r="L174">
            <v>818572</v>
          </cell>
          <cell r="M174">
            <v>2026974.1765213569</v>
          </cell>
          <cell r="O174">
            <v>8651789.8234786429</v>
          </cell>
          <cell r="Q174">
            <v>0</v>
          </cell>
          <cell r="R174">
            <v>1208402.1765213569</v>
          </cell>
          <cell r="S174">
            <v>818572</v>
          </cell>
          <cell r="T174">
            <v>2026974.1765213569</v>
          </cell>
          <cell r="W174">
            <v>0</v>
          </cell>
          <cell r="X174">
            <v>165</v>
          </cell>
          <cell r="Y174">
            <v>918</v>
          </cell>
          <cell r="Z174">
            <v>9860192</v>
          </cell>
          <cell r="AA174">
            <v>0</v>
          </cell>
          <cell r="AC174">
            <v>9860192</v>
          </cell>
          <cell r="AD174">
            <v>818572</v>
          </cell>
          <cell r="AE174">
            <v>10678764</v>
          </cell>
          <cell r="AF174">
            <v>0</v>
          </cell>
          <cell r="AG174">
            <v>0</v>
          </cell>
          <cell r="AH174">
            <v>0</v>
          </cell>
          <cell r="AI174">
            <v>10678764</v>
          </cell>
          <cell r="AK174">
            <v>165</v>
          </cell>
          <cell r="AL174">
            <v>165</v>
          </cell>
          <cell r="AM174" t="str">
            <v>MALDEN</v>
          </cell>
          <cell r="AN174">
            <v>9860192</v>
          </cell>
          <cell r="AO174">
            <v>8558187</v>
          </cell>
          <cell r="AP174">
            <v>1302005</v>
          </cell>
          <cell r="AQ174">
            <v>42886.75</v>
          </cell>
          <cell r="AR174">
            <v>40623.25</v>
          </cell>
          <cell r="AS174">
            <v>188493.75</v>
          </cell>
          <cell r="AT174">
            <v>106605</v>
          </cell>
          <cell r="AU174">
            <v>164415</v>
          </cell>
          <cell r="AV174">
            <v>0</v>
          </cell>
          <cell r="AW174">
            <v>1845028.75</v>
          </cell>
          <cell r="AX174">
            <v>1208402.1765213569</v>
          </cell>
          <cell r="AZ174">
            <v>165</v>
          </cell>
          <cell r="BA174" t="str">
            <v>MALDEN</v>
          </cell>
          <cell r="BF174">
            <v>0</v>
          </cell>
          <cell r="BI174">
            <v>0</v>
          </cell>
          <cell r="BJ174">
            <v>0</v>
          </cell>
          <cell r="BL174">
            <v>0</v>
          </cell>
          <cell r="BM174">
            <v>1302005</v>
          </cell>
          <cell r="BN174">
            <v>1302005</v>
          </cell>
          <cell r="BO174">
            <v>0</v>
          </cell>
          <cell r="BQ174">
            <v>0</v>
          </cell>
          <cell r="BR174">
            <v>0</v>
          </cell>
        </row>
        <row r="175">
          <cell r="A175">
            <v>166</v>
          </cell>
          <cell r="B175">
            <v>166</v>
          </cell>
          <cell r="C175" t="str">
            <v>MANCHESTER</v>
          </cell>
          <cell r="D175">
            <v>0</v>
          </cell>
          <cell r="E175">
            <v>0</v>
          </cell>
          <cell r="G175">
            <v>0</v>
          </cell>
          <cell r="H175">
            <v>0</v>
          </cell>
          <cell r="J175">
            <v>0</v>
          </cell>
          <cell r="K175" t="str">
            <v/>
          </cell>
          <cell r="L175">
            <v>0</v>
          </cell>
          <cell r="M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W175">
            <v>0</v>
          </cell>
          <cell r="X175">
            <v>166</v>
          </cell>
          <cell r="AK175">
            <v>166</v>
          </cell>
          <cell r="AL175">
            <v>166</v>
          </cell>
          <cell r="AM175" t="str">
            <v>MANCHESTER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Z175">
            <v>166</v>
          </cell>
          <cell r="BA175" t="str">
            <v>MANCHESTER</v>
          </cell>
          <cell r="BF175">
            <v>0</v>
          </cell>
          <cell r="BI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Q175">
            <v>0</v>
          </cell>
          <cell r="BR175">
            <v>0</v>
          </cell>
        </row>
        <row r="176">
          <cell r="A176">
            <v>167</v>
          </cell>
          <cell r="B176">
            <v>167</v>
          </cell>
          <cell r="C176" t="str">
            <v>MANSFIELD</v>
          </cell>
          <cell r="D176">
            <v>89</v>
          </cell>
          <cell r="E176">
            <v>1110034</v>
          </cell>
          <cell r="G176">
            <v>79477</v>
          </cell>
          <cell r="H176">
            <v>1189511</v>
          </cell>
          <cell r="J176">
            <v>0</v>
          </cell>
          <cell r="K176">
            <v>0</v>
          </cell>
          <cell r="L176">
            <v>79477</v>
          </cell>
          <cell r="M176">
            <v>79477</v>
          </cell>
          <cell r="O176">
            <v>1110034</v>
          </cell>
          <cell r="Q176">
            <v>0</v>
          </cell>
          <cell r="R176">
            <v>0</v>
          </cell>
          <cell r="S176">
            <v>79477</v>
          </cell>
          <cell r="T176">
            <v>79477</v>
          </cell>
          <cell r="W176">
            <v>0</v>
          </cell>
          <cell r="X176">
            <v>167</v>
          </cell>
          <cell r="Y176">
            <v>89</v>
          </cell>
          <cell r="Z176">
            <v>1110034</v>
          </cell>
          <cell r="AA176">
            <v>0</v>
          </cell>
          <cell r="AC176">
            <v>1110034</v>
          </cell>
          <cell r="AD176">
            <v>79477</v>
          </cell>
          <cell r="AE176">
            <v>1189511</v>
          </cell>
          <cell r="AF176">
            <v>0</v>
          </cell>
          <cell r="AG176">
            <v>0</v>
          </cell>
          <cell r="AH176">
            <v>0</v>
          </cell>
          <cell r="AI176">
            <v>1189511</v>
          </cell>
          <cell r="AK176">
            <v>167</v>
          </cell>
          <cell r="AL176">
            <v>167</v>
          </cell>
          <cell r="AM176" t="str">
            <v>MANSFIELD</v>
          </cell>
          <cell r="AN176">
            <v>1110034</v>
          </cell>
          <cell r="AO176">
            <v>1242333</v>
          </cell>
          <cell r="AP176">
            <v>0</v>
          </cell>
          <cell r="AQ176">
            <v>0</v>
          </cell>
          <cell r="AR176">
            <v>0</v>
          </cell>
          <cell r="AS176">
            <v>14567.25</v>
          </cell>
          <cell r="AT176">
            <v>42367.25</v>
          </cell>
          <cell r="AU176">
            <v>36665</v>
          </cell>
          <cell r="AV176">
            <v>0</v>
          </cell>
          <cell r="AW176">
            <v>93599.5</v>
          </cell>
          <cell r="AX176">
            <v>0</v>
          </cell>
          <cell r="AZ176">
            <v>167</v>
          </cell>
          <cell r="BA176" t="str">
            <v>MANSFIELD</v>
          </cell>
          <cell r="BF176">
            <v>0</v>
          </cell>
          <cell r="BI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Q176">
            <v>0</v>
          </cell>
          <cell r="BR176">
            <v>0</v>
          </cell>
        </row>
        <row r="177">
          <cell r="A177">
            <v>168</v>
          </cell>
          <cell r="B177">
            <v>168</v>
          </cell>
          <cell r="C177" t="str">
            <v>MARBLEHEAD</v>
          </cell>
          <cell r="D177">
            <v>199</v>
          </cell>
          <cell r="E177">
            <v>2428067</v>
          </cell>
          <cell r="G177">
            <v>177683</v>
          </cell>
          <cell r="H177">
            <v>2605750</v>
          </cell>
          <cell r="J177">
            <v>249785.60863890604</v>
          </cell>
          <cell r="K177">
            <v>0.58682506211331698</v>
          </cell>
          <cell r="L177">
            <v>177683</v>
          </cell>
          <cell r="M177">
            <v>427468.60863890604</v>
          </cell>
          <cell r="O177">
            <v>2178281.3913610941</v>
          </cell>
          <cell r="Q177">
            <v>0</v>
          </cell>
          <cell r="R177">
            <v>249785.60863890604</v>
          </cell>
          <cell r="S177">
            <v>177683</v>
          </cell>
          <cell r="T177">
            <v>427468.60863890604</v>
          </cell>
          <cell r="W177">
            <v>0</v>
          </cell>
          <cell r="X177">
            <v>168</v>
          </cell>
          <cell r="Y177">
            <v>199</v>
          </cell>
          <cell r="Z177">
            <v>2428067</v>
          </cell>
          <cell r="AA177">
            <v>0</v>
          </cell>
          <cell r="AC177">
            <v>2428067</v>
          </cell>
          <cell r="AD177">
            <v>177683</v>
          </cell>
          <cell r="AE177">
            <v>2605750</v>
          </cell>
          <cell r="AF177">
            <v>0</v>
          </cell>
          <cell r="AG177">
            <v>0</v>
          </cell>
          <cell r="AH177">
            <v>0</v>
          </cell>
          <cell r="AI177">
            <v>2605750</v>
          </cell>
          <cell r="AK177">
            <v>168</v>
          </cell>
          <cell r="AL177">
            <v>168</v>
          </cell>
          <cell r="AM177" t="str">
            <v>MARBLEHEAD</v>
          </cell>
          <cell r="AN177">
            <v>2428067</v>
          </cell>
          <cell r="AO177">
            <v>2158933</v>
          </cell>
          <cell r="AP177">
            <v>269134</v>
          </cell>
          <cell r="AQ177">
            <v>32087.5</v>
          </cell>
          <cell r="AR177">
            <v>6863</v>
          </cell>
          <cell r="AS177">
            <v>34480.25</v>
          </cell>
          <cell r="AT177">
            <v>41852.75</v>
          </cell>
          <cell r="AU177">
            <v>41238.5</v>
          </cell>
          <cell r="AV177">
            <v>0</v>
          </cell>
          <cell r="AW177">
            <v>425656</v>
          </cell>
          <cell r="AX177">
            <v>249785.60863890604</v>
          </cell>
          <cell r="AZ177">
            <v>168</v>
          </cell>
          <cell r="BA177" t="str">
            <v>MARBLEHEAD</v>
          </cell>
          <cell r="BF177">
            <v>0</v>
          </cell>
          <cell r="BI177">
            <v>0</v>
          </cell>
          <cell r="BJ177">
            <v>0</v>
          </cell>
          <cell r="BL177">
            <v>0</v>
          </cell>
          <cell r="BM177">
            <v>269134</v>
          </cell>
          <cell r="BN177">
            <v>269134</v>
          </cell>
          <cell r="BO177">
            <v>0</v>
          </cell>
          <cell r="BQ177">
            <v>0</v>
          </cell>
          <cell r="BR177">
            <v>0</v>
          </cell>
        </row>
        <row r="178">
          <cell r="A178">
            <v>169</v>
          </cell>
          <cell r="B178">
            <v>169</v>
          </cell>
          <cell r="C178" t="str">
            <v>MARION</v>
          </cell>
          <cell r="D178">
            <v>0</v>
          </cell>
          <cell r="E178">
            <v>0</v>
          </cell>
          <cell r="G178">
            <v>0</v>
          </cell>
          <cell r="H178">
            <v>0</v>
          </cell>
          <cell r="J178">
            <v>0</v>
          </cell>
          <cell r="K178" t="str">
            <v/>
          </cell>
          <cell r="L178">
            <v>0</v>
          </cell>
          <cell r="M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W178">
            <v>0</v>
          </cell>
          <cell r="X178">
            <v>169</v>
          </cell>
          <cell r="AK178">
            <v>169</v>
          </cell>
          <cell r="AL178">
            <v>169</v>
          </cell>
          <cell r="AM178" t="str">
            <v>MARION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Z178">
            <v>169</v>
          </cell>
          <cell r="BA178" t="str">
            <v>MARION</v>
          </cell>
          <cell r="BF178">
            <v>0</v>
          </cell>
          <cell r="BI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Q178">
            <v>0</v>
          </cell>
          <cell r="BR178">
            <v>0</v>
          </cell>
        </row>
        <row r="179">
          <cell r="A179">
            <v>170</v>
          </cell>
          <cell r="B179">
            <v>170</v>
          </cell>
          <cell r="C179" t="str">
            <v>MARLBOROUGH</v>
          </cell>
          <cell r="D179">
            <v>538</v>
          </cell>
          <cell r="E179">
            <v>6927598.8490352482</v>
          </cell>
          <cell r="G179">
            <v>480376</v>
          </cell>
          <cell r="H179">
            <v>7407974.8490352482</v>
          </cell>
          <cell r="J179">
            <v>1393800.1035290067</v>
          </cell>
          <cell r="K179">
            <v>0.62497780893188426</v>
          </cell>
          <cell r="L179">
            <v>480376</v>
          </cell>
          <cell r="M179">
            <v>1874176.1035290067</v>
          </cell>
          <cell r="O179">
            <v>5533798.7455062419</v>
          </cell>
          <cell r="Q179">
            <v>0</v>
          </cell>
          <cell r="R179">
            <v>1393800.1035290067</v>
          </cell>
          <cell r="S179">
            <v>480376</v>
          </cell>
          <cell r="T179">
            <v>1874176.1035290067</v>
          </cell>
          <cell r="W179">
            <v>0</v>
          </cell>
          <cell r="X179">
            <v>170</v>
          </cell>
          <cell r="Y179">
            <v>538</v>
          </cell>
          <cell r="Z179">
            <v>7045445</v>
          </cell>
          <cell r="AA179">
            <v>117846.15096468465</v>
          </cell>
          <cell r="AC179">
            <v>6927598.8490352482</v>
          </cell>
          <cell r="AD179">
            <v>480376</v>
          </cell>
          <cell r="AE179">
            <v>7407974.8490352388</v>
          </cell>
          <cell r="AF179">
            <v>0</v>
          </cell>
          <cell r="AG179">
            <v>0</v>
          </cell>
          <cell r="AH179">
            <v>0</v>
          </cell>
          <cell r="AI179">
            <v>7407974.8490352388</v>
          </cell>
          <cell r="AK179">
            <v>170</v>
          </cell>
          <cell r="AL179">
            <v>170</v>
          </cell>
          <cell r="AM179" t="str">
            <v>MARLBOROUGH</v>
          </cell>
          <cell r="AN179">
            <v>6927598.8490352482</v>
          </cell>
          <cell r="AO179">
            <v>5425835</v>
          </cell>
          <cell r="AP179">
            <v>1501763.8490352482</v>
          </cell>
          <cell r="AQ179">
            <v>176584.25</v>
          </cell>
          <cell r="AR179">
            <v>146599.75</v>
          </cell>
          <cell r="AS179">
            <v>194455.75</v>
          </cell>
          <cell r="AT179">
            <v>143496.5</v>
          </cell>
          <cell r="AU179">
            <v>67259.25</v>
          </cell>
          <cell r="AV179">
            <v>0</v>
          </cell>
          <cell r="AW179">
            <v>2230159.3490352482</v>
          </cell>
          <cell r="AX179">
            <v>1393800.1035290067</v>
          </cell>
          <cell r="AZ179">
            <v>170</v>
          </cell>
          <cell r="BA179" t="str">
            <v>MARLBOROUGH</v>
          </cell>
          <cell r="BF179">
            <v>0</v>
          </cell>
          <cell r="BI179">
            <v>0</v>
          </cell>
          <cell r="BJ179">
            <v>0</v>
          </cell>
          <cell r="BL179">
            <v>0</v>
          </cell>
          <cell r="BM179">
            <v>1501763.8490352482</v>
          </cell>
          <cell r="BN179">
            <v>1501763.8490352482</v>
          </cell>
          <cell r="BO179">
            <v>0</v>
          </cell>
          <cell r="BQ179">
            <v>0</v>
          </cell>
          <cell r="BR179">
            <v>0</v>
          </cell>
        </row>
        <row r="180">
          <cell r="A180">
            <v>171</v>
          </cell>
          <cell r="B180">
            <v>171</v>
          </cell>
          <cell r="C180" t="str">
            <v>MARSHFIELD</v>
          </cell>
          <cell r="D180">
            <v>23</v>
          </cell>
          <cell r="E180">
            <v>263284</v>
          </cell>
          <cell r="G180">
            <v>20539</v>
          </cell>
          <cell r="H180">
            <v>283823</v>
          </cell>
          <cell r="J180">
            <v>28041.876460855587</v>
          </cell>
          <cell r="K180">
            <v>0.51681997218602771</v>
          </cell>
          <cell r="L180">
            <v>20539</v>
          </cell>
          <cell r="M180">
            <v>48580.876460855587</v>
          </cell>
          <cell r="O180">
            <v>235242.12353914441</v>
          </cell>
          <cell r="Q180">
            <v>0</v>
          </cell>
          <cell r="R180">
            <v>28041.876460855587</v>
          </cell>
          <cell r="S180">
            <v>20539</v>
          </cell>
          <cell r="T180">
            <v>48580.876460855587</v>
          </cell>
          <cell r="W180">
            <v>0</v>
          </cell>
          <cell r="X180">
            <v>171</v>
          </cell>
          <cell r="Y180">
            <v>23</v>
          </cell>
          <cell r="Z180">
            <v>263284</v>
          </cell>
          <cell r="AA180">
            <v>0</v>
          </cell>
          <cell r="AC180">
            <v>263284</v>
          </cell>
          <cell r="AD180">
            <v>20539</v>
          </cell>
          <cell r="AE180">
            <v>283823</v>
          </cell>
          <cell r="AF180">
            <v>0</v>
          </cell>
          <cell r="AG180">
            <v>0</v>
          </cell>
          <cell r="AH180">
            <v>0</v>
          </cell>
          <cell r="AI180">
            <v>283823</v>
          </cell>
          <cell r="AK180">
            <v>171</v>
          </cell>
          <cell r="AL180">
            <v>171</v>
          </cell>
          <cell r="AM180" t="str">
            <v>MARSHFIELD</v>
          </cell>
          <cell r="AN180">
            <v>263284</v>
          </cell>
          <cell r="AO180">
            <v>233070</v>
          </cell>
          <cell r="AP180">
            <v>30214</v>
          </cell>
          <cell r="AQ180">
            <v>0</v>
          </cell>
          <cell r="AR180">
            <v>0</v>
          </cell>
          <cell r="AS180">
            <v>15887.75</v>
          </cell>
          <cell r="AT180">
            <v>7964.25</v>
          </cell>
          <cell r="AU180">
            <v>192.5</v>
          </cell>
          <cell r="AV180">
            <v>0</v>
          </cell>
          <cell r="AW180">
            <v>54258.5</v>
          </cell>
          <cell r="AX180">
            <v>28041.876460855587</v>
          </cell>
          <cell r="AZ180">
            <v>171</v>
          </cell>
          <cell r="BA180" t="str">
            <v>MARSHFIELD</v>
          </cell>
          <cell r="BF180">
            <v>0</v>
          </cell>
          <cell r="BI180">
            <v>0</v>
          </cell>
          <cell r="BJ180">
            <v>0</v>
          </cell>
          <cell r="BL180">
            <v>0</v>
          </cell>
          <cell r="BM180">
            <v>30214</v>
          </cell>
          <cell r="BN180">
            <v>30214</v>
          </cell>
          <cell r="BO180">
            <v>0</v>
          </cell>
          <cell r="BQ180">
            <v>0</v>
          </cell>
          <cell r="BR180">
            <v>0</v>
          </cell>
        </row>
        <row r="181">
          <cell r="A181">
            <v>172</v>
          </cell>
          <cell r="B181">
            <v>172</v>
          </cell>
          <cell r="C181" t="str">
            <v>MASHPEE</v>
          </cell>
          <cell r="D181">
            <v>47</v>
          </cell>
          <cell r="E181">
            <v>752175</v>
          </cell>
          <cell r="G181">
            <v>41791</v>
          </cell>
          <cell r="H181">
            <v>793966</v>
          </cell>
          <cell r="J181">
            <v>133917.7333823166</v>
          </cell>
          <cell r="K181">
            <v>0.55200930493678535</v>
          </cell>
          <cell r="L181">
            <v>41791</v>
          </cell>
          <cell r="M181">
            <v>175708.7333823166</v>
          </cell>
          <cell r="O181">
            <v>618257.26661768346</v>
          </cell>
          <cell r="Q181">
            <v>0</v>
          </cell>
          <cell r="R181">
            <v>133917.7333823166</v>
          </cell>
          <cell r="S181">
            <v>41791</v>
          </cell>
          <cell r="T181">
            <v>175708.7333823166</v>
          </cell>
          <cell r="W181">
            <v>0</v>
          </cell>
          <cell r="X181">
            <v>172</v>
          </cell>
          <cell r="Y181">
            <v>47</v>
          </cell>
          <cell r="Z181">
            <v>752175</v>
          </cell>
          <cell r="AA181">
            <v>0</v>
          </cell>
          <cell r="AC181">
            <v>752175</v>
          </cell>
          <cell r="AD181">
            <v>41791</v>
          </cell>
          <cell r="AE181">
            <v>793966</v>
          </cell>
          <cell r="AF181">
            <v>0</v>
          </cell>
          <cell r="AG181">
            <v>0</v>
          </cell>
          <cell r="AH181">
            <v>0</v>
          </cell>
          <cell r="AI181">
            <v>793966</v>
          </cell>
          <cell r="AK181">
            <v>172</v>
          </cell>
          <cell r="AL181">
            <v>172</v>
          </cell>
          <cell r="AM181" t="str">
            <v>MASHPEE</v>
          </cell>
          <cell r="AN181">
            <v>752175</v>
          </cell>
          <cell r="AO181">
            <v>607884</v>
          </cell>
          <cell r="AP181">
            <v>144291</v>
          </cell>
          <cell r="AQ181">
            <v>12504</v>
          </cell>
          <cell r="AR181">
            <v>0</v>
          </cell>
          <cell r="AS181">
            <v>16631</v>
          </cell>
          <cell r="AT181">
            <v>41864</v>
          </cell>
          <cell r="AU181">
            <v>27310.5</v>
          </cell>
          <cell r="AV181">
            <v>0</v>
          </cell>
          <cell r="AW181">
            <v>242600.5</v>
          </cell>
          <cell r="AX181">
            <v>133917.7333823166</v>
          </cell>
          <cell r="AZ181">
            <v>172</v>
          </cell>
          <cell r="BA181" t="str">
            <v>MASHPEE</v>
          </cell>
          <cell r="BF181">
            <v>0</v>
          </cell>
          <cell r="BI181">
            <v>0</v>
          </cell>
          <cell r="BJ181">
            <v>0</v>
          </cell>
          <cell r="BL181">
            <v>0</v>
          </cell>
          <cell r="BM181">
            <v>144291</v>
          </cell>
          <cell r="BN181">
            <v>144291</v>
          </cell>
          <cell r="BO181">
            <v>0</v>
          </cell>
          <cell r="BQ181">
            <v>0</v>
          </cell>
          <cell r="BR181">
            <v>0</v>
          </cell>
        </row>
        <row r="182">
          <cell r="A182">
            <v>173</v>
          </cell>
          <cell r="B182">
            <v>173</v>
          </cell>
          <cell r="C182" t="str">
            <v>MATTAPOISETT</v>
          </cell>
          <cell r="D182">
            <v>0</v>
          </cell>
          <cell r="E182">
            <v>0</v>
          </cell>
          <cell r="G182">
            <v>0</v>
          </cell>
          <cell r="H182">
            <v>0</v>
          </cell>
          <cell r="J182">
            <v>0</v>
          </cell>
          <cell r="K182" t="str">
            <v/>
          </cell>
          <cell r="L182">
            <v>0</v>
          </cell>
          <cell r="M182">
            <v>0</v>
          </cell>
          <cell r="O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W182">
            <v>0</v>
          </cell>
          <cell r="X182">
            <v>173</v>
          </cell>
          <cell r="AK182">
            <v>173</v>
          </cell>
          <cell r="AL182">
            <v>173</v>
          </cell>
          <cell r="AM182" t="str">
            <v>MATTAPOISETT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Z182">
            <v>173</v>
          </cell>
          <cell r="BA182" t="str">
            <v>MATTAPOISETT</v>
          </cell>
          <cell r="BF182">
            <v>0</v>
          </cell>
          <cell r="BI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Q182">
            <v>0</v>
          </cell>
          <cell r="BR182">
            <v>0</v>
          </cell>
        </row>
        <row r="183">
          <cell r="A183">
            <v>174</v>
          </cell>
          <cell r="B183">
            <v>174</v>
          </cell>
          <cell r="C183" t="str">
            <v>MAYNARD</v>
          </cell>
          <cell r="D183">
            <v>35</v>
          </cell>
          <cell r="E183">
            <v>445184</v>
          </cell>
          <cell r="G183">
            <v>31253</v>
          </cell>
          <cell r="H183">
            <v>476437</v>
          </cell>
          <cell r="J183">
            <v>74670.985988552857</v>
          </cell>
          <cell r="K183">
            <v>0.49480065925206279</v>
          </cell>
          <cell r="L183">
            <v>31253</v>
          </cell>
          <cell r="M183">
            <v>105923.98598855286</v>
          </cell>
          <cell r="O183">
            <v>370513.01401144714</v>
          </cell>
          <cell r="Q183">
            <v>0</v>
          </cell>
          <cell r="R183">
            <v>74670.985988552857</v>
          </cell>
          <cell r="S183">
            <v>31253</v>
          </cell>
          <cell r="T183">
            <v>105923.98598855286</v>
          </cell>
          <cell r="W183">
            <v>0</v>
          </cell>
          <cell r="X183">
            <v>174</v>
          </cell>
          <cell r="Y183">
            <v>35</v>
          </cell>
          <cell r="Z183">
            <v>445184</v>
          </cell>
          <cell r="AA183">
            <v>0</v>
          </cell>
          <cell r="AC183">
            <v>445184</v>
          </cell>
          <cell r="AD183">
            <v>31253</v>
          </cell>
          <cell r="AE183">
            <v>476437</v>
          </cell>
          <cell r="AF183">
            <v>0</v>
          </cell>
          <cell r="AG183">
            <v>0</v>
          </cell>
          <cell r="AH183">
            <v>0</v>
          </cell>
          <cell r="AI183">
            <v>476437</v>
          </cell>
          <cell r="AK183">
            <v>174</v>
          </cell>
          <cell r="AL183">
            <v>174</v>
          </cell>
          <cell r="AM183" t="str">
            <v>MAYNARD</v>
          </cell>
          <cell r="AN183">
            <v>445184</v>
          </cell>
          <cell r="AO183">
            <v>364729</v>
          </cell>
          <cell r="AP183">
            <v>80455</v>
          </cell>
          <cell r="AQ183">
            <v>47153.5</v>
          </cell>
          <cell r="AR183">
            <v>0</v>
          </cell>
          <cell r="AS183">
            <v>6319.25</v>
          </cell>
          <cell r="AT183">
            <v>16983.5</v>
          </cell>
          <cell r="AU183">
            <v>0</v>
          </cell>
          <cell r="AV183">
            <v>0</v>
          </cell>
          <cell r="AW183">
            <v>150911.25</v>
          </cell>
          <cell r="AX183">
            <v>74670.985988552857</v>
          </cell>
          <cell r="AZ183">
            <v>174</v>
          </cell>
          <cell r="BA183" t="str">
            <v>MAYNARD</v>
          </cell>
          <cell r="BF183">
            <v>0</v>
          </cell>
          <cell r="BI183">
            <v>0</v>
          </cell>
          <cell r="BJ183">
            <v>0</v>
          </cell>
          <cell r="BL183">
            <v>0</v>
          </cell>
          <cell r="BM183">
            <v>80455</v>
          </cell>
          <cell r="BN183">
            <v>80455</v>
          </cell>
          <cell r="BO183">
            <v>0</v>
          </cell>
          <cell r="BQ183">
            <v>0</v>
          </cell>
          <cell r="BR183">
            <v>0</v>
          </cell>
        </row>
        <row r="184">
          <cell r="A184">
            <v>175</v>
          </cell>
          <cell r="B184">
            <v>175</v>
          </cell>
          <cell r="C184" t="str">
            <v>MEDFIELD</v>
          </cell>
          <cell r="D184">
            <v>2</v>
          </cell>
          <cell r="E184">
            <v>27430</v>
          </cell>
          <cell r="G184">
            <v>1786</v>
          </cell>
          <cell r="H184">
            <v>29216</v>
          </cell>
          <cell r="J184">
            <v>9883.4296164576408</v>
          </cell>
          <cell r="K184">
            <v>0.6627836384427066</v>
          </cell>
          <cell r="L184">
            <v>1786</v>
          </cell>
          <cell r="M184">
            <v>11669.429616457641</v>
          </cell>
          <cell r="O184">
            <v>17546.570383542359</v>
          </cell>
          <cell r="Q184">
            <v>0</v>
          </cell>
          <cell r="R184">
            <v>9883.4296164576408</v>
          </cell>
          <cell r="S184">
            <v>1786</v>
          </cell>
          <cell r="T184">
            <v>11669.429616457641</v>
          </cell>
          <cell r="W184">
            <v>0</v>
          </cell>
          <cell r="X184">
            <v>175</v>
          </cell>
          <cell r="Y184">
            <v>2</v>
          </cell>
          <cell r="Z184">
            <v>27430</v>
          </cell>
          <cell r="AA184">
            <v>0</v>
          </cell>
          <cell r="AC184">
            <v>27430</v>
          </cell>
          <cell r="AD184">
            <v>1786</v>
          </cell>
          <cell r="AE184">
            <v>29216</v>
          </cell>
          <cell r="AF184">
            <v>0</v>
          </cell>
          <cell r="AG184">
            <v>0</v>
          </cell>
          <cell r="AH184">
            <v>0</v>
          </cell>
          <cell r="AI184">
            <v>29216</v>
          </cell>
          <cell r="AK184">
            <v>175</v>
          </cell>
          <cell r="AL184">
            <v>175</v>
          </cell>
          <cell r="AM184" t="str">
            <v>MEDFIELD</v>
          </cell>
          <cell r="AN184">
            <v>27430</v>
          </cell>
          <cell r="AO184">
            <v>16781</v>
          </cell>
          <cell r="AP184">
            <v>10649</v>
          </cell>
          <cell r="AQ184">
            <v>1449</v>
          </cell>
          <cell r="AR184">
            <v>0</v>
          </cell>
          <cell r="AS184">
            <v>2814</v>
          </cell>
          <cell r="AT184">
            <v>0</v>
          </cell>
          <cell r="AU184">
            <v>0</v>
          </cell>
          <cell r="AV184">
            <v>0</v>
          </cell>
          <cell r="AW184">
            <v>14912</v>
          </cell>
          <cell r="AX184">
            <v>9883.4296164576408</v>
          </cell>
          <cell r="AZ184">
            <v>175</v>
          </cell>
          <cell r="BA184" t="str">
            <v>MEDFIELD</v>
          </cell>
          <cell r="BF184">
            <v>0</v>
          </cell>
          <cell r="BI184">
            <v>0</v>
          </cell>
          <cell r="BJ184">
            <v>0</v>
          </cell>
          <cell r="BL184">
            <v>0</v>
          </cell>
          <cell r="BM184">
            <v>10649</v>
          </cell>
          <cell r="BN184">
            <v>10649</v>
          </cell>
          <cell r="BO184">
            <v>0</v>
          </cell>
          <cell r="BQ184">
            <v>0</v>
          </cell>
          <cell r="BR184">
            <v>0</v>
          </cell>
        </row>
        <row r="185">
          <cell r="A185">
            <v>176</v>
          </cell>
          <cell r="B185">
            <v>176</v>
          </cell>
          <cell r="C185" t="str">
            <v>MEDFORD</v>
          </cell>
          <cell r="D185">
            <v>338</v>
          </cell>
          <cell r="E185">
            <v>4599587</v>
          </cell>
          <cell r="G185">
            <v>301220</v>
          </cell>
          <cell r="H185">
            <v>4900807</v>
          </cell>
          <cell r="J185">
            <v>308945.11381425051</v>
          </cell>
          <cell r="K185">
            <v>0.57029616147278939</v>
          </cell>
          <cell r="L185">
            <v>301220</v>
          </cell>
          <cell r="M185">
            <v>610165.11381425057</v>
          </cell>
          <cell r="O185">
            <v>4290641.8861857494</v>
          </cell>
          <cell r="Q185">
            <v>0</v>
          </cell>
          <cell r="R185">
            <v>308945.11381425051</v>
          </cell>
          <cell r="S185">
            <v>301220</v>
          </cell>
          <cell r="T185">
            <v>610165.11381425057</v>
          </cell>
          <cell r="W185">
            <v>0</v>
          </cell>
          <cell r="X185">
            <v>176</v>
          </cell>
          <cell r="Y185">
            <v>338</v>
          </cell>
          <cell r="Z185">
            <v>4599587</v>
          </cell>
          <cell r="AA185">
            <v>0</v>
          </cell>
          <cell r="AC185">
            <v>4599587</v>
          </cell>
          <cell r="AD185">
            <v>301220</v>
          </cell>
          <cell r="AE185">
            <v>4900807</v>
          </cell>
          <cell r="AF185">
            <v>0</v>
          </cell>
          <cell r="AG185">
            <v>0</v>
          </cell>
          <cell r="AH185">
            <v>0</v>
          </cell>
          <cell r="AI185">
            <v>4900807</v>
          </cell>
          <cell r="AK185">
            <v>176</v>
          </cell>
          <cell r="AL185">
            <v>176</v>
          </cell>
          <cell r="AM185" t="str">
            <v>MEDFORD</v>
          </cell>
          <cell r="AN185">
            <v>4599587</v>
          </cell>
          <cell r="AO185">
            <v>4266711</v>
          </cell>
          <cell r="AP185">
            <v>332876</v>
          </cell>
          <cell r="AQ185">
            <v>73107</v>
          </cell>
          <cell r="AR185">
            <v>28096.25</v>
          </cell>
          <cell r="AS185">
            <v>62354</v>
          </cell>
          <cell r="AT185">
            <v>42014.5</v>
          </cell>
          <cell r="AU185">
            <v>3279.75</v>
          </cell>
          <cell r="AV185">
            <v>0</v>
          </cell>
          <cell r="AW185">
            <v>541727.5</v>
          </cell>
          <cell r="AX185">
            <v>308945.11381425051</v>
          </cell>
          <cell r="AZ185">
            <v>176</v>
          </cell>
          <cell r="BA185" t="str">
            <v>MEDFORD</v>
          </cell>
          <cell r="BF185">
            <v>0</v>
          </cell>
          <cell r="BI185">
            <v>0</v>
          </cell>
          <cell r="BJ185">
            <v>0</v>
          </cell>
          <cell r="BL185">
            <v>0</v>
          </cell>
          <cell r="BM185">
            <v>332876</v>
          </cell>
          <cell r="BN185">
            <v>332876</v>
          </cell>
          <cell r="BO185">
            <v>0</v>
          </cell>
          <cell r="BQ185">
            <v>0</v>
          </cell>
          <cell r="BR185">
            <v>0</v>
          </cell>
        </row>
        <row r="186">
          <cell r="A186">
            <v>177</v>
          </cell>
          <cell r="B186">
            <v>177</v>
          </cell>
          <cell r="C186" t="str">
            <v>MEDWAY</v>
          </cell>
          <cell r="D186">
            <v>12</v>
          </cell>
          <cell r="E186">
            <v>147042</v>
          </cell>
          <cell r="G186">
            <v>10716</v>
          </cell>
          <cell r="H186">
            <v>157758</v>
          </cell>
          <cell r="J186">
            <v>0</v>
          </cell>
          <cell r="K186">
            <v>0</v>
          </cell>
          <cell r="L186">
            <v>10716</v>
          </cell>
          <cell r="M186">
            <v>10716</v>
          </cell>
          <cell r="O186">
            <v>147042</v>
          </cell>
          <cell r="Q186">
            <v>0</v>
          </cell>
          <cell r="R186">
            <v>0</v>
          </cell>
          <cell r="S186">
            <v>10716</v>
          </cell>
          <cell r="T186">
            <v>10716</v>
          </cell>
          <cell r="W186">
            <v>0</v>
          </cell>
          <cell r="X186">
            <v>177</v>
          </cell>
          <cell r="Y186">
            <v>12</v>
          </cell>
          <cell r="Z186">
            <v>147042</v>
          </cell>
          <cell r="AA186">
            <v>0</v>
          </cell>
          <cell r="AC186">
            <v>147042</v>
          </cell>
          <cell r="AD186">
            <v>10716</v>
          </cell>
          <cell r="AE186">
            <v>157758</v>
          </cell>
          <cell r="AF186">
            <v>0</v>
          </cell>
          <cell r="AG186">
            <v>0</v>
          </cell>
          <cell r="AH186">
            <v>0</v>
          </cell>
          <cell r="AI186">
            <v>157758</v>
          </cell>
          <cell r="AK186">
            <v>177</v>
          </cell>
          <cell r="AL186">
            <v>177</v>
          </cell>
          <cell r="AM186" t="str">
            <v>MEDWAY</v>
          </cell>
          <cell r="AN186">
            <v>147042</v>
          </cell>
          <cell r="AO186">
            <v>163887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13887</v>
          </cell>
          <cell r="AU186">
            <v>9603.75</v>
          </cell>
          <cell r="AV186">
            <v>0</v>
          </cell>
          <cell r="AW186">
            <v>23490.75</v>
          </cell>
          <cell r="AX186">
            <v>0</v>
          </cell>
          <cell r="AZ186">
            <v>177</v>
          </cell>
          <cell r="BA186" t="str">
            <v>MEDWAY</v>
          </cell>
          <cell r="BF186">
            <v>0</v>
          </cell>
          <cell r="BI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Q186">
            <v>0</v>
          </cell>
          <cell r="BR186">
            <v>0</v>
          </cell>
        </row>
        <row r="187">
          <cell r="A187">
            <v>178</v>
          </cell>
          <cell r="B187">
            <v>178</v>
          </cell>
          <cell r="C187" t="str">
            <v>MELROSE</v>
          </cell>
          <cell r="D187">
            <v>250</v>
          </cell>
          <cell r="E187">
            <v>2667586</v>
          </cell>
          <cell r="G187">
            <v>223250</v>
          </cell>
          <cell r="H187">
            <v>2890836</v>
          </cell>
          <cell r="J187">
            <v>225835.76346539779</v>
          </cell>
          <cell r="K187">
            <v>0.68950537339870421</v>
          </cell>
          <cell r="L187">
            <v>223250</v>
          </cell>
          <cell r="M187">
            <v>449085.76346539776</v>
          </cell>
          <cell r="O187">
            <v>2441750.236534602</v>
          </cell>
          <cell r="Q187">
            <v>0</v>
          </cell>
          <cell r="R187">
            <v>225835.76346539779</v>
          </cell>
          <cell r="S187">
            <v>223250</v>
          </cell>
          <cell r="T187">
            <v>449085.76346539776</v>
          </cell>
          <cell r="W187">
            <v>0</v>
          </cell>
          <cell r="X187">
            <v>178</v>
          </cell>
          <cell r="Y187">
            <v>250</v>
          </cell>
          <cell r="Z187">
            <v>2667586</v>
          </cell>
          <cell r="AA187">
            <v>0</v>
          </cell>
          <cell r="AC187">
            <v>2667586</v>
          </cell>
          <cell r="AD187">
            <v>223250</v>
          </cell>
          <cell r="AE187">
            <v>2890836</v>
          </cell>
          <cell r="AF187">
            <v>0</v>
          </cell>
          <cell r="AG187">
            <v>0</v>
          </cell>
          <cell r="AH187">
            <v>0</v>
          </cell>
          <cell r="AI187">
            <v>2890836</v>
          </cell>
          <cell r="AK187">
            <v>178</v>
          </cell>
          <cell r="AL187">
            <v>178</v>
          </cell>
          <cell r="AM187" t="str">
            <v>MELROSE</v>
          </cell>
          <cell r="AN187">
            <v>2667586</v>
          </cell>
          <cell r="AO187">
            <v>2424257</v>
          </cell>
          <cell r="AP187">
            <v>243329</v>
          </cell>
          <cell r="AQ187">
            <v>0</v>
          </cell>
          <cell r="AR187">
            <v>48831.75</v>
          </cell>
          <cell r="AS187">
            <v>18282.25</v>
          </cell>
          <cell r="AT187">
            <v>12672.25</v>
          </cell>
          <cell r="AU187">
            <v>4417.75</v>
          </cell>
          <cell r="AV187">
            <v>0</v>
          </cell>
          <cell r="AW187">
            <v>327533</v>
          </cell>
          <cell r="AX187">
            <v>225835.76346539779</v>
          </cell>
          <cell r="AZ187">
            <v>178</v>
          </cell>
          <cell r="BA187" t="str">
            <v>MELROSE</v>
          </cell>
          <cell r="BF187">
            <v>0</v>
          </cell>
          <cell r="BI187">
            <v>0</v>
          </cell>
          <cell r="BJ187">
            <v>0</v>
          </cell>
          <cell r="BL187">
            <v>0</v>
          </cell>
          <cell r="BM187">
            <v>243329</v>
          </cell>
          <cell r="BN187">
            <v>243329</v>
          </cell>
          <cell r="BO187">
            <v>0</v>
          </cell>
          <cell r="BQ187">
            <v>0</v>
          </cell>
          <cell r="BR187">
            <v>0</v>
          </cell>
        </row>
        <row r="188">
          <cell r="A188">
            <v>179</v>
          </cell>
          <cell r="B188">
            <v>179</v>
          </cell>
          <cell r="C188" t="str">
            <v>MENDON</v>
          </cell>
          <cell r="D188">
            <v>0</v>
          </cell>
          <cell r="E188">
            <v>0</v>
          </cell>
          <cell r="G188">
            <v>0</v>
          </cell>
          <cell r="H188">
            <v>0</v>
          </cell>
          <cell r="J188">
            <v>0</v>
          </cell>
          <cell r="K188" t="str">
            <v/>
          </cell>
          <cell r="L188">
            <v>0</v>
          </cell>
          <cell r="M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179</v>
          </cell>
          <cell r="AK188">
            <v>179</v>
          </cell>
          <cell r="AL188">
            <v>179</v>
          </cell>
          <cell r="AM188" t="str">
            <v>MENDON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Z188">
            <v>179</v>
          </cell>
          <cell r="BA188" t="str">
            <v>MENDON</v>
          </cell>
          <cell r="BF188">
            <v>0</v>
          </cell>
          <cell r="BI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Q188">
            <v>0</v>
          </cell>
          <cell r="BR188">
            <v>0</v>
          </cell>
        </row>
        <row r="189">
          <cell r="A189">
            <v>180</v>
          </cell>
          <cell r="B189">
            <v>180</v>
          </cell>
          <cell r="C189" t="str">
            <v>MERRIMAC</v>
          </cell>
          <cell r="D189">
            <v>0</v>
          </cell>
          <cell r="E189">
            <v>0</v>
          </cell>
          <cell r="G189">
            <v>0</v>
          </cell>
          <cell r="H189">
            <v>0</v>
          </cell>
          <cell r="J189">
            <v>0</v>
          </cell>
          <cell r="K189" t="str">
            <v/>
          </cell>
          <cell r="L189">
            <v>0</v>
          </cell>
          <cell r="M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W189">
            <v>0</v>
          </cell>
          <cell r="X189">
            <v>180</v>
          </cell>
          <cell r="AK189">
            <v>180</v>
          </cell>
          <cell r="AL189">
            <v>180</v>
          </cell>
          <cell r="AM189" t="str">
            <v>MERRIMAC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Z189">
            <v>180</v>
          </cell>
          <cell r="BA189" t="str">
            <v>MERRIMAC</v>
          </cell>
          <cell r="BF189">
            <v>0</v>
          </cell>
          <cell r="BI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Q189">
            <v>0</v>
          </cell>
          <cell r="BR189">
            <v>0</v>
          </cell>
        </row>
        <row r="190">
          <cell r="A190">
            <v>181</v>
          </cell>
          <cell r="B190">
            <v>181</v>
          </cell>
          <cell r="C190" t="str">
            <v>METHUEN</v>
          </cell>
          <cell r="D190">
            <v>94</v>
          </cell>
          <cell r="E190">
            <v>1044665</v>
          </cell>
          <cell r="G190">
            <v>83942</v>
          </cell>
          <cell r="H190">
            <v>1128607</v>
          </cell>
          <cell r="J190">
            <v>131963.13644624187</v>
          </cell>
          <cell r="K190">
            <v>0.44995844034336602</v>
          </cell>
          <cell r="L190">
            <v>83942</v>
          </cell>
          <cell r="M190">
            <v>215905.13644624187</v>
          </cell>
          <cell r="O190">
            <v>912701.86355375813</v>
          </cell>
          <cell r="Q190">
            <v>0</v>
          </cell>
          <cell r="R190">
            <v>131963.13644624187</v>
          </cell>
          <cell r="S190">
            <v>83942</v>
          </cell>
          <cell r="T190">
            <v>215905.13644624187</v>
          </cell>
          <cell r="W190">
            <v>0</v>
          </cell>
          <cell r="X190">
            <v>181</v>
          </cell>
          <cell r="Y190">
            <v>94</v>
          </cell>
          <cell r="Z190">
            <v>1044665</v>
          </cell>
          <cell r="AA190">
            <v>0</v>
          </cell>
          <cell r="AC190">
            <v>1044665</v>
          </cell>
          <cell r="AD190">
            <v>83942</v>
          </cell>
          <cell r="AE190">
            <v>1128607</v>
          </cell>
          <cell r="AF190">
            <v>0</v>
          </cell>
          <cell r="AG190">
            <v>0</v>
          </cell>
          <cell r="AH190">
            <v>0</v>
          </cell>
          <cell r="AI190">
            <v>1128607</v>
          </cell>
          <cell r="AK190">
            <v>181</v>
          </cell>
          <cell r="AL190">
            <v>181</v>
          </cell>
          <cell r="AM190" t="str">
            <v>METHUEN</v>
          </cell>
          <cell r="AN190">
            <v>1044665</v>
          </cell>
          <cell r="AO190">
            <v>902480</v>
          </cell>
          <cell r="AP190">
            <v>142185</v>
          </cell>
          <cell r="AQ190">
            <v>39226</v>
          </cell>
          <cell r="AR190">
            <v>25644.25</v>
          </cell>
          <cell r="AS190">
            <v>47084</v>
          </cell>
          <cell r="AT190">
            <v>31421</v>
          </cell>
          <cell r="AU190">
            <v>7718.25</v>
          </cell>
          <cell r="AV190">
            <v>0</v>
          </cell>
          <cell r="AW190">
            <v>293278.5</v>
          </cell>
          <cell r="AX190">
            <v>131963.13644624187</v>
          </cell>
          <cell r="AZ190">
            <v>181</v>
          </cell>
          <cell r="BA190" t="str">
            <v>METHUEN</v>
          </cell>
          <cell r="BF190">
            <v>0</v>
          </cell>
          <cell r="BI190">
            <v>0</v>
          </cell>
          <cell r="BJ190">
            <v>0</v>
          </cell>
          <cell r="BL190">
            <v>0</v>
          </cell>
          <cell r="BM190">
            <v>142185</v>
          </cell>
          <cell r="BN190">
            <v>142185</v>
          </cell>
          <cell r="BO190">
            <v>0</v>
          </cell>
          <cell r="BQ190">
            <v>0</v>
          </cell>
          <cell r="BR190">
            <v>0</v>
          </cell>
        </row>
        <row r="191">
          <cell r="A191">
            <v>182</v>
          </cell>
          <cell r="B191">
            <v>182</v>
          </cell>
          <cell r="C191" t="str">
            <v>MIDDLEBOROUGH</v>
          </cell>
          <cell r="D191">
            <v>32</v>
          </cell>
          <cell r="E191">
            <v>381472</v>
          </cell>
          <cell r="G191">
            <v>28576</v>
          </cell>
          <cell r="H191">
            <v>410048</v>
          </cell>
          <cell r="J191">
            <v>119419.74727670246</v>
          </cell>
          <cell r="K191">
            <v>0.70132326317855653</v>
          </cell>
          <cell r="L191">
            <v>28576</v>
          </cell>
          <cell r="M191">
            <v>147995.74727670246</v>
          </cell>
          <cell r="O191">
            <v>262052.25272329754</v>
          </cell>
          <cell r="Q191">
            <v>0</v>
          </cell>
          <cell r="R191">
            <v>119419.74727670246</v>
          </cell>
          <cell r="S191">
            <v>28576</v>
          </cell>
          <cell r="T191">
            <v>147995.74727670246</v>
          </cell>
          <cell r="W191">
            <v>0</v>
          </cell>
          <cell r="X191">
            <v>182</v>
          </cell>
          <cell r="Y191">
            <v>32</v>
          </cell>
          <cell r="Z191">
            <v>381472</v>
          </cell>
          <cell r="AA191">
            <v>0</v>
          </cell>
          <cell r="AC191">
            <v>381472</v>
          </cell>
          <cell r="AD191">
            <v>28576</v>
          </cell>
          <cell r="AE191">
            <v>410048</v>
          </cell>
          <cell r="AF191">
            <v>0</v>
          </cell>
          <cell r="AG191">
            <v>0</v>
          </cell>
          <cell r="AH191">
            <v>0</v>
          </cell>
          <cell r="AI191">
            <v>410048</v>
          </cell>
          <cell r="AK191">
            <v>182</v>
          </cell>
          <cell r="AL191">
            <v>182</v>
          </cell>
          <cell r="AM191" t="str">
            <v>MIDDLEBOROUGH</v>
          </cell>
          <cell r="AN191">
            <v>381472</v>
          </cell>
          <cell r="AO191">
            <v>252802</v>
          </cell>
          <cell r="AP191">
            <v>128670</v>
          </cell>
          <cell r="AQ191">
            <v>23633.25</v>
          </cell>
          <cell r="AR191">
            <v>13384.5</v>
          </cell>
          <cell r="AS191">
            <v>3483.75</v>
          </cell>
          <cell r="AT191">
            <v>1106.25</v>
          </cell>
          <cell r="AU191">
            <v>0</v>
          </cell>
          <cell r="AV191">
            <v>0</v>
          </cell>
          <cell r="AW191">
            <v>170277.75</v>
          </cell>
          <cell r="AX191">
            <v>119419.74727670246</v>
          </cell>
          <cell r="AZ191">
            <v>182</v>
          </cell>
          <cell r="BA191" t="str">
            <v>MIDDLEBOROUGH</v>
          </cell>
          <cell r="BF191">
            <v>0</v>
          </cell>
          <cell r="BI191">
            <v>0</v>
          </cell>
          <cell r="BJ191">
            <v>0</v>
          </cell>
          <cell r="BL191">
            <v>0</v>
          </cell>
          <cell r="BM191">
            <v>128670</v>
          </cell>
          <cell r="BN191">
            <v>128670</v>
          </cell>
          <cell r="BO191">
            <v>0</v>
          </cell>
          <cell r="BQ191">
            <v>0</v>
          </cell>
          <cell r="BR191">
            <v>0</v>
          </cell>
        </row>
        <row r="192">
          <cell r="A192">
            <v>183</v>
          </cell>
          <cell r="B192">
            <v>183</v>
          </cell>
          <cell r="C192" t="str">
            <v>MIDDLEFIELD</v>
          </cell>
          <cell r="D192">
            <v>0</v>
          </cell>
          <cell r="E192">
            <v>0</v>
          </cell>
          <cell r="G192">
            <v>0</v>
          </cell>
          <cell r="H192">
            <v>0</v>
          </cell>
          <cell r="J192">
            <v>0</v>
          </cell>
          <cell r="K192" t="str">
            <v/>
          </cell>
          <cell r="L192">
            <v>0</v>
          </cell>
          <cell r="M192">
            <v>0</v>
          </cell>
          <cell r="O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183</v>
          </cell>
          <cell r="AK192">
            <v>183</v>
          </cell>
          <cell r="AL192">
            <v>183</v>
          </cell>
          <cell r="AM192" t="str">
            <v>MIDDLEFIELD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Z192">
            <v>183</v>
          </cell>
          <cell r="BA192" t="str">
            <v>MIDDLEFIELD</v>
          </cell>
          <cell r="BF192">
            <v>0</v>
          </cell>
          <cell r="BI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Q192">
            <v>0</v>
          </cell>
          <cell r="BR192">
            <v>0</v>
          </cell>
        </row>
        <row r="193">
          <cell r="A193">
            <v>184</v>
          </cell>
          <cell r="B193">
            <v>184</v>
          </cell>
          <cell r="C193" t="str">
            <v>MIDDLETON</v>
          </cell>
          <cell r="D193">
            <v>0</v>
          </cell>
          <cell r="E193">
            <v>0</v>
          </cell>
          <cell r="G193">
            <v>0</v>
          </cell>
          <cell r="H193">
            <v>0</v>
          </cell>
          <cell r="J193">
            <v>0</v>
          </cell>
          <cell r="K193" t="str">
            <v/>
          </cell>
          <cell r="L193">
            <v>0</v>
          </cell>
          <cell r="M193">
            <v>0</v>
          </cell>
          <cell r="O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184</v>
          </cell>
          <cell r="AK193">
            <v>184</v>
          </cell>
          <cell r="AL193">
            <v>184</v>
          </cell>
          <cell r="AM193" t="str">
            <v>MIDDLETON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Z193">
            <v>184</v>
          </cell>
          <cell r="BA193" t="str">
            <v>MIDDLETON</v>
          </cell>
          <cell r="BF193">
            <v>0</v>
          </cell>
          <cell r="BI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Q193">
            <v>0</v>
          </cell>
          <cell r="BR193">
            <v>0</v>
          </cell>
        </row>
        <row r="194">
          <cell r="A194">
            <v>185</v>
          </cell>
          <cell r="B194">
            <v>185</v>
          </cell>
          <cell r="C194" t="str">
            <v>MILFORD</v>
          </cell>
          <cell r="D194">
            <v>15</v>
          </cell>
          <cell r="E194">
            <v>148974</v>
          </cell>
          <cell r="G194">
            <v>13395</v>
          </cell>
          <cell r="H194">
            <v>162369</v>
          </cell>
          <cell r="J194">
            <v>48301.561416969198</v>
          </cell>
          <cell r="K194">
            <v>0.69816086691965196</v>
          </cell>
          <cell r="L194">
            <v>13395</v>
          </cell>
          <cell r="M194">
            <v>61696.561416969198</v>
          </cell>
          <cell r="O194">
            <v>100672.4385830308</v>
          </cell>
          <cell r="Q194">
            <v>0</v>
          </cell>
          <cell r="R194">
            <v>48301.561416969198</v>
          </cell>
          <cell r="S194">
            <v>13395</v>
          </cell>
          <cell r="T194">
            <v>61696.561416969198</v>
          </cell>
          <cell r="W194">
            <v>0</v>
          </cell>
          <cell r="X194">
            <v>185</v>
          </cell>
          <cell r="Y194">
            <v>15</v>
          </cell>
          <cell r="Z194">
            <v>148974</v>
          </cell>
          <cell r="AA194">
            <v>0</v>
          </cell>
          <cell r="AC194">
            <v>148974</v>
          </cell>
          <cell r="AD194">
            <v>13395</v>
          </cell>
          <cell r="AE194">
            <v>162369</v>
          </cell>
          <cell r="AF194">
            <v>0</v>
          </cell>
          <cell r="AG194">
            <v>0</v>
          </cell>
          <cell r="AH194">
            <v>0</v>
          </cell>
          <cell r="AI194">
            <v>162369</v>
          </cell>
          <cell r="AK194">
            <v>185</v>
          </cell>
          <cell r="AL194">
            <v>185</v>
          </cell>
          <cell r="AM194" t="str">
            <v>MILFORD</v>
          </cell>
          <cell r="AN194">
            <v>148974</v>
          </cell>
          <cell r="AO194">
            <v>96931</v>
          </cell>
          <cell r="AP194">
            <v>52043</v>
          </cell>
          <cell r="AQ194">
            <v>9660.25</v>
          </cell>
          <cell r="AR194">
            <v>2608.25</v>
          </cell>
          <cell r="AS194">
            <v>3313.25</v>
          </cell>
          <cell r="AT194">
            <v>1559.25</v>
          </cell>
          <cell r="AU194">
            <v>0</v>
          </cell>
          <cell r="AV194">
            <v>0</v>
          </cell>
          <cell r="AW194">
            <v>69184</v>
          </cell>
          <cell r="AX194">
            <v>48301.561416969198</v>
          </cell>
          <cell r="AZ194">
            <v>185</v>
          </cell>
          <cell r="BA194" t="str">
            <v>MILFORD</v>
          </cell>
          <cell r="BF194">
            <v>0</v>
          </cell>
          <cell r="BI194">
            <v>0</v>
          </cell>
          <cell r="BJ194">
            <v>0</v>
          </cell>
          <cell r="BL194">
            <v>0</v>
          </cell>
          <cell r="BM194">
            <v>52043</v>
          </cell>
          <cell r="BN194">
            <v>52043</v>
          </cell>
          <cell r="BO194">
            <v>0</v>
          </cell>
          <cell r="BQ194">
            <v>0</v>
          </cell>
          <cell r="BR194">
            <v>0</v>
          </cell>
        </row>
        <row r="195">
          <cell r="A195">
            <v>186</v>
          </cell>
          <cell r="B195">
            <v>186</v>
          </cell>
          <cell r="C195" t="str">
            <v>MILLBURY</v>
          </cell>
          <cell r="D195">
            <v>3</v>
          </cell>
          <cell r="E195">
            <v>38004</v>
          </cell>
          <cell r="G195">
            <v>2678</v>
          </cell>
          <cell r="H195">
            <v>40682</v>
          </cell>
          <cell r="J195">
            <v>0</v>
          </cell>
          <cell r="K195">
            <v>0</v>
          </cell>
          <cell r="L195">
            <v>2678</v>
          </cell>
          <cell r="M195">
            <v>2678</v>
          </cell>
          <cell r="O195">
            <v>38004</v>
          </cell>
          <cell r="Q195">
            <v>0</v>
          </cell>
          <cell r="R195">
            <v>0</v>
          </cell>
          <cell r="S195">
            <v>2678</v>
          </cell>
          <cell r="T195">
            <v>2678</v>
          </cell>
          <cell r="W195">
            <v>0</v>
          </cell>
          <cell r="X195">
            <v>186</v>
          </cell>
          <cell r="Y195">
            <v>3</v>
          </cell>
          <cell r="Z195">
            <v>38004</v>
          </cell>
          <cell r="AA195">
            <v>0</v>
          </cell>
          <cell r="AC195">
            <v>38004</v>
          </cell>
          <cell r="AD195">
            <v>2678</v>
          </cell>
          <cell r="AE195">
            <v>40682</v>
          </cell>
          <cell r="AF195">
            <v>0</v>
          </cell>
          <cell r="AG195">
            <v>0</v>
          </cell>
          <cell r="AH195">
            <v>0</v>
          </cell>
          <cell r="AI195">
            <v>40682</v>
          </cell>
          <cell r="AK195">
            <v>186</v>
          </cell>
          <cell r="AL195">
            <v>186</v>
          </cell>
          <cell r="AM195" t="str">
            <v>MILLBURY</v>
          </cell>
          <cell r="AN195">
            <v>38004</v>
          </cell>
          <cell r="AO195">
            <v>69695</v>
          </cell>
          <cell r="AP195">
            <v>0</v>
          </cell>
          <cell r="AQ195">
            <v>1273.75</v>
          </cell>
          <cell r="AR195">
            <v>0</v>
          </cell>
          <cell r="AS195">
            <v>9076</v>
          </cell>
          <cell r="AT195">
            <v>0</v>
          </cell>
          <cell r="AU195">
            <v>0</v>
          </cell>
          <cell r="AV195">
            <v>0</v>
          </cell>
          <cell r="AW195">
            <v>10349.75</v>
          </cell>
          <cell r="AX195">
            <v>0</v>
          </cell>
          <cell r="AZ195">
            <v>186</v>
          </cell>
          <cell r="BA195" t="str">
            <v>MILLBURY</v>
          </cell>
          <cell r="BF195">
            <v>0</v>
          </cell>
          <cell r="BI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Q195">
            <v>0</v>
          </cell>
          <cell r="BR195">
            <v>0</v>
          </cell>
        </row>
        <row r="196">
          <cell r="A196">
            <v>187</v>
          </cell>
          <cell r="B196">
            <v>187</v>
          </cell>
          <cell r="C196" t="str">
            <v>MILLIS</v>
          </cell>
          <cell r="D196">
            <v>4</v>
          </cell>
          <cell r="E196">
            <v>53096</v>
          </cell>
          <cell r="G196">
            <v>3572</v>
          </cell>
          <cell r="H196">
            <v>56668</v>
          </cell>
          <cell r="J196">
            <v>38978.709459290825</v>
          </cell>
          <cell r="K196">
            <v>0.81995707513627825</v>
          </cell>
          <cell r="L196">
            <v>3572</v>
          </cell>
          <cell r="M196">
            <v>42550.709459290825</v>
          </cell>
          <cell r="O196">
            <v>14117.290540709175</v>
          </cell>
          <cell r="Q196">
            <v>0</v>
          </cell>
          <cell r="R196">
            <v>38978.709459290825</v>
          </cell>
          <cell r="S196">
            <v>3572</v>
          </cell>
          <cell r="T196">
            <v>42550.709459290825</v>
          </cell>
          <cell r="W196">
            <v>0</v>
          </cell>
          <cell r="X196">
            <v>187</v>
          </cell>
          <cell r="Y196">
            <v>4</v>
          </cell>
          <cell r="Z196">
            <v>53096</v>
          </cell>
          <cell r="AA196">
            <v>0</v>
          </cell>
          <cell r="AC196">
            <v>53096</v>
          </cell>
          <cell r="AD196">
            <v>3572</v>
          </cell>
          <cell r="AE196">
            <v>56668</v>
          </cell>
          <cell r="AF196">
            <v>0</v>
          </cell>
          <cell r="AG196">
            <v>0</v>
          </cell>
          <cell r="AH196">
            <v>0</v>
          </cell>
          <cell r="AI196">
            <v>56668</v>
          </cell>
          <cell r="AK196">
            <v>187</v>
          </cell>
          <cell r="AL196">
            <v>187</v>
          </cell>
          <cell r="AM196" t="str">
            <v>MILLIS</v>
          </cell>
          <cell r="AN196">
            <v>53096</v>
          </cell>
          <cell r="AO196">
            <v>11098</v>
          </cell>
          <cell r="AP196">
            <v>41998</v>
          </cell>
          <cell r="AQ196">
            <v>140.25</v>
          </cell>
          <cell r="AR196">
            <v>0</v>
          </cell>
          <cell r="AS196">
            <v>5399.25</v>
          </cell>
          <cell r="AT196">
            <v>0</v>
          </cell>
          <cell r="AU196">
            <v>0</v>
          </cell>
          <cell r="AV196">
            <v>0</v>
          </cell>
          <cell r="AW196">
            <v>47537.5</v>
          </cell>
          <cell r="AX196">
            <v>38978.709459290825</v>
          </cell>
          <cell r="AZ196">
            <v>187</v>
          </cell>
          <cell r="BA196" t="str">
            <v>MILLIS</v>
          </cell>
          <cell r="BF196">
            <v>0</v>
          </cell>
          <cell r="BI196">
            <v>0</v>
          </cell>
          <cell r="BJ196">
            <v>0</v>
          </cell>
          <cell r="BL196">
            <v>0</v>
          </cell>
          <cell r="BM196">
            <v>41998</v>
          </cell>
          <cell r="BN196">
            <v>41998</v>
          </cell>
          <cell r="BO196">
            <v>0</v>
          </cell>
          <cell r="BQ196">
            <v>0</v>
          </cell>
          <cell r="BR196">
            <v>0</v>
          </cell>
        </row>
        <row r="197">
          <cell r="A197">
            <v>188</v>
          </cell>
          <cell r="B197">
            <v>188</v>
          </cell>
          <cell r="C197" t="str">
            <v>MILLVILLE</v>
          </cell>
          <cell r="D197">
            <v>0</v>
          </cell>
          <cell r="E197">
            <v>0</v>
          </cell>
          <cell r="G197">
            <v>0</v>
          </cell>
          <cell r="H197">
            <v>0</v>
          </cell>
          <cell r="J197">
            <v>0</v>
          </cell>
          <cell r="K197" t="str">
            <v/>
          </cell>
          <cell r="L197">
            <v>0</v>
          </cell>
          <cell r="M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W197">
            <v>0</v>
          </cell>
          <cell r="X197">
            <v>188</v>
          </cell>
          <cell r="AK197">
            <v>188</v>
          </cell>
          <cell r="AL197">
            <v>188</v>
          </cell>
          <cell r="AM197" t="str">
            <v>MILLVILLE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Z197">
            <v>188</v>
          </cell>
          <cell r="BA197" t="str">
            <v>MILLVILLE</v>
          </cell>
          <cell r="BF197">
            <v>0</v>
          </cell>
          <cell r="BI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Q197">
            <v>0</v>
          </cell>
          <cell r="BR197">
            <v>0</v>
          </cell>
        </row>
        <row r="198">
          <cell r="A198">
            <v>189</v>
          </cell>
          <cell r="B198">
            <v>189</v>
          </cell>
          <cell r="C198" t="str">
            <v>MILTON</v>
          </cell>
          <cell r="D198">
            <v>6</v>
          </cell>
          <cell r="E198">
            <v>79974</v>
          </cell>
          <cell r="G198">
            <v>5358</v>
          </cell>
          <cell r="H198">
            <v>85332</v>
          </cell>
          <cell r="J198">
            <v>0</v>
          </cell>
          <cell r="K198">
            <v>0</v>
          </cell>
          <cell r="L198">
            <v>5358</v>
          </cell>
          <cell r="M198">
            <v>5358</v>
          </cell>
          <cell r="O198">
            <v>79974</v>
          </cell>
          <cell r="Q198">
            <v>0</v>
          </cell>
          <cell r="R198">
            <v>0</v>
          </cell>
          <cell r="S198">
            <v>5358</v>
          </cell>
          <cell r="T198">
            <v>5358</v>
          </cell>
          <cell r="W198">
            <v>0</v>
          </cell>
          <cell r="X198">
            <v>189</v>
          </cell>
          <cell r="Y198">
            <v>6</v>
          </cell>
          <cell r="Z198">
            <v>79974</v>
          </cell>
          <cell r="AA198">
            <v>0</v>
          </cell>
          <cell r="AC198">
            <v>79974</v>
          </cell>
          <cell r="AD198">
            <v>5358</v>
          </cell>
          <cell r="AE198">
            <v>85332</v>
          </cell>
          <cell r="AF198">
            <v>0</v>
          </cell>
          <cell r="AG198">
            <v>0</v>
          </cell>
          <cell r="AH198">
            <v>0</v>
          </cell>
          <cell r="AI198">
            <v>85332</v>
          </cell>
          <cell r="AK198">
            <v>189</v>
          </cell>
          <cell r="AL198">
            <v>189</v>
          </cell>
          <cell r="AM198" t="str">
            <v>MILTON</v>
          </cell>
          <cell r="AN198">
            <v>79974</v>
          </cell>
          <cell r="AO198">
            <v>115982</v>
          </cell>
          <cell r="AP198">
            <v>0</v>
          </cell>
          <cell r="AQ198">
            <v>0</v>
          </cell>
          <cell r="AR198">
            <v>10748.75</v>
          </cell>
          <cell r="AS198">
            <v>6960.25</v>
          </cell>
          <cell r="AT198">
            <v>0</v>
          </cell>
          <cell r="AU198">
            <v>2079.5</v>
          </cell>
          <cell r="AV198">
            <v>0</v>
          </cell>
          <cell r="AW198">
            <v>19788.5</v>
          </cell>
          <cell r="AX198">
            <v>0</v>
          </cell>
          <cell r="AZ198">
            <v>189</v>
          </cell>
          <cell r="BA198" t="str">
            <v>MILTON</v>
          </cell>
          <cell r="BF198">
            <v>0</v>
          </cell>
          <cell r="BI198">
            <v>0</v>
          </cell>
          <cell r="BJ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Q198">
            <v>0</v>
          </cell>
          <cell r="BR198">
            <v>0</v>
          </cell>
        </row>
        <row r="199">
          <cell r="A199">
            <v>190</v>
          </cell>
          <cell r="B199">
            <v>190</v>
          </cell>
          <cell r="C199" t="str">
            <v>MONROE</v>
          </cell>
          <cell r="D199">
            <v>0</v>
          </cell>
          <cell r="E199">
            <v>0</v>
          </cell>
          <cell r="G199">
            <v>0</v>
          </cell>
          <cell r="H199">
            <v>0</v>
          </cell>
          <cell r="J199">
            <v>0</v>
          </cell>
          <cell r="K199" t="str">
            <v/>
          </cell>
          <cell r="L199">
            <v>0</v>
          </cell>
          <cell r="M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W199">
            <v>0</v>
          </cell>
          <cell r="X199">
            <v>190</v>
          </cell>
          <cell r="AK199">
            <v>190</v>
          </cell>
          <cell r="AL199">
            <v>190</v>
          </cell>
          <cell r="AM199" t="str">
            <v>MONROE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Z199">
            <v>190</v>
          </cell>
          <cell r="BA199" t="str">
            <v>MONROE</v>
          </cell>
          <cell r="BF199">
            <v>0</v>
          </cell>
          <cell r="BI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Q199">
            <v>0</v>
          </cell>
          <cell r="BR199">
            <v>0</v>
          </cell>
        </row>
        <row r="200">
          <cell r="A200">
            <v>191</v>
          </cell>
          <cell r="B200">
            <v>191</v>
          </cell>
          <cell r="C200" t="str">
            <v>MONSON</v>
          </cell>
          <cell r="D200">
            <v>4</v>
          </cell>
          <cell r="E200">
            <v>51348</v>
          </cell>
          <cell r="G200">
            <v>3572</v>
          </cell>
          <cell r="H200">
            <v>54920</v>
          </cell>
          <cell r="J200">
            <v>0</v>
          </cell>
          <cell r="K200">
            <v>0</v>
          </cell>
          <cell r="L200">
            <v>3572</v>
          </cell>
          <cell r="M200">
            <v>3572</v>
          </cell>
          <cell r="O200">
            <v>51348</v>
          </cell>
          <cell r="Q200">
            <v>0</v>
          </cell>
          <cell r="R200">
            <v>0</v>
          </cell>
          <cell r="S200">
            <v>3572</v>
          </cell>
          <cell r="T200">
            <v>3572</v>
          </cell>
          <cell r="W200">
            <v>0</v>
          </cell>
          <cell r="X200">
            <v>191</v>
          </cell>
          <cell r="Y200">
            <v>4</v>
          </cell>
          <cell r="Z200">
            <v>51348</v>
          </cell>
          <cell r="AA200">
            <v>0</v>
          </cell>
          <cell r="AC200">
            <v>51348</v>
          </cell>
          <cell r="AD200">
            <v>3572</v>
          </cell>
          <cell r="AE200">
            <v>54920</v>
          </cell>
          <cell r="AF200">
            <v>0</v>
          </cell>
          <cell r="AG200">
            <v>0</v>
          </cell>
          <cell r="AH200">
            <v>0</v>
          </cell>
          <cell r="AI200">
            <v>54920</v>
          </cell>
          <cell r="AK200">
            <v>191</v>
          </cell>
          <cell r="AL200">
            <v>191</v>
          </cell>
          <cell r="AM200" t="str">
            <v>MONSON</v>
          </cell>
          <cell r="AN200">
            <v>51348</v>
          </cell>
          <cell r="AO200">
            <v>92688</v>
          </cell>
          <cell r="AP200">
            <v>0</v>
          </cell>
          <cell r="AQ200">
            <v>0</v>
          </cell>
          <cell r="AR200">
            <v>0</v>
          </cell>
          <cell r="AS200">
            <v>13115.25</v>
          </cell>
          <cell r="AT200">
            <v>5399.5</v>
          </cell>
          <cell r="AU200">
            <v>0</v>
          </cell>
          <cell r="AV200">
            <v>0</v>
          </cell>
          <cell r="AW200">
            <v>18514.75</v>
          </cell>
          <cell r="AX200">
            <v>0</v>
          </cell>
          <cell r="AZ200">
            <v>191</v>
          </cell>
          <cell r="BA200" t="str">
            <v>MONSON</v>
          </cell>
          <cell r="BF200">
            <v>0</v>
          </cell>
          <cell r="BI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Q200">
            <v>0</v>
          </cell>
          <cell r="BR200">
            <v>0</v>
          </cell>
        </row>
        <row r="201">
          <cell r="A201">
            <v>192</v>
          </cell>
          <cell r="B201">
            <v>192</v>
          </cell>
          <cell r="C201" t="str">
            <v>MONTAGUE</v>
          </cell>
          <cell r="D201">
            <v>0</v>
          </cell>
          <cell r="E201">
            <v>0</v>
          </cell>
          <cell r="G201">
            <v>0</v>
          </cell>
          <cell r="H201">
            <v>0</v>
          </cell>
          <cell r="J201">
            <v>0</v>
          </cell>
          <cell r="K201" t="str">
            <v/>
          </cell>
          <cell r="L201">
            <v>0</v>
          </cell>
          <cell r="M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W201">
            <v>0</v>
          </cell>
          <cell r="X201">
            <v>192</v>
          </cell>
          <cell r="AK201">
            <v>192</v>
          </cell>
          <cell r="AL201">
            <v>192</v>
          </cell>
          <cell r="AM201" t="str">
            <v>MONTAGUE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Z201">
            <v>192</v>
          </cell>
          <cell r="BA201" t="str">
            <v>MONTAGUE</v>
          </cell>
          <cell r="BF201">
            <v>0</v>
          </cell>
          <cell r="BI201">
            <v>0</v>
          </cell>
          <cell r="BJ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Q201">
            <v>0</v>
          </cell>
          <cell r="BR201">
            <v>0</v>
          </cell>
        </row>
        <row r="202">
          <cell r="A202">
            <v>193</v>
          </cell>
          <cell r="B202">
            <v>193</v>
          </cell>
          <cell r="C202" t="str">
            <v>MONTEREY</v>
          </cell>
          <cell r="D202">
            <v>0</v>
          </cell>
          <cell r="E202">
            <v>0</v>
          </cell>
          <cell r="G202">
            <v>0</v>
          </cell>
          <cell r="H202">
            <v>0</v>
          </cell>
          <cell r="J202">
            <v>0</v>
          </cell>
          <cell r="K202" t="str">
            <v/>
          </cell>
          <cell r="L202">
            <v>0</v>
          </cell>
          <cell r="M202">
            <v>0</v>
          </cell>
          <cell r="O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W202">
            <v>0</v>
          </cell>
          <cell r="X202">
            <v>193</v>
          </cell>
          <cell r="AK202">
            <v>193</v>
          </cell>
          <cell r="AL202">
            <v>193</v>
          </cell>
          <cell r="AM202" t="str">
            <v>MONTEREY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Z202">
            <v>193</v>
          </cell>
          <cell r="BA202" t="str">
            <v>MONTEREY</v>
          </cell>
          <cell r="BF202">
            <v>0</v>
          </cell>
          <cell r="BI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Q202">
            <v>0</v>
          </cell>
          <cell r="BR202">
            <v>0</v>
          </cell>
        </row>
        <row r="203">
          <cell r="A203">
            <v>194</v>
          </cell>
          <cell r="B203">
            <v>194</v>
          </cell>
          <cell r="C203" t="str">
            <v>MONTGOMERY</v>
          </cell>
          <cell r="D203">
            <v>0</v>
          </cell>
          <cell r="E203">
            <v>0</v>
          </cell>
          <cell r="G203">
            <v>0</v>
          </cell>
          <cell r="H203">
            <v>0</v>
          </cell>
          <cell r="J203">
            <v>0</v>
          </cell>
          <cell r="K203" t="str">
            <v/>
          </cell>
          <cell r="L203">
            <v>0</v>
          </cell>
          <cell r="M203">
            <v>0</v>
          </cell>
          <cell r="O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W203">
            <v>0</v>
          </cell>
          <cell r="X203">
            <v>194</v>
          </cell>
          <cell r="AK203">
            <v>194</v>
          </cell>
          <cell r="AL203">
            <v>194</v>
          </cell>
          <cell r="AM203" t="str">
            <v>MONTGOMERY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Z203">
            <v>194</v>
          </cell>
          <cell r="BA203" t="str">
            <v>MONTGOMERY</v>
          </cell>
          <cell r="BF203">
            <v>0</v>
          </cell>
          <cell r="BI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Q203">
            <v>0</v>
          </cell>
          <cell r="BR203">
            <v>0</v>
          </cell>
        </row>
        <row r="204">
          <cell r="A204">
            <v>195</v>
          </cell>
          <cell r="B204">
            <v>195</v>
          </cell>
          <cell r="C204" t="str">
            <v>MOUNT WASHINGTON</v>
          </cell>
          <cell r="D204">
            <v>0</v>
          </cell>
          <cell r="E204">
            <v>0</v>
          </cell>
          <cell r="G204">
            <v>0</v>
          </cell>
          <cell r="H204">
            <v>0</v>
          </cell>
          <cell r="J204">
            <v>0</v>
          </cell>
          <cell r="K204" t="str">
            <v/>
          </cell>
          <cell r="L204">
            <v>0</v>
          </cell>
          <cell r="M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W204">
            <v>0</v>
          </cell>
          <cell r="X204">
            <v>195</v>
          </cell>
          <cell r="AK204">
            <v>195</v>
          </cell>
          <cell r="AL204">
            <v>195</v>
          </cell>
          <cell r="AM204" t="str">
            <v>MOUNT WASHINGTON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Z204">
            <v>195</v>
          </cell>
          <cell r="BA204" t="str">
            <v>MOUNT WASHINGTON</v>
          </cell>
          <cell r="BF204">
            <v>0</v>
          </cell>
          <cell r="BI204">
            <v>0</v>
          </cell>
          <cell r="BJ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Q204">
            <v>0</v>
          </cell>
          <cell r="BR204">
            <v>0</v>
          </cell>
        </row>
        <row r="205">
          <cell r="A205">
            <v>196</v>
          </cell>
          <cell r="B205">
            <v>196</v>
          </cell>
          <cell r="C205" t="str">
            <v>NAHANT</v>
          </cell>
          <cell r="D205">
            <v>4</v>
          </cell>
          <cell r="E205">
            <v>48392</v>
          </cell>
          <cell r="G205">
            <v>3572</v>
          </cell>
          <cell r="H205">
            <v>51964</v>
          </cell>
          <cell r="J205">
            <v>0</v>
          </cell>
          <cell r="K205">
            <v>0</v>
          </cell>
          <cell r="L205">
            <v>3572</v>
          </cell>
          <cell r="M205">
            <v>3572</v>
          </cell>
          <cell r="O205">
            <v>48392</v>
          </cell>
          <cell r="Q205">
            <v>0</v>
          </cell>
          <cell r="R205">
            <v>0</v>
          </cell>
          <cell r="S205">
            <v>3572</v>
          </cell>
          <cell r="T205">
            <v>3572</v>
          </cell>
          <cell r="W205">
            <v>0</v>
          </cell>
          <cell r="X205">
            <v>196</v>
          </cell>
          <cell r="Y205">
            <v>4</v>
          </cell>
          <cell r="Z205">
            <v>48392</v>
          </cell>
          <cell r="AA205">
            <v>0</v>
          </cell>
          <cell r="AC205">
            <v>48392</v>
          </cell>
          <cell r="AD205">
            <v>3572</v>
          </cell>
          <cell r="AE205">
            <v>51964</v>
          </cell>
          <cell r="AF205">
            <v>0</v>
          </cell>
          <cell r="AG205">
            <v>0</v>
          </cell>
          <cell r="AH205">
            <v>0</v>
          </cell>
          <cell r="AI205">
            <v>51964</v>
          </cell>
          <cell r="AK205">
            <v>196</v>
          </cell>
          <cell r="AL205">
            <v>196</v>
          </cell>
          <cell r="AM205" t="str">
            <v>NAHANT</v>
          </cell>
          <cell r="AN205">
            <v>48392</v>
          </cell>
          <cell r="AO205">
            <v>59900</v>
          </cell>
          <cell r="AP205">
            <v>0</v>
          </cell>
          <cell r="AQ205">
            <v>491.25</v>
          </cell>
          <cell r="AR205">
            <v>979</v>
          </cell>
          <cell r="AS205">
            <v>0</v>
          </cell>
          <cell r="AT205">
            <v>7693</v>
          </cell>
          <cell r="AU205">
            <v>0</v>
          </cell>
          <cell r="AV205">
            <v>0</v>
          </cell>
          <cell r="AW205">
            <v>9163.25</v>
          </cell>
          <cell r="AX205">
            <v>0</v>
          </cell>
          <cell r="AZ205">
            <v>196</v>
          </cell>
          <cell r="BA205" t="str">
            <v>NAHANT</v>
          </cell>
          <cell r="BF205">
            <v>0</v>
          </cell>
          <cell r="BI205">
            <v>0</v>
          </cell>
          <cell r="BJ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Q205">
            <v>0</v>
          </cell>
          <cell r="BR205">
            <v>0</v>
          </cell>
        </row>
        <row r="206">
          <cell r="A206">
            <v>197</v>
          </cell>
          <cell r="B206">
            <v>197</v>
          </cell>
          <cell r="C206" t="str">
            <v>NANTUCKET</v>
          </cell>
          <cell r="D206">
            <v>0</v>
          </cell>
          <cell r="E206">
            <v>0</v>
          </cell>
          <cell r="G206">
            <v>0</v>
          </cell>
          <cell r="H206">
            <v>0</v>
          </cell>
          <cell r="J206">
            <v>0</v>
          </cell>
          <cell r="K206" t="str">
            <v/>
          </cell>
          <cell r="L206">
            <v>0</v>
          </cell>
          <cell r="M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W206">
            <v>0</v>
          </cell>
          <cell r="X206">
            <v>197</v>
          </cell>
          <cell r="AK206">
            <v>197</v>
          </cell>
          <cell r="AL206">
            <v>197</v>
          </cell>
          <cell r="AM206" t="str">
            <v>NANTUCKET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Z206">
            <v>197</v>
          </cell>
          <cell r="BA206" t="str">
            <v>NANTUCKET</v>
          </cell>
          <cell r="BF206">
            <v>0</v>
          </cell>
          <cell r="BI206">
            <v>0</v>
          </cell>
          <cell r="BJ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Q206">
            <v>0</v>
          </cell>
          <cell r="BR206">
            <v>0</v>
          </cell>
        </row>
        <row r="207">
          <cell r="A207">
            <v>198</v>
          </cell>
          <cell r="B207">
            <v>198</v>
          </cell>
          <cell r="C207" t="str">
            <v>NATICK</v>
          </cell>
          <cell r="D207">
            <v>34</v>
          </cell>
          <cell r="E207">
            <v>380386</v>
          </cell>
          <cell r="G207">
            <v>30362</v>
          </cell>
          <cell r="H207">
            <v>410748</v>
          </cell>
          <cell r="J207">
            <v>0</v>
          </cell>
          <cell r="K207">
            <v>0</v>
          </cell>
          <cell r="L207">
            <v>30362</v>
          </cell>
          <cell r="M207">
            <v>30362</v>
          </cell>
          <cell r="O207">
            <v>380386</v>
          </cell>
          <cell r="Q207">
            <v>0</v>
          </cell>
          <cell r="R207">
            <v>0</v>
          </cell>
          <cell r="S207">
            <v>30362</v>
          </cell>
          <cell r="T207">
            <v>30362</v>
          </cell>
          <cell r="W207">
            <v>0</v>
          </cell>
          <cell r="X207">
            <v>198</v>
          </cell>
          <cell r="Y207">
            <v>34</v>
          </cell>
          <cell r="Z207">
            <v>380386</v>
          </cell>
          <cell r="AA207">
            <v>0</v>
          </cell>
          <cell r="AC207">
            <v>380386</v>
          </cell>
          <cell r="AD207">
            <v>30362</v>
          </cell>
          <cell r="AE207">
            <v>410748</v>
          </cell>
          <cell r="AF207">
            <v>0</v>
          </cell>
          <cell r="AG207">
            <v>0</v>
          </cell>
          <cell r="AH207">
            <v>0</v>
          </cell>
          <cell r="AI207">
            <v>410748</v>
          </cell>
          <cell r="AK207">
            <v>198</v>
          </cell>
          <cell r="AL207">
            <v>198</v>
          </cell>
          <cell r="AM207" t="str">
            <v>NATICK</v>
          </cell>
          <cell r="AN207">
            <v>380386</v>
          </cell>
          <cell r="AO207">
            <v>398706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27332.25</v>
          </cell>
          <cell r="AU207">
            <v>0</v>
          </cell>
          <cell r="AV207">
            <v>0</v>
          </cell>
          <cell r="AW207">
            <v>27332.25</v>
          </cell>
          <cell r="AX207">
            <v>0</v>
          </cell>
          <cell r="AZ207">
            <v>198</v>
          </cell>
          <cell r="BA207" t="str">
            <v>NATICK</v>
          </cell>
          <cell r="BF207">
            <v>0</v>
          </cell>
          <cell r="BI207">
            <v>0</v>
          </cell>
          <cell r="BJ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Q207">
            <v>0</v>
          </cell>
          <cell r="BR207">
            <v>0</v>
          </cell>
        </row>
        <row r="208">
          <cell r="A208">
            <v>199</v>
          </cell>
          <cell r="B208">
            <v>199</v>
          </cell>
          <cell r="C208" t="str">
            <v>NEEDHAM</v>
          </cell>
          <cell r="D208">
            <v>1</v>
          </cell>
          <cell r="E208">
            <v>14640</v>
          </cell>
          <cell r="G208">
            <v>881</v>
          </cell>
          <cell r="H208">
            <v>15521</v>
          </cell>
          <cell r="J208">
            <v>0</v>
          </cell>
          <cell r="K208">
            <v>0</v>
          </cell>
          <cell r="L208">
            <v>881</v>
          </cell>
          <cell r="M208">
            <v>881</v>
          </cell>
          <cell r="O208">
            <v>14640</v>
          </cell>
          <cell r="Q208">
            <v>0</v>
          </cell>
          <cell r="R208">
            <v>0</v>
          </cell>
          <cell r="S208">
            <v>881</v>
          </cell>
          <cell r="T208">
            <v>881</v>
          </cell>
          <cell r="W208">
            <v>0</v>
          </cell>
          <cell r="X208">
            <v>199</v>
          </cell>
          <cell r="Y208">
            <v>1</v>
          </cell>
          <cell r="Z208">
            <v>14640</v>
          </cell>
          <cell r="AA208">
            <v>0</v>
          </cell>
          <cell r="AC208">
            <v>14640</v>
          </cell>
          <cell r="AD208">
            <v>881</v>
          </cell>
          <cell r="AE208">
            <v>15521</v>
          </cell>
          <cell r="AF208">
            <v>0</v>
          </cell>
          <cell r="AG208">
            <v>0</v>
          </cell>
          <cell r="AH208">
            <v>0</v>
          </cell>
          <cell r="AI208">
            <v>15521</v>
          </cell>
          <cell r="AK208">
            <v>199</v>
          </cell>
          <cell r="AL208">
            <v>199</v>
          </cell>
          <cell r="AM208" t="str">
            <v>NEEDHAM</v>
          </cell>
          <cell r="AN208">
            <v>14640</v>
          </cell>
          <cell r="AO208">
            <v>25475</v>
          </cell>
          <cell r="AP208">
            <v>0</v>
          </cell>
          <cell r="AQ208">
            <v>0</v>
          </cell>
          <cell r="AR208">
            <v>0</v>
          </cell>
          <cell r="AS208">
            <v>5574.25</v>
          </cell>
          <cell r="AT208">
            <v>0</v>
          </cell>
          <cell r="AU208">
            <v>5528.25</v>
          </cell>
          <cell r="AV208">
            <v>0</v>
          </cell>
          <cell r="AW208">
            <v>11102.5</v>
          </cell>
          <cell r="AX208">
            <v>0</v>
          </cell>
          <cell r="AZ208">
            <v>199</v>
          </cell>
          <cell r="BA208" t="str">
            <v>NEEDHAM</v>
          </cell>
          <cell r="BF208">
            <v>0</v>
          </cell>
          <cell r="BI208">
            <v>0</v>
          </cell>
          <cell r="BJ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Q208">
            <v>0</v>
          </cell>
          <cell r="BR208">
            <v>0</v>
          </cell>
        </row>
        <row r="209">
          <cell r="A209">
            <v>200</v>
          </cell>
          <cell r="B209">
            <v>200</v>
          </cell>
          <cell r="C209" t="str">
            <v>NEW ASHFORD</v>
          </cell>
          <cell r="D209">
            <v>0</v>
          </cell>
          <cell r="E209">
            <v>0</v>
          </cell>
          <cell r="G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W209">
            <v>0</v>
          </cell>
          <cell r="X209">
            <v>200</v>
          </cell>
          <cell r="AK209">
            <v>200</v>
          </cell>
          <cell r="AL209">
            <v>200</v>
          </cell>
          <cell r="AM209" t="str">
            <v>NEW ASHFORD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131.75</v>
          </cell>
          <cell r="AU209">
            <v>0</v>
          </cell>
          <cell r="AV209">
            <v>0</v>
          </cell>
          <cell r="AW209">
            <v>131.75</v>
          </cell>
          <cell r="AX209">
            <v>0</v>
          </cell>
          <cell r="AZ209">
            <v>200</v>
          </cell>
          <cell r="BA209" t="str">
            <v>NEW ASHFORD</v>
          </cell>
          <cell r="BF209">
            <v>0</v>
          </cell>
          <cell r="BI209">
            <v>0</v>
          </cell>
          <cell r="BJ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Q209">
            <v>0</v>
          </cell>
          <cell r="BR209">
            <v>0</v>
          </cell>
        </row>
        <row r="210">
          <cell r="A210">
            <v>201</v>
          </cell>
          <cell r="B210">
            <v>201</v>
          </cell>
          <cell r="C210" t="str">
            <v>NEW BEDFORD</v>
          </cell>
          <cell r="D210">
            <v>988</v>
          </cell>
          <cell r="E210">
            <v>11139449</v>
          </cell>
          <cell r="G210">
            <v>876311</v>
          </cell>
          <cell r="H210">
            <v>12015760</v>
          </cell>
          <cell r="J210">
            <v>760919.20418339386</v>
          </cell>
          <cell r="K210">
            <v>0.34716777474831945</v>
          </cell>
          <cell r="L210">
            <v>876311</v>
          </cell>
          <cell r="M210">
            <v>1637230.2041833939</v>
          </cell>
          <cell r="O210">
            <v>10378529.795816606</v>
          </cell>
          <cell r="Q210">
            <v>0</v>
          </cell>
          <cell r="R210">
            <v>760919.20418339386</v>
          </cell>
          <cell r="S210">
            <v>876311</v>
          </cell>
          <cell r="T210">
            <v>1637230.2041833939</v>
          </cell>
          <cell r="W210">
            <v>0</v>
          </cell>
          <cell r="X210">
            <v>201</v>
          </cell>
          <cell r="Y210">
            <v>988</v>
          </cell>
          <cell r="Z210">
            <v>11139449</v>
          </cell>
          <cell r="AA210">
            <v>0</v>
          </cell>
          <cell r="AC210">
            <v>11139449</v>
          </cell>
          <cell r="AD210">
            <v>876311</v>
          </cell>
          <cell r="AE210">
            <v>12015760</v>
          </cell>
          <cell r="AF210">
            <v>0</v>
          </cell>
          <cell r="AG210">
            <v>0</v>
          </cell>
          <cell r="AH210">
            <v>0</v>
          </cell>
          <cell r="AI210">
            <v>12015760</v>
          </cell>
          <cell r="AK210">
            <v>201</v>
          </cell>
          <cell r="AL210">
            <v>201</v>
          </cell>
          <cell r="AM210" t="str">
            <v>NEW BEDFORD</v>
          </cell>
          <cell r="AN210">
            <v>11139449</v>
          </cell>
          <cell r="AO210">
            <v>10319589</v>
          </cell>
          <cell r="AP210">
            <v>819860</v>
          </cell>
          <cell r="AQ210">
            <v>307652</v>
          </cell>
          <cell r="AR210">
            <v>414446.25</v>
          </cell>
          <cell r="AS210">
            <v>141183.25</v>
          </cell>
          <cell r="AT210">
            <v>172971.75</v>
          </cell>
          <cell r="AU210">
            <v>335677.75</v>
          </cell>
          <cell r="AV210">
            <v>0</v>
          </cell>
          <cell r="AW210">
            <v>2191791</v>
          </cell>
          <cell r="AX210">
            <v>760919.20418339386</v>
          </cell>
          <cell r="AZ210">
            <v>201</v>
          </cell>
          <cell r="BA210" t="str">
            <v>NEW BEDFORD</v>
          </cell>
          <cell r="BF210">
            <v>0</v>
          </cell>
          <cell r="BI210">
            <v>0</v>
          </cell>
          <cell r="BJ210">
            <v>0</v>
          </cell>
          <cell r="BL210">
            <v>0</v>
          </cell>
          <cell r="BM210">
            <v>819860</v>
          </cell>
          <cell r="BN210">
            <v>819860</v>
          </cell>
          <cell r="BO210">
            <v>0</v>
          </cell>
          <cell r="BQ210">
            <v>0</v>
          </cell>
          <cell r="BR210">
            <v>0</v>
          </cell>
        </row>
        <row r="211">
          <cell r="A211">
            <v>202</v>
          </cell>
          <cell r="B211">
            <v>202</v>
          </cell>
          <cell r="C211" t="str">
            <v>NEW BRAINTREE</v>
          </cell>
          <cell r="D211">
            <v>0</v>
          </cell>
          <cell r="E211">
            <v>0</v>
          </cell>
          <cell r="G211">
            <v>0</v>
          </cell>
          <cell r="H211">
            <v>0</v>
          </cell>
          <cell r="J211">
            <v>0</v>
          </cell>
          <cell r="K211" t="str">
            <v/>
          </cell>
          <cell r="L211">
            <v>0</v>
          </cell>
          <cell r="M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W211">
            <v>0</v>
          </cell>
          <cell r="X211">
            <v>202</v>
          </cell>
          <cell r="AK211">
            <v>202</v>
          </cell>
          <cell r="AL211">
            <v>202</v>
          </cell>
          <cell r="AM211" t="str">
            <v>NEW BRAINTREE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Z211">
            <v>202</v>
          </cell>
          <cell r="BA211" t="str">
            <v>NEW BRAINTREE</v>
          </cell>
          <cell r="BF211">
            <v>0</v>
          </cell>
          <cell r="BI211">
            <v>0</v>
          </cell>
          <cell r="BJ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Q211">
            <v>0</v>
          </cell>
          <cell r="BR211">
            <v>0</v>
          </cell>
        </row>
        <row r="212">
          <cell r="A212">
            <v>203</v>
          </cell>
          <cell r="B212">
            <v>205</v>
          </cell>
          <cell r="C212" t="str">
            <v>NEWBURY</v>
          </cell>
          <cell r="D212">
            <v>0</v>
          </cell>
          <cell r="E212">
            <v>0</v>
          </cell>
          <cell r="G212">
            <v>0</v>
          </cell>
          <cell r="H212">
            <v>0</v>
          </cell>
          <cell r="J212">
            <v>0</v>
          </cell>
          <cell r="K212" t="str">
            <v/>
          </cell>
          <cell r="L212">
            <v>0</v>
          </cell>
          <cell r="M212">
            <v>0</v>
          </cell>
          <cell r="O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203</v>
          </cell>
          <cell r="AK212">
            <v>203</v>
          </cell>
          <cell r="AL212">
            <v>205</v>
          </cell>
          <cell r="AM212" t="str">
            <v>NEWBURY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Z212">
            <v>203</v>
          </cell>
          <cell r="BA212" t="str">
            <v>NEWBURY</v>
          </cell>
          <cell r="BF212">
            <v>0</v>
          </cell>
          <cell r="BI212">
            <v>0</v>
          </cell>
          <cell r="BJ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Q212">
            <v>0</v>
          </cell>
          <cell r="BR212">
            <v>0</v>
          </cell>
        </row>
        <row r="213">
          <cell r="A213">
            <v>204</v>
          </cell>
          <cell r="B213">
            <v>206</v>
          </cell>
          <cell r="C213" t="str">
            <v>NEWBURYPORT</v>
          </cell>
          <cell r="D213">
            <v>155</v>
          </cell>
          <cell r="E213">
            <v>1956255</v>
          </cell>
          <cell r="G213">
            <v>138415</v>
          </cell>
          <cell r="H213">
            <v>2094670</v>
          </cell>
          <cell r="J213">
            <v>95649.027083565728</v>
          </cell>
          <cell r="K213">
            <v>0.36828102489653464</v>
          </cell>
          <cell r="L213">
            <v>138415</v>
          </cell>
          <cell r="M213">
            <v>234064.02708356571</v>
          </cell>
          <cell r="O213">
            <v>1860605.9729164343</v>
          </cell>
          <cell r="Q213">
            <v>0</v>
          </cell>
          <cell r="R213">
            <v>95649.027083565728</v>
          </cell>
          <cell r="S213">
            <v>138415</v>
          </cell>
          <cell r="T213">
            <v>234064.02708356571</v>
          </cell>
          <cell r="W213">
            <v>0</v>
          </cell>
          <cell r="X213">
            <v>204</v>
          </cell>
          <cell r="Y213">
            <v>155</v>
          </cell>
          <cell r="Z213">
            <v>1956255</v>
          </cell>
          <cell r="AA213">
            <v>0</v>
          </cell>
          <cell r="AC213">
            <v>1956255</v>
          </cell>
          <cell r="AD213">
            <v>138415</v>
          </cell>
          <cell r="AE213">
            <v>2094670</v>
          </cell>
          <cell r="AF213">
            <v>0</v>
          </cell>
          <cell r="AG213">
            <v>0</v>
          </cell>
          <cell r="AH213">
            <v>0</v>
          </cell>
          <cell r="AI213">
            <v>2094670</v>
          </cell>
          <cell r="AK213">
            <v>204</v>
          </cell>
          <cell r="AL213">
            <v>206</v>
          </cell>
          <cell r="AM213" t="str">
            <v>NEWBURYPORT</v>
          </cell>
          <cell r="AN213">
            <v>1956255</v>
          </cell>
          <cell r="AO213">
            <v>1853197</v>
          </cell>
          <cell r="AP213">
            <v>103058</v>
          </cell>
          <cell r="AQ213">
            <v>0</v>
          </cell>
          <cell r="AR213">
            <v>0</v>
          </cell>
          <cell r="AS213">
            <v>23771.25</v>
          </cell>
          <cell r="AT213">
            <v>0</v>
          </cell>
          <cell r="AU213">
            <v>132888.25</v>
          </cell>
          <cell r="AV213">
            <v>0</v>
          </cell>
          <cell r="AW213">
            <v>259717.5</v>
          </cell>
          <cell r="AX213">
            <v>95649.027083565728</v>
          </cell>
          <cell r="AZ213">
            <v>204</v>
          </cell>
          <cell r="BA213" t="str">
            <v>NEWBURYPORT</v>
          </cell>
          <cell r="BF213">
            <v>0</v>
          </cell>
          <cell r="BI213">
            <v>0</v>
          </cell>
          <cell r="BJ213">
            <v>0</v>
          </cell>
          <cell r="BL213">
            <v>0</v>
          </cell>
          <cell r="BM213">
            <v>103058</v>
          </cell>
          <cell r="BN213">
            <v>103058</v>
          </cell>
          <cell r="BO213">
            <v>0</v>
          </cell>
          <cell r="BQ213">
            <v>0</v>
          </cell>
          <cell r="BR213">
            <v>0</v>
          </cell>
        </row>
        <row r="214">
          <cell r="A214">
            <v>205</v>
          </cell>
          <cell r="B214">
            <v>203</v>
          </cell>
          <cell r="C214" t="str">
            <v>NEW MARLBOROUGH</v>
          </cell>
          <cell r="D214">
            <v>0</v>
          </cell>
          <cell r="E214">
            <v>0</v>
          </cell>
          <cell r="G214">
            <v>0</v>
          </cell>
          <cell r="H214">
            <v>0</v>
          </cell>
          <cell r="J214">
            <v>0</v>
          </cell>
          <cell r="K214" t="str">
            <v/>
          </cell>
          <cell r="L214">
            <v>0</v>
          </cell>
          <cell r="M214">
            <v>0</v>
          </cell>
          <cell r="O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W214">
            <v>0</v>
          </cell>
          <cell r="X214">
            <v>205</v>
          </cell>
          <cell r="AK214">
            <v>205</v>
          </cell>
          <cell r="AL214">
            <v>203</v>
          </cell>
          <cell r="AM214" t="str">
            <v>NEW MARLBOROUGH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Z214">
            <v>205</v>
          </cell>
          <cell r="BA214" t="str">
            <v>NEW MARLBOROUGH</v>
          </cell>
          <cell r="BF214">
            <v>0</v>
          </cell>
          <cell r="BI214">
            <v>0</v>
          </cell>
          <cell r="BJ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Q214">
            <v>0</v>
          </cell>
          <cell r="BR214">
            <v>0</v>
          </cell>
        </row>
        <row r="215">
          <cell r="A215">
            <v>206</v>
          </cell>
          <cell r="B215">
            <v>204</v>
          </cell>
          <cell r="C215" t="str">
            <v>NEW SALEM</v>
          </cell>
          <cell r="D215">
            <v>0</v>
          </cell>
          <cell r="E215">
            <v>0</v>
          </cell>
          <cell r="G215">
            <v>0</v>
          </cell>
          <cell r="H215">
            <v>0</v>
          </cell>
          <cell r="J215">
            <v>0</v>
          </cell>
          <cell r="K215" t="str">
            <v/>
          </cell>
          <cell r="L215">
            <v>0</v>
          </cell>
          <cell r="M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W215">
            <v>0</v>
          </cell>
          <cell r="X215">
            <v>206</v>
          </cell>
          <cell r="AK215">
            <v>206</v>
          </cell>
          <cell r="AL215">
            <v>204</v>
          </cell>
          <cell r="AM215" t="str">
            <v>NEW SALEM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Z215">
            <v>206</v>
          </cell>
          <cell r="BA215" t="str">
            <v>NEW SALEM</v>
          </cell>
          <cell r="BF215">
            <v>0</v>
          </cell>
          <cell r="BI215">
            <v>0</v>
          </cell>
          <cell r="BJ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Q215">
            <v>0</v>
          </cell>
          <cell r="BR215">
            <v>0</v>
          </cell>
        </row>
        <row r="216">
          <cell r="A216">
            <v>207</v>
          </cell>
          <cell r="B216">
            <v>207</v>
          </cell>
          <cell r="C216" t="str">
            <v>NEWTON</v>
          </cell>
          <cell r="D216">
            <v>7</v>
          </cell>
          <cell r="E216">
            <v>125534</v>
          </cell>
          <cell r="G216">
            <v>6251</v>
          </cell>
          <cell r="H216">
            <v>131785</v>
          </cell>
          <cell r="J216">
            <v>7441.5756094241106</v>
          </cell>
          <cell r="K216">
            <v>0.32344832483262098</v>
          </cell>
          <cell r="L216">
            <v>6251</v>
          </cell>
          <cell r="M216">
            <v>13692.575609424111</v>
          </cell>
          <cell r="O216">
            <v>118092.42439057589</v>
          </cell>
          <cell r="Q216">
            <v>0</v>
          </cell>
          <cell r="R216">
            <v>7441.5756094241106</v>
          </cell>
          <cell r="S216">
            <v>6251</v>
          </cell>
          <cell r="T216">
            <v>13692.575609424111</v>
          </cell>
          <cell r="W216">
            <v>0</v>
          </cell>
          <cell r="X216">
            <v>207</v>
          </cell>
          <cell r="Y216">
            <v>7</v>
          </cell>
          <cell r="Z216">
            <v>125534</v>
          </cell>
          <cell r="AA216">
            <v>0</v>
          </cell>
          <cell r="AC216">
            <v>125534</v>
          </cell>
          <cell r="AD216">
            <v>6251</v>
          </cell>
          <cell r="AE216">
            <v>131785</v>
          </cell>
          <cell r="AF216">
            <v>0</v>
          </cell>
          <cell r="AG216">
            <v>0</v>
          </cell>
          <cell r="AH216">
            <v>0</v>
          </cell>
          <cell r="AI216">
            <v>131785</v>
          </cell>
          <cell r="AK216">
            <v>207</v>
          </cell>
          <cell r="AL216">
            <v>207</v>
          </cell>
          <cell r="AM216" t="str">
            <v>NEWTON</v>
          </cell>
          <cell r="AN216">
            <v>125534</v>
          </cell>
          <cell r="AO216">
            <v>117516</v>
          </cell>
          <cell r="AP216">
            <v>8018</v>
          </cell>
          <cell r="AQ216">
            <v>14651</v>
          </cell>
          <cell r="AR216">
            <v>0</v>
          </cell>
          <cell r="AS216">
            <v>338</v>
          </cell>
          <cell r="AT216">
            <v>0</v>
          </cell>
          <cell r="AU216">
            <v>0</v>
          </cell>
          <cell r="AV216">
            <v>0</v>
          </cell>
          <cell r="AW216">
            <v>23007</v>
          </cell>
          <cell r="AX216">
            <v>7441.5756094241106</v>
          </cell>
          <cell r="AZ216">
            <v>207</v>
          </cell>
          <cell r="BA216" t="str">
            <v>NEWTON</v>
          </cell>
          <cell r="BF216">
            <v>0</v>
          </cell>
          <cell r="BI216">
            <v>0</v>
          </cell>
          <cell r="BJ216">
            <v>0</v>
          </cell>
          <cell r="BL216">
            <v>0</v>
          </cell>
          <cell r="BM216">
            <v>8018</v>
          </cell>
          <cell r="BN216">
            <v>8018</v>
          </cell>
          <cell r="BO216">
            <v>0</v>
          </cell>
          <cell r="BQ216">
            <v>0</v>
          </cell>
          <cell r="BR216">
            <v>0</v>
          </cell>
        </row>
        <row r="217">
          <cell r="A217">
            <v>208</v>
          </cell>
          <cell r="B217">
            <v>208</v>
          </cell>
          <cell r="C217" t="str">
            <v>NORFOLK</v>
          </cell>
          <cell r="D217">
            <v>2</v>
          </cell>
          <cell r="E217">
            <v>28257</v>
          </cell>
          <cell r="G217">
            <v>1786</v>
          </cell>
          <cell r="H217">
            <v>30043</v>
          </cell>
          <cell r="J217">
            <v>0</v>
          </cell>
          <cell r="K217">
            <v>0</v>
          </cell>
          <cell r="L217">
            <v>1786</v>
          </cell>
          <cell r="M217">
            <v>1786</v>
          </cell>
          <cell r="O217">
            <v>28257</v>
          </cell>
          <cell r="Q217">
            <v>0</v>
          </cell>
          <cell r="R217">
            <v>0</v>
          </cell>
          <cell r="S217">
            <v>1786</v>
          </cell>
          <cell r="T217">
            <v>1786</v>
          </cell>
          <cell r="W217">
            <v>0</v>
          </cell>
          <cell r="X217">
            <v>208</v>
          </cell>
          <cell r="Y217">
            <v>2</v>
          </cell>
          <cell r="Z217">
            <v>28257</v>
          </cell>
          <cell r="AA217">
            <v>0</v>
          </cell>
          <cell r="AC217">
            <v>28257</v>
          </cell>
          <cell r="AD217">
            <v>1786</v>
          </cell>
          <cell r="AE217">
            <v>30043</v>
          </cell>
          <cell r="AF217">
            <v>0</v>
          </cell>
          <cell r="AG217">
            <v>0</v>
          </cell>
          <cell r="AH217">
            <v>0</v>
          </cell>
          <cell r="AI217">
            <v>30043</v>
          </cell>
          <cell r="AK217">
            <v>208</v>
          </cell>
          <cell r="AL217">
            <v>208</v>
          </cell>
          <cell r="AM217" t="str">
            <v>NORFOLK</v>
          </cell>
          <cell r="AN217">
            <v>28257</v>
          </cell>
          <cell r="AO217">
            <v>80900</v>
          </cell>
          <cell r="AP217">
            <v>0</v>
          </cell>
          <cell r="AQ217">
            <v>13557.5</v>
          </cell>
          <cell r="AR217">
            <v>542.5</v>
          </cell>
          <cell r="AS217">
            <v>5095</v>
          </cell>
          <cell r="AT217">
            <v>0</v>
          </cell>
          <cell r="AU217">
            <v>0</v>
          </cell>
          <cell r="AV217">
            <v>0</v>
          </cell>
          <cell r="AW217">
            <v>19195</v>
          </cell>
          <cell r="AX217">
            <v>0</v>
          </cell>
          <cell r="AZ217">
            <v>208</v>
          </cell>
          <cell r="BA217" t="str">
            <v>NORFOLK</v>
          </cell>
          <cell r="BF217">
            <v>0</v>
          </cell>
          <cell r="BI217">
            <v>0</v>
          </cell>
          <cell r="BJ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Q217">
            <v>0</v>
          </cell>
          <cell r="BR217">
            <v>0</v>
          </cell>
        </row>
        <row r="218">
          <cell r="A218">
            <v>209</v>
          </cell>
          <cell r="B218">
            <v>209</v>
          </cell>
          <cell r="C218" t="str">
            <v>NORTH ADAMS</v>
          </cell>
          <cell r="D218">
            <v>55</v>
          </cell>
          <cell r="E218">
            <v>733260</v>
          </cell>
          <cell r="G218">
            <v>49115</v>
          </cell>
          <cell r="H218">
            <v>782375</v>
          </cell>
          <cell r="J218">
            <v>70239.266914594249</v>
          </cell>
          <cell r="K218">
            <v>0.64159511595778296</v>
          </cell>
          <cell r="L218">
            <v>49115</v>
          </cell>
          <cell r="M218">
            <v>119354.26691459425</v>
          </cell>
          <cell r="O218">
            <v>663020.73308540578</v>
          </cell>
          <cell r="Q218">
            <v>0</v>
          </cell>
          <cell r="R218">
            <v>70239.266914594249</v>
          </cell>
          <cell r="S218">
            <v>49115</v>
          </cell>
          <cell r="T218">
            <v>119354.26691459425</v>
          </cell>
          <cell r="W218">
            <v>0</v>
          </cell>
          <cell r="X218">
            <v>209</v>
          </cell>
          <cell r="Y218">
            <v>55</v>
          </cell>
          <cell r="Z218">
            <v>733260</v>
          </cell>
          <cell r="AA218">
            <v>0</v>
          </cell>
          <cell r="AC218">
            <v>733260</v>
          </cell>
          <cell r="AD218">
            <v>49115</v>
          </cell>
          <cell r="AE218">
            <v>782375</v>
          </cell>
          <cell r="AF218">
            <v>0</v>
          </cell>
          <cell r="AG218">
            <v>0</v>
          </cell>
          <cell r="AH218">
            <v>0</v>
          </cell>
          <cell r="AI218">
            <v>782375</v>
          </cell>
          <cell r="AK218">
            <v>209</v>
          </cell>
          <cell r="AL218">
            <v>209</v>
          </cell>
          <cell r="AM218" t="str">
            <v>NORTH ADAMS</v>
          </cell>
          <cell r="AN218">
            <v>733260</v>
          </cell>
          <cell r="AO218">
            <v>657580</v>
          </cell>
          <cell r="AP218">
            <v>75680</v>
          </cell>
          <cell r="AQ218">
            <v>0</v>
          </cell>
          <cell r="AR218">
            <v>0</v>
          </cell>
          <cell r="AS218">
            <v>0</v>
          </cell>
          <cell r="AT218">
            <v>33796</v>
          </cell>
          <cell r="AU218">
            <v>0</v>
          </cell>
          <cell r="AV218">
            <v>0</v>
          </cell>
          <cell r="AW218">
            <v>109476</v>
          </cell>
          <cell r="AX218">
            <v>70239.266914594249</v>
          </cell>
          <cell r="AZ218">
            <v>209</v>
          </cell>
          <cell r="BA218" t="str">
            <v>NORTH ADAMS</v>
          </cell>
          <cell r="BF218">
            <v>0</v>
          </cell>
          <cell r="BI218">
            <v>0</v>
          </cell>
          <cell r="BJ218">
            <v>0</v>
          </cell>
          <cell r="BL218">
            <v>0</v>
          </cell>
          <cell r="BM218">
            <v>75680</v>
          </cell>
          <cell r="BN218">
            <v>75680</v>
          </cell>
          <cell r="BO218">
            <v>0</v>
          </cell>
          <cell r="BQ218">
            <v>0</v>
          </cell>
          <cell r="BR218">
            <v>0</v>
          </cell>
        </row>
        <row r="219">
          <cell r="A219">
            <v>210</v>
          </cell>
          <cell r="B219">
            <v>214</v>
          </cell>
          <cell r="C219" t="str">
            <v>NORTHAMPTON</v>
          </cell>
          <cell r="D219">
            <v>198</v>
          </cell>
          <cell r="E219">
            <v>2332756</v>
          </cell>
          <cell r="G219">
            <v>176814</v>
          </cell>
          <cell r="H219">
            <v>2509570</v>
          </cell>
          <cell r="J219">
            <v>134939.5810682702</v>
          </cell>
          <cell r="K219">
            <v>0.45114979720352522</v>
          </cell>
          <cell r="L219">
            <v>176814</v>
          </cell>
          <cell r="M219">
            <v>311753.5810682702</v>
          </cell>
          <cell r="O219">
            <v>2197816.4189317296</v>
          </cell>
          <cell r="Q219">
            <v>0</v>
          </cell>
          <cell r="R219">
            <v>134939.5810682702</v>
          </cell>
          <cell r="S219">
            <v>176814</v>
          </cell>
          <cell r="T219">
            <v>311753.5810682702</v>
          </cell>
          <cell r="W219">
            <v>0</v>
          </cell>
          <cell r="X219">
            <v>210</v>
          </cell>
          <cell r="Y219">
            <v>198</v>
          </cell>
          <cell r="Z219">
            <v>2332756</v>
          </cell>
          <cell r="AA219">
            <v>0</v>
          </cell>
          <cell r="AC219">
            <v>2332756</v>
          </cell>
          <cell r="AD219">
            <v>176814</v>
          </cell>
          <cell r="AE219">
            <v>2509570</v>
          </cell>
          <cell r="AF219">
            <v>0</v>
          </cell>
          <cell r="AG219">
            <v>0</v>
          </cell>
          <cell r="AH219">
            <v>0</v>
          </cell>
          <cell r="AI219">
            <v>2509570</v>
          </cell>
          <cell r="AK219">
            <v>210</v>
          </cell>
          <cell r="AL219">
            <v>214</v>
          </cell>
          <cell r="AM219" t="str">
            <v>NORTHAMPTON</v>
          </cell>
          <cell r="AN219">
            <v>2332756</v>
          </cell>
          <cell r="AO219">
            <v>2187364</v>
          </cell>
          <cell r="AP219">
            <v>145392</v>
          </cell>
          <cell r="AQ219">
            <v>28295</v>
          </cell>
          <cell r="AR219">
            <v>48342.75</v>
          </cell>
          <cell r="AS219">
            <v>31722.75</v>
          </cell>
          <cell r="AT219">
            <v>5776.75</v>
          </cell>
          <cell r="AU219">
            <v>39572.25</v>
          </cell>
          <cell r="AV219">
            <v>0</v>
          </cell>
          <cell r="AW219">
            <v>299101.5</v>
          </cell>
          <cell r="AX219">
            <v>134939.5810682702</v>
          </cell>
          <cell r="AZ219">
            <v>210</v>
          </cell>
          <cell r="BA219" t="str">
            <v>NORTHAMPTON</v>
          </cell>
          <cell r="BF219">
            <v>0</v>
          </cell>
          <cell r="BI219">
            <v>0</v>
          </cell>
          <cell r="BJ219">
            <v>0</v>
          </cell>
          <cell r="BL219">
            <v>0</v>
          </cell>
          <cell r="BM219">
            <v>145392</v>
          </cell>
          <cell r="BN219">
            <v>145392</v>
          </cell>
          <cell r="BO219">
            <v>0</v>
          </cell>
          <cell r="BQ219">
            <v>0</v>
          </cell>
          <cell r="BR219">
            <v>0</v>
          </cell>
        </row>
        <row r="220">
          <cell r="A220">
            <v>211</v>
          </cell>
          <cell r="B220">
            <v>210</v>
          </cell>
          <cell r="C220" t="str">
            <v>NORTH ANDOVER</v>
          </cell>
          <cell r="D220">
            <v>6</v>
          </cell>
          <cell r="E220">
            <v>68889</v>
          </cell>
          <cell r="G220">
            <v>5358</v>
          </cell>
          <cell r="H220">
            <v>74247</v>
          </cell>
          <cell r="J220">
            <v>4778.8317302225923</v>
          </cell>
          <cell r="K220">
            <v>0.18290428591417443</v>
          </cell>
          <cell r="L220">
            <v>5358</v>
          </cell>
          <cell r="M220">
            <v>10136.831730222591</v>
          </cell>
          <cell r="O220">
            <v>64110.168269777409</v>
          </cell>
          <cell r="Q220">
            <v>0</v>
          </cell>
          <cell r="R220">
            <v>4778.8317302225923</v>
          </cell>
          <cell r="S220">
            <v>5358</v>
          </cell>
          <cell r="T220">
            <v>10136.831730222591</v>
          </cell>
          <cell r="W220">
            <v>0</v>
          </cell>
          <cell r="X220">
            <v>211</v>
          </cell>
          <cell r="Y220">
            <v>6</v>
          </cell>
          <cell r="Z220">
            <v>68889</v>
          </cell>
          <cell r="AA220">
            <v>0</v>
          </cell>
          <cell r="AC220">
            <v>68889</v>
          </cell>
          <cell r="AD220">
            <v>5358</v>
          </cell>
          <cell r="AE220">
            <v>74247</v>
          </cell>
          <cell r="AF220">
            <v>0</v>
          </cell>
          <cell r="AG220">
            <v>0</v>
          </cell>
          <cell r="AH220">
            <v>0</v>
          </cell>
          <cell r="AI220">
            <v>74247</v>
          </cell>
          <cell r="AK220">
            <v>211</v>
          </cell>
          <cell r="AL220">
            <v>210</v>
          </cell>
          <cell r="AM220" t="str">
            <v>NORTH ANDOVER</v>
          </cell>
          <cell r="AN220">
            <v>68889</v>
          </cell>
          <cell r="AO220">
            <v>63740</v>
          </cell>
          <cell r="AP220">
            <v>5149</v>
          </cell>
          <cell r="AQ220">
            <v>0</v>
          </cell>
          <cell r="AR220">
            <v>0</v>
          </cell>
          <cell r="AS220">
            <v>14998.5</v>
          </cell>
          <cell r="AT220">
            <v>5980</v>
          </cell>
          <cell r="AU220">
            <v>0</v>
          </cell>
          <cell r="AV220">
            <v>0</v>
          </cell>
          <cell r="AW220">
            <v>26127.5</v>
          </cell>
          <cell r="AX220">
            <v>4778.8317302225923</v>
          </cell>
          <cell r="AZ220">
            <v>211</v>
          </cell>
          <cell r="BA220" t="str">
            <v>NORTH ANDOVER</v>
          </cell>
          <cell r="BF220">
            <v>0</v>
          </cell>
          <cell r="BI220">
            <v>0</v>
          </cell>
          <cell r="BJ220">
            <v>0</v>
          </cell>
          <cell r="BL220">
            <v>0</v>
          </cell>
          <cell r="BM220">
            <v>5149</v>
          </cell>
          <cell r="BN220">
            <v>5149</v>
          </cell>
          <cell r="BO220">
            <v>0</v>
          </cell>
          <cell r="BQ220">
            <v>0</v>
          </cell>
          <cell r="BR220">
            <v>0</v>
          </cell>
        </row>
        <row r="221">
          <cell r="A221">
            <v>212</v>
          </cell>
          <cell r="B221">
            <v>211</v>
          </cell>
          <cell r="C221" t="str">
            <v>NORTH ATTLEBOROUGH</v>
          </cell>
          <cell r="D221">
            <v>103</v>
          </cell>
          <cell r="E221">
            <v>1042760</v>
          </cell>
          <cell r="G221">
            <v>91969</v>
          </cell>
          <cell r="H221">
            <v>1134729</v>
          </cell>
          <cell r="J221">
            <v>0</v>
          </cell>
          <cell r="K221">
            <v>0</v>
          </cell>
          <cell r="L221">
            <v>91969</v>
          </cell>
          <cell r="M221">
            <v>91969</v>
          </cell>
          <cell r="O221">
            <v>1042760</v>
          </cell>
          <cell r="Q221">
            <v>0</v>
          </cell>
          <cell r="R221">
            <v>0</v>
          </cell>
          <cell r="S221">
            <v>91969</v>
          </cell>
          <cell r="T221">
            <v>91969</v>
          </cell>
          <cell r="W221">
            <v>0</v>
          </cell>
          <cell r="X221">
            <v>212</v>
          </cell>
          <cell r="Y221">
            <v>103</v>
          </cell>
          <cell r="Z221">
            <v>1042760</v>
          </cell>
          <cell r="AA221">
            <v>0</v>
          </cell>
          <cell r="AC221">
            <v>1042760</v>
          </cell>
          <cell r="AD221">
            <v>91969</v>
          </cell>
          <cell r="AE221">
            <v>1134729</v>
          </cell>
          <cell r="AF221">
            <v>0</v>
          </cell>
          <cell r="AG221">
            <v>0</v>
          </cell>
          <cell r="AH221">
            <v>0</v>
          </cell>
          <cell r="AI221">
            <v>1134729</v>
          </cell>
          <cell r="AK221">
            <v>212</v>
          </cell>
          <cell r="AL221">
            <v>211</v>
          </cell>
          <cell r="AM221" t="str">
            <v>NORTH ATTLEBOROUGH</v>
          </cell>
          <cell r="AN221">
            <v>1042760</v>
          </cell>
          <cell r="AO221">
            <v>1050589</v>
          </cell>
          <cell r="AP221">
            <v>0</v>
          </cell>
          <cell r="AQ221">
            <v>32883.75</v>
          </cell>
          <cell r="AR221">
            <v>9678.5</v>
          </cell>
          <cell r="AS221">
            <v>26569.25</v>
          </cell>
          <cell r="AT221">
            <v>15391.25</v>
          </cell>
          <cell r="AU221">
            <v>0</v>
          </cell>
          <cell r="AV221">
            <v>0</v>
          </cell>
          <cell r="AW221">
            <v>84522.75</v>
          </cell>
          <cell r="AX221">
            <v>0</v>
          </cell>
          <cell r="AZ221">
            <v>212</v>
          </cell>
          <cell r="BA221" t="str">
            <v>NORTH ATTLEBOROUGH</v>
          </cell>
          <cell r="BF221">
            <v>0</v>
          </cell>
          <cell r="BI221">
            <v>0</v>
          </cell>
          <cell r="BJ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Q221">
            <v>0</v>
          </cell>
          <cell r="BR221">
            <v>0</v>
          </cell>
        </row>
        <row r="222">
          <cell r="A222">
            <v>213</v>
          </cell>
          <cell r="B222">
            <v>215</v>
          </cell>
          <cell r="C222" t="str">
            <v>NORTHBOROUGH</v>
          </cell>
          <cell r="D222">
            <v>0</v>
          </cell>
          <cell r="E222">
            <v>0</v>
          </cell>
          <cell r="G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W222">
            <v>0</v>
          </cell>
          <cell r="X222">
            <v>213</v>
          </cell>
          <cell r="AK222">
            <v>213</v>
          </cell>
          <cell r="AL222">
            <v>215</v>
          </cell>
          <cell r="AM222" t="str">
            <v>NORTHBOROUGH</v>
          </cell>
          <cell r="AN222">
            <v>0</v>
          </cell>
          <cell r="AO222">
            <v>78973</v>
          </cell>
          <cell r="AP222">
            <v>0</v>
          </cell>
          <cell r="AQ222">
            <v>432.75</v>
          </cell>
          <cell r="AR222">
            <v>0</v>
          </cell>
          <cell r="AS222">
            <v>2054</v>
          </cell>
          <cell r="AT222">
            <v>0</v>
          </cell>
          <cell r="AU222">
            <v>0</v>
          </cell>
          <cell r="AV222">
            <v>0</v>
          </cell>
          <cell r="AW222">
            <v>2486.75</v>
          </cell>
          <cell r="AX222">
            <v>0</v>
          </cell>
          <cell r="AZ222">
            <v>213</v>
          </cell>
          <cell r="BA222" t="str">
            <v>NORTHBOROUGH</v>
          </cell>
          <cell r="BF222">
            <v>0</v>
          </cell>
          <cell r="BI222">
            <v>0</v>
          </cell>
          <cell r="BJ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Q222">
            <v>0</v>
          </cell>
          <cell r="BR222">
            <v>0</v>
          </cell>
        </row>
        <row r="223">
          <cell r="A223">
            <v>214</v>
          </cell>
          <cell r="B223">
            <v>216</v>
          </cell>
          <cell r="C223" t="str">
            <v>NORTHBRIDGE</v>
          </cell>
          <cell r="D223">
            <v>2</v>
          </cell>
          <cell r="E223">
            <v>22853</v>
          </cell>
          <cell r="G223">
            <v>1785</v>
          </cell>
          <cell r="H223">
            <v>24638</v>
          </cell>
          <cell r="J223">
            <v>0</v>
          </cell>
          <cell r="K223">
            <v>0</v>
          </cell>
          <cell r="L223">
            <v>1785</v>
          </cell>
          <cell r="M223">
            <v>1785</v>
          </cell>
          <cell r="O223">
            <v>22853</v>
          </cell>
          <cell r="Q223">
            <v>0</v>
          </cell>
          <cell r="R223">
            <v>0</v>
          </cell>
          <cell r="S223">
            <v>1785</v>
          </cell>
          <cell r="T223">
            <v>1785</v>
          </cell>
          <cell r="W223">
            <v>0</v>
          </cell>
          <cell r="X223">
            <v>214</v>
          </cell>
          <cell r="Y223">
            <v>2</v>
          </cell>
          <cell r="Z223">
            <v>22853</v>
          </cell>
          <cell r="AA223">
            <v>0</v>
          </cell>
          <cell r="AC223">
            <v>22853</v>
          </cell>
          <cell r="AD223">
            <v>1785</v>
          </cell>
          <cell r="AE223">
            <v>24638</v>
          </cell>
          <cell r="AF223">
            <v>0</v>
          </cell>
          <cell r="AG223">
            <v>0</v>
          </cell>
          <cell r="AH223">
            <v>0</v>
          </cell>
          <cell r="AI223">
            <v>24638</v>
          </cell>
          <cell r="AK223">
            <v>214</v>
          </cell>
          <cell r="AL223">
            <v>216</v>
          </cell>
          <cell r="AM223" t="str">
            <v>NORTHBRIDGE</v>
          </cell>
          <cell r="AN223">
            <v>22853</v>
          </cell>
          <cell r="AO223">
            <v>37544</v>
          </cell>
          <cell r="AP223">
            <v>0</v>
          </cell>
          <cell r="AQ223">
            <v>0</v>
          </cell>
          <cell r="AR223">
            <v>4210.25</v>
          </cell>
          <cell r="AS223">
            <v>0</v>
          </cell>
          <cell r="AT223">
            <v>1710.5</v>
          </cell>
          <cell r="AU223">
            <v>1808</v>
          </cell>
          <cell r="AV223">
            <v>0</v>
          </cell>
          <cell r="AW223">
            <v>7728.75</v>
          </cell>
          <cell r="AX223">
            <v>0</v>
          </cell>
          <cell r="AZ223">
            <v>214</v>
          </cell>
          <cell r="BA223" t="str">
            <v>NORTHBRIDGE</v>
          </cell>
          <cell r="BF223">
            <v>0</v>
          </cell>
          <cell r="BI223">
            <v>0</v>
          </cell>
          <cell r="BJ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Q223">
            <v>0</v>
          </cell>
          <cell r="BR223">
            <v>0</v>
          </cell>
        </row>
        <row r="224">
          <cell r="A224">
            <v>215</v>
          </cell>
          <cell r="B224">
            <v>212</v>
          </cell>
          <cell r="C224" t="str">
            <v>NORTH BROOKFIELD</v>
          </cell>
          <cell r="D224">
            <v>0</v>
          </cell>
          <cell r="E224">
            <v>0</v>
          </cell>
          <cell r="G224">
            <v>0</v>
          </cell>
          <cell r="H224">
            <v>0</v>
          </cell>
          <cell r="J224">
            <v>0</v>
          </cell>
          <cell r="K224" t="str">
            <v/>
          </cell>
          <cell r="L224">
            <v>0</v>
          </cell>
          <cell r="M224">
            <v>0</v>
          </cell>
          <cell r="O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W224">
            <v>0</v>
          </cell>
          <cell r="X224">
            <v>215</v>
          </cell>
          <cell r="AK224">
            <v>215</v>
          </cell>
          <cell r="AL224">
            <v>212</v>
          </cell>
          <cell r="AM224" t="str">
            <v>NORTH BROOKFIELD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Z224">
            <v>215</v>
          </cell>
          <cell r="BA224" t="str">
            <v>NORTH BROOKFIELD</v>
          </cell>
          <cell r="BF224">
            <v>0</v>
          </cell>
          <cell r="BI224">
            <v>0</v>
          </cell>
          <cell r="BJ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Q224">
            <v>0</v>
          </cell>
          <cell r="BR224">
            <v>0</v>
          </cell>
        </row>
        <row r="225">
          <cell r="A225">
            <v>216</v>
          </cell>
          <cell r="B225">
            <v>217</v>
          </cell>
          <cell r="C225" t="str">
            <v>NORTHFIELD</v>
          </cell>
          <cell r="D225">
            <v>0</v>
          </cell>
          <cell r="E225">
            <v>0</v>
          </cell>
          <cell r="G225">
            <v>0</v>
          </cell>
          <cell r="H225">
            <v>0</v>
          </cell>
          <cell r="J225">
            <v>0</v>
          </cell>
          <cell r="K225" t="str">
            <v/>
          </cell>
          <cell r="L225">
            <v>0</v>
          </cell>
          <cell r="M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W225">
            <v>0</v>
          </cell>
          <cell r="X225">
            <v>216</v>
          </cell>
          <cell r="AK225">
            <v>216</v>
          </cell>
          <cell r="AL225">
            <v>217</v>
          </cell>
          <cell r="AM225" t="str">
            <v>NORTHFIELD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Z225">
            <v>216</v>
          </cell>
          <cell r="BA225" t="str">
            <v>NORTHFIELD</v>
          </cell>
          <cell r="BF225">
            <v>0</v>
          </cell>
          <cell r="BI225">
            <v>0</v>
          </cell>
          <cell r="BJ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Q225">
            <v>0</v>
          </cell>
          <cell r="BR225">
            <v>0</v>
          </cell>
        </row>
        <row r="226">
          <cell r="A226">
            <v>217</v>
          </cell>
          <cell r="B226">
            <v>213</v>
          </cell>
          <cell r="C226" t="str">
            <v>NORTH READING</v>
          </cell>
          <cell r="D226">
            <v>0</v>
          </cell>
          <cell r="E226">
            <v>0</v>
          </cell>
          <cell r="G226">
            <v>0</v>
          </cell>
          <cell r="H226">
            <v>0</v>
          </cell>
          <cell r="J226">
            <v>0</v>
          </cell>
          <cell r="K226" t="str">
            <v/>
          </cell>
          <cell r="L226">
            <v>0</v>
          </cell>
          <cell r="M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W226">
            <v>0</v>
          </cell>
          <cell r="X226">
            <v>217</v>
          </cell>
          <cell r="AK226">
            <v>217</v>
          </cell>
          <cell r="AL226">
            <v>213</v>
          </cell>
          <cell r="AM226" t="str">
            <v>NORTH READING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Z226">
            <v>217</v>
          </cell>
          <cell r="BA226" t="str">
            <v>NORTH READING</v>
          </cell>
          <cell r="BF226">
            <v>0</v>
          </cell>
          <cell r="BI226">
            <v>0</v>
          </cell>
          <cell r="BJ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Q226">
            <v>0</v>
          </cell>
          <cell r="BR226">
            <v>0</v>
          </cell>
        </row>
        <row r="227">
          <cell r="A227">
            <v>218</v>
          </cell>
          <cell r="B227">
            <v>218</v>
          </cell>
          <cell r="C227" t="str">
            <v>NORTON</v>
          </cell>
          <cell r="D227">
            <v>116</v>
          </cell>
          <cell r="E227">
            <v>1352192</v>
          </cell>
          <cell r="G227">
            <v>103588</v>
          </cell>
          <cell r="H227">
            <v>1455780</v>
          </cell>
          <cell r="J227">
            <v>0</v>
          </cell>
          <cell r="K227">
            <v>0</v>
          </cell>
          <cell r="L227">
            <v>103588</v>
          </cell>
          <cell r="M227">
            <v>103588</v>
          </cell>
          <cell r="O227">
            <v>1352192</v>
          </cell>
          <cell r="Q227">
            <v>0</v>
          </cell>
          <cell r="R227">
            <v>0</v>
          </cell>
          <cell r="S227">
            <v>103588</v>
          </cell>
          <cell r="T227">
            <v>103588</v>
          </cell>
          <cell r="W227">
            <v>0</v>
          </cell>
          <cell r="X227">
            <v>218</v>
          </cell>
          <cell r="Y227">
            <v>116</v>
          </cell>
          <cell r="Z227">
            <v>1352192</v>
          </cell>
          <cell r="AA227">
            <v>0</v>
          </cell>
          <cell r="AC227">
            <v>1352192</v>
          </cell>
          <cell r="AD227">
            <v>103588</v>
          </cell>
          <cell r="AE227">
            <v>1455780</v>
          </cell>
          <cell r="AF227">
            <v>0</v>
          </cell>
          <cell r="AG227">
            <v>0</v>
          </cell>
          <cell r="AH227">
            <v>0</v>
          </cell>
          <cell r="AI227">
            <v>1455780</v>
          </cell>
          <cell r="AK227">
            <v>218</v>
          </cell>
          <cell r="AL227">
            <v>218</v>
          </cell>
          <cell r="AM227" t="str">
            <v>NORTON</v>
          </cell>
          <cell r="AN227">
            <v>1352192</v>
          </cell>
          <cell r="AO227">
            <v>1499199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8778.5</v>
          </cell>
          <cell r="AU227">
            <v>0</v>
          </cell>
          <cell r="AV227">
            <v>0</v>
          </cell>
          <cell r="AW227">
            <v>8778.5</v>
          </cell>
          <cell r="AX227">
            <v>0</v>
          </cell>
          <cell r="AZ227">
            <v>218</v>
          </cell>
          <cell r="BA227" t="str">
            <v>NORTON</v>
          </cell>
          <cell r="BF227">
            <v>0</v>
          </cell>
          <cell r="BI227">
            <v>0</v>
          </cell>
          <cell r="BJ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Q227">
            <v>0</v>
          </cell>
          <cell r="BR227">
            <v>0</v>
          </cell>
        </row>
        <row r="228">
          <cell r="A228">
            <v>219</v>
          </cell>
          <cell r="B228">
            <v>219</v>
          </cell>
          <cell r="C228" t="str">
            <v>NORWELL</v>
          </cell>
          <cell r="D228">
            <v>9</v>
          </cell>
          <cell r="E228">
            <v>121770</v>
          </cell>
          <cell r="G228">
            <v>8037</v>
          </cell>
          <cell r="H228">
            <v>129807</v>
          </cell>
          <cell r="J228">
            <v>24852.894945018565</v>
          </cell>
          <cell r="K228">
            <v>0.54518700796337838</v>
          </cell>
          <cell r="L228">
            <v>8037</v>
          </cell>
          <cell r="M228">
            <v>32889.894945018561</v>
          </cell>
          <cell r="O228">
            <v>96917.105054981439</v>
          </cell>
          <cell r="Q228">
            <v>0</v>
          </cell>
          <cell r="R228">
            <v>24852.894945018565</v>
          </cell>
          <cell r="S228">
            <v>8037</v>
          </cell>
          <cell r="T228">
            <v>32889.894945018561</v>
          </cell>
          <cell r="W228">
            <v>0</v>
          </cell>
          <cell r="X228">
            <v>219</v>
          </cell>
          <cell r="Y228">
            <v>9</v>
          </cell>
          <cell r="Z228">
            <v>121770</v>
          </cell>
          <cell r="AA228">
            <v>0</v>
          </cell>
          <cell r="AC228">
            <v>121770</v>
          </cell>
          <cell r="AD228">
            <v>8037</v>
          </cell>
          <cell r="AE228">
            <v>129807</v>
          </cell>
          <cell r="AF228">
            <v>0</v>
          </cell>
          <cell r="AG228">
            <v>0</v>
          </cell>
          <cell r="AH228">
            <v>0</v>
          </cell>
          <cell r="AI228">
            <v>129807</v>
          </cell>
          <cell r="AK228">
            <v>219</v>
          </cell>
          <cell r="AL228">
            <v>219</v>
          </cell>
          <cell r="AM228" t="str">
            <v>NORWELL</v>
          </cell>
          <cell r="AN228">
            <v>121770</v>
          </cell>
          <cell r="AO228">
            <v>94992</v>
          </cell>
          <cell r="AP228">
            <v>26778</v>
          </cell>
          <cell r="AQ228">
            <v>5982</v>
          </cell>
          <cell r="AR228">
            <v>3816</v>
          </cell>
          <cell r="AS228">
            <v>603.75</v>
          </cell>
          <cell r="AT228">
            <v>4906</v>
          </cell>
          <cell r="AU228">
            <v>3500.25</v>
          </cell>
          <cell r="AV228">
            <v>0</v>
          </cell>
          <cell r="AW228">
            <v>45586</v>
          </cell>
          <cell r="AX228">
            <v>24852.894945018565</v>
          </cell>
          <cell r="AZ228">
            <v>219</v>
          </cell>
          <cell r="BA228" t="str">
            <v>NORWELL</v>
          </cell>
          <cell r="BF228">
            <v>0</v>
          </cell>
          <cell r="BI228">
            <v>0</v>
          </cell>
          <cell r="BJ228">
            <v>0</v>
          </cell>
          <cell r="BL228">
            <v>0</v>
          </cell>
          <cell r="BM228">
            <v>26778</v>
          </cell>
          <cell r="BN228">
            <v>26778</v>
          </cell>
          <cell r="BO228">
            <v>0</v>
          </cell>
          <cell r="BQ228">
            <v>0</v>
          </cell>
          <cell r="BR228">
            <v>0</v>
          </cell>
        </row>
        <row r="229">
          <cell r="A229">
            <v>220</v>
          </cell>
          <cell r="B229">
            <v>220</v>
          </cell>
          <cell r="C229" t="str">
            <v>NORWOOD</v>
          </cell>
          <cell r="D229">
            <v>35</v>
          </cell>
          <cell r="E229">
            <v>492709</v>
          </cell>
          <cell r="G229">
            <v>31139</v>
          </cell>
          <cell r="H229">
            <v>523848</v>
          </cell>
          <cell r="J229">
            <v>96909.398707112487</v>
          </cell>
          <cell r="K229">
            <v>0.57946910295409382</v>
          </cell>
          <cell r="L229">
            <v>31139</v>
          </cell>
          <cell r="M229">
            <v>128048.39870711249</v>
          </cell>
          <cell r="O229">
            <v>395799.60129288753</v>
          </cell>
          <cell r="Q229">
            <v>0</v>
          </cell>
          <cell r="R229">
            <v>96909.398707112487</v>
          </cell>
          <cell r="S229">
            <v>31139</v>
          </cell>
          <cell r="T229">
            <v>128048.39870711249</v>
          </cell>
          <cell r="W229">
            <v>0</v>
          </cell>
          <cell r="X229">
            <v>220</v>
          </cell>
          <cell r="Y229">
            <v>35</v>
          </cell>
          <cell r="Z229">
            <v>492709</v>
          </cell>
          <cell r="AA229">
            <v>0</v>
          </cell>
          <cell r="AC229">
            <v>492709</v>
          </cell>
          <cell r="AD229">
            <v>31139</v>
          </cell>
          <cell r="AE229">
            <v>523848</v>
          </cell>
          <cell r="AF229">
            <v>0</v>
          </cell>
          <cell r="AG229">
            <v>0</v>
          </cell>
          <cell r="AH229">
            <v>0</v>
          </cell>
          <cell r="AI229">
            <v>523848</v>
          </cell>
          <cell r="AK229">
            <v>220</v>
          </cell>
          <cell r="AL229">
            <v>220</v>
          </cell>
          <cell r="AM229" t="str">
            <v>NORWOOD</v>
          </cell>
          <cell r="AN229">
            <v>492709</v>
          </cell>
          <cell r="AO229">
            <v>388293</v>
          </cell>
          <cell r="AP229">
            <v>104416</v>
          </cell>
          <cell r="AQ229">
            <v>22109.5</v>
          </cell>
          <cell r="AR229">
            <v>15330</v>
          </cell>
          <cell r="AS229">
            <v>15815.75</v>
          </cell>
          <cell r="AT229">
            <v>9567</v>
          </cell>
          <cell r="AU229">
            <v>0</v>
          </cell>
          <cell r="AV229">
            <v>0</v>
          </cell>
          <cell r="AW229">
            <v>167238.25</v>
          </cell>
          <cell r="AX229">
            <v>96909.398707112487</v>
          </cell>
          <cell r="AZ229">
            <v>220</v>
          </cell>
          <cell r="BA229" t="str">
            <v>NORWOOD</v>
          </cell>
          <cell r="BF229">
            <v>0</v>
          </cell>
          <cell r="BI229">
            <v>0</v>
          </cell>
          <cell r="BJ229">
            <v>0</v>
          </cell>
          <cell r="BL229">
            <v>0</v>
          </cell>
          <cell r="BM229">
            <v>104416</v>
          </cell>
          <cell r="BN229">
            <v>104416</v>
          </cell>
          <cell r="BO229">
            <v>0</v>
          </cell>
          <cell r="BQ229">
            <v>0</v>
          </cell>
          <cell r="BR229">
            <v>0</v>
          </cell>
        </row>
        <row r="230">
          <cell r="A230">
            <v>221</v>
          </cell>
          <cell r="B230">
            <v>221</v>
          </cell>
          <cell r="C230" t="str">
            <v>OAK BLUFFS</v>
          </cell>
          <cell r="D230">
            <v>27</v>
          </cell>
          <cell r="E230">
            <v>502497</v>
          </cell>
          <cell r="G230">
            <v>24111</v>
          </cell>
          <cell r="H230">
            <v>526608</v>
          </cell>
          <cell r="J230">
            <v>0</v>
          </cell>
          <cell r="K230">
            <v>0</v>
          </cell>
          <cell r="L230">
            <v>24111</v>
          </cell>
          <cell r="M230">
            <v>24111</v>
          </cell>
          <cell r="O230">
            <v>502497</v>
          </cell>
          <cell r="Q230">
            <v>0</v>
          </cell>
          <cell r="R230">
            <v>0</v>
          </cell>
          <cell r="S230">
            <v>24111</v>
          </cell>
          <cell r="T230">
            <v>24111</v>
          </cell>
          <cell r="W230">
            <v>0</v>
          </cell>
          <cell r="X230">
            <v>221</v>
          </cell>
          <cell r="Y230">
            <v>27</v>
          </cell>
          <cell r="Z230">
            <v>502497</v>
          </cell>
          <cell r="AA230">
            <v>0</v>
          </cell>
          <cell r="AC230">
            <v>502497</v>
          </cell>
          <cell r="AD230">
            <v>24111</v>
          </cell>
          <cell r="AE230">
            <v>526608</v>
          </cell>
          <cell r="AF230">
            <v>0</v>
          </cell>
          <cell r="AG230">
            <v>0</v>
          </cell>
          <cell r="AH230">
            <v>0</v>
          </cell>
          <cell r="AI230">
            <v>526608</v>
          </cell>
          <cell r="AK230">
            <v>221</v>
          </cell>
          <cell r="AL230">
            <v>221</v>
          </cell>
          <cell r="AM230" t="str">
            <v>OAK BLUFFS</v>
          </cell>
          <cell r="AN230">
            <v>502497</v>
          </cell>
          <cell r="AO230">
            <v>521056</v>
          </cell>
          <cell r="AP230">
            <v>0</v>
          </cell>
          <cell r="AQ230">
            <v>1984</v>
          </cell>
          <cell r="AR230">
            <v>0</v>
          </cell>
          <cell r="AS230">
            <v>0</v>
          </cell>
          <cell r="AT230">
            <v>42530</v>
          </cell>
          <cell r="AU230">
            <v>15680.75</v>
          </cell>
          <cell r="AV230">
            <v>0</v>
          </cell>
          <cell r="AW230">
            <v>60194.75</v>
          </cell>
          <cell r="AX230">
            <v>0</v>
          </cell>
          <cell r="AZ230">
            <v>221</v>
          </cell>
          <cell r="BA230" t="str">
            <v>OAK BLUFFS</v>
          </cell>
          <cell r="BF230">
            <v>0</v>
          </cell>
          <cell r="BI230">
            <v>0</v>
          </cell>
          <cell r="BJ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Q230">
            <v>0</v>
          </cell>
          <cell r="BR230">
            <v>0</v>
          </cell>
        </row>
        <row r="231">
          <cell r="A231">
            <v>222</v>
          </cell>
          <cell r="B231">
            <v>222</v>
          </cell>
          <cell r="C231" t="str">
            <v>OAKHAM</v>
          </cell>
          <cell r="D231">
            <v>0</v>
          </cell>
          <cell r="E231">
            <v>0</v>
          </cell>
          <cell r="G231">
            <v>0</v>
          </cell>
          <cell r="H231">
            <v>0</v>
          </cell>
          <cell r="J231">
            <v>0</v>
          </cell>
          <cell r="K231" t="str">
            <v/>
          </cell>
          <cell r="L231">
            <v>0</v>
          </cell>
          <cell r="M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W231">
            <v>0</v>
          </cell>
          <cell r="X231">
            <v>222</v>
          </cell>
          <cell r="AK231">
            <v>222</v>
          </cell>
          <cell r="AL231">
            <v>222</v>
          </cell>
          <cell r="AM231" t="str">
            <v>OAKHAM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Z231">
            <v>222</v>
          </cell>
          <cell r="BA231" t="str">
            <v>OAKHAM</v>
          </cell>
          <cell r="BF231">
            <v>0</v>
          </cell>
          <cell r="BI231">
            <v>0</v>
          </cell>
          <cell r="BJ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Q231">
            <v>0</v>
          </cell>
          <cell r="BR231">
            <v>0</v>
          </cell>
        </row>
        <row r="232">
          <cell r="A232">
            <v>223</v>
          </cell>
          <cell r="B232">
            <v>223</v>
          </cell>
          <cell r="C232" t="str">
            <v>ORANGE</v>
          </cell>
          <cell r="D232">
            <v>1</v>
          </cell>
          <cell r="E232">
            <v>8919</v>
          </cell>
          <cell r="G232">
            <v>893</v>
          </cell>
          <cell r="H232">
            <v>9812</v>
          </cell>
          <cell r="J232">
            <v>0</v>
          </cell>
          <cell r="K232">
            <v>0</v>
          </cell>
          <cell r="L232">
            <v>893</v>
          </cell>
          <cell r="M232">
            <v>893</v>
          </cell>
          <cell r="O232">
            <v>8919</v>
          </cell>
          <cell r="Q232">
            <v>0</v>
          </cell>
          <cell r="R232">
            <v>0</v>
          </cell>
          <cell r="S232">
            <v>893</v>
          </cell>
          <cell r="T232">
            <v>893</v>
          </cell>
          <cell r="W232">
            <v>0</v>
          </cell>
          <cell r="X232">
            <v>223</v>
          </cell>
          <cell r="Y232">
            <v>1</v>
          </cell>
          <cell r="Z232">
            <v>8919</v>
          </cell>
          <cell r="AA232">
            <v>0</v>
          </cell>
          <cell r="AC232">
            <v>8919</v>
          </cell>
          <cell r="AD232">
            <v>893</v>
          </cell>
          <cell r="AE232">
            <v>9812</v>
          </cell>
          <cell r="AF232">
            <v>0</v>
          </cell>
          <cell r="AG232">
            <v>0</v>
          </cell>
          <cell r="AH232">
            <v>0</v>
          </cell>
          <cell r="AI232">
            <v>9812</v>
          </cell>
          <cell r="AK232">
            <v>223</v>
          </cell>
          <cell r="AL232">
            <v>223</v>
          </cell>
          <cell r="AM232" t="str">
            <v>ORANGE</v>
          </cell>
          <cell r="AN232">
            <v>8919</v>
          </cell>
          <cell r="AO232">
            <v>8938</v>
          </cell>
          <cell r="AP232">
            <v>0</v>
          </cell>
          <cell r="AQ232">
            <v>0</v>
          </cell>
          <cell r="AR232">
            <v>2271</v>
          </cell>
          <cell r="AS232">
            <v>211.75</v>
          </cell>
          <cell r="AT232">
            <v>119.75</v>
          </cell>
          <cell r="AU232">
            <v>21.75</v>
          </cell>
          <cell r="AV232">
            <v>0</v>
          </cell>
          <cell r="AW232">
            <v>2624.25</v>
          </cell>
          <cell r="AX232">
            <v>0</v>
          </cell>
          <cell r="AZ232">
            <v>223</v>
          </cell>
          <cell r="BA232" t="str">
            <v>ORANGE</v>
          </cell>
          <cell r="BF232">
            <v>0</v>
          </cell>
          <cell r="BI232">
            <v>0</v>
          </cell>
          <cell r="BJ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Q232">
            <v>0</v>
          </cell>
          <cell r="BR232">
            <v>0</v>
          </cell>
        </row>
        <row r="233">
          <cell r="A233">
            <v>224</v>
          </cell>
          <cell r="B233">
            <v>224</v>
          </cell>
          <cell r="C233" t="str">
            <v>ORLEANS</v>
          </cell>
          <cell r="D233">
            <v>0</v>
          </cell>
          <cell r="E233">
            <v>0</v>
          </cell>
          <cell r="G233">
            <v>0</v>
          </cell>
          <cell r="H233">
            <v>0</v>
          </cell>
          <cell r="J233">
            <v>0</v>
          </cell>
          <cell r="K233" t="str">
            <v/>
          </cell>
          <cell r="L233">
            <v>0</v>
          </cell>
          <cell r="M233">
            <v>0</v>
          </cell>
          <cell r="O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W233">
            <v>0</v>
          </cell>
          <cell r="X233">
            <v>224</v>
          </cell>
          <cell r="AK233">
            <v>224</v>
          </cell>
          <cell r="AL233">
            <v>224</v>
          </cell>
          <cell r="AM233" t="str">
            <v>ORLEANS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Z233">
            <v>224</v>
          </cell>
          <cell r="BA233" t="str">
            <v>ORLEANS</v>
          </cell>
          <cell r="BF233">
            <v>0</v>
          </cell>
          <cell r="BI233">
            <v>0</v>
          </cell>
          <cell r="BJ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Q233">
            <v>0</v>
          </cell>
          <cell r="BR233">
            <v>0</v>
          </cell>
        </row>
        <row r="234">
          <cell r="A234">
            <v>225</v>
          </cell>
          <cell r="B234">
            <v>225</v>
          </cell>
          <cell r="C234" t="str">
            <v>OTIS</v>
          </cell>
          <cell r="D234">
            <v>0</v>
          </cell>
          <cell r="E234">
            <v>0</v>
          </cell>
          <cell r="G234">
            <v>0</v>
          </cell>
          <cell r="H234">
            <v>0</v>
          </cell>
          <cell r="J234">
            <v>0</v>
          </cell>
          <cell r="K234" t="str">
            <v/>
          </cell>
          <cell r="L234">
            <v>0</v>
          </cell>
          <cell r="M234">
            <v>0</v>
          </cell>
          <cell r="O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W234">
            <v>0</v>
          </cell>
          <cell r="X234">
            <v>225</v>
          </cell>
          <cell r="AK234">
            <v>225</v>
          </cell>
          <cell r="AL234">
            <v>225</v>
          </cell>
          <cell r="AM234" t="str">
            <v>OTIS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Z234">
            <v>225</v>
          </cell>
          <cell r="BA234" t="str">
            <v>OTIS</v>
          </cell>
          <cell r="BF234">
            <v>0</v>
          </cell>
          <cell r="BI234">
            <v>0</v>
          </cell>
          <cell r="BJ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Q234">
            <v>0</v>
          </cell>
          <cell r="BR234">
            <v>0</v>
          </cell>
        </row>
        <row r="235">
          <cell r="A235">
            <v>226</v>
          </cell>
          <cell r="B235">
            <v>226</v>
          </cell>
          <cell r="C235" t="str">
            <v>OXFORD</v>
          </cell>
          <cell r="D235">
            <v>29</v>
          </cell>
          <cell r="E235">
            <v>321088</v>
          </cell>
          <cell r="G235">
            <v>25897</v>
          </cell>
          <cell r="H235">
            <v>346985</v>
          </cell>
          <cell r="J235">
            <v>0</v>
          </cell>
          <cell r="K235">
            <v>0</v>
          </cell>
          <cell r="L235">
            <v>25897</v>
          </cell>
          <cell r="M235">
            <v>25897</v>
          </cell>
          <cell r="O235">
            <v>321088</v>
          </cell>
          <cell r="Q235">
            <v>0</v>
          </cell>
          <cell r="R235">
            <v>0</v>
          </cell>
          <cell r="S235">
            <v>25897</v>
          </cell>
          <cell r="T235">
            <v>25897</v>
          </cell>
          <cell r="W235">
            <v>0</v>
          </cell>
          <cell r="X235">
            <v>226</v>
          </cell>
          <cell r="Y235">
            <v>29</v>
          </cell>
          <cell r="Z235">
            <v>321088</v>
          </cell>
          <cell r="AA235">
            <v>0</v>
          </cell>
          <cell r="AC235">
            <v>321088</v>
          </cell>
          <cell r="AD235">
            <v>25897</v>
          </cell>
          <cell r="AE235">
            <v>346985</v>
          </cell>
          <cell r="AF235">
            <v>0</v>
          </cell>
          <cell r="AG235">
            <v>0</v>
          </cell>
          <cell r="AH235">
            <v>0</v>
          </cell>
          <cell r="AI235">
            <v>346985</v>
          </cell>
          <cell r="AK235">
            <v>226</v>
          </cell>
          <cell r="AL235">
            <v>226</v>
          </cell>
          <cell r="AM235" t="str">
            <v>OXFORD</v>
          </cell>
          <cell r="AN235">
            <v>321088</v>
          </cell>
          <cell r="AO235">
            <v>342918</v>
          </cell>
          <cell r="AP235">
            <v>0</v>
          </cell>
          <cell r="AQ235">
            <v>0</v>
          </cell>
          <cell r="AR235">
            <v>8768.75</v>
          </cell>
          <cell r="AS235">
            <v>13604.25</v>
          </cell>
          <cell r="AT235">
            <v>0</v>
          </cell>
          <cell r="AU235">
            <v>9643.75</v>
          </cell>
          <cell r="AV235">
            <v>0</v>
          </cell>
          <cell r="AW235">
            <v>32016.75</v>
          </cell>
          <cell r="AX235">
            <v>0</v>
          </cell>
          <cell r="AZ235">
            <v>226</v>
          </cell>
          <cell r="BA235" t="str">
            <v>OXFORD</v>
          </cell>
          <cell r="BF235">
            <v>0</v>
          </cell>
          <cell r="BI235">
            <v>0</v>
          </cell>
          <cell r="BJ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Q235">
            <v>0</v>
          </cell>
          <cell r="BR235">
            <v>0</v>
          </cell>
        </row>
        <row r="236">
          <cell r="A236">
            <v>227</v>
          </cell>
          <cell r="B236">
            <v>227</v>
          </cell>
          <cell r="C236" t="str">
            <v>PALMER</v>
          </cell>
          <cell r="D236">
            <v>5</v>
          </cell>
          <cell r="E236">
            <v>57800</v>
          </cell>
          <cell r="G236">
            <v>4465</v>
          </cell>
          <cell r="H236">
            <v>62265</v>
          </cell>
          <cell r="J236">
            <v>20539.973785503244</v>
          </cell>
          <cell r="K236">
            <v>0.73768704953547004</v>
          </cell>
          <cell r="L236">
            <v>4465</v>
          </cell>
          <cell r="M236">
            <v>25004.973785503244</v>
          </cell>
          <cell r="O236">
            <v>37260.026214496756</v>
          </cell>
          <cell r="Q236">
            <v>0</v>
          </cell>
          <cell r="R236">
            <v>20539.973785503244</v>
          </cell>
          <cell r="S236">
            <v>4465</v>
          </cell>
          <cell r="T236">
            <v>25004.973785503244</v>
          </cell>
          <cell r="W236">
            <v>0</v>
          </cell>
          <cell r="X236">
            <v>227</v>
          </cell>
          <cell r="Y236">
            <v>5</v>
          </cell>
          <cell r="Z236">
            <v>57800</v>
          </cell>
          <cell r="AA236">
            <v>0</v>
          </cell>
          <cell r="AC236">
            <v>57800</v>
          </cell>
          <cell r="AD236">
            <v>4465</v>
          </cell>
          <cell r="AE236">
            <v>62265</v>
          </cell>
          <cell r="AF236">
            <v>0</v>
          </cell>
          <cell r="AG236">
            <v>0</v>
          </cell>
          <cell r="AH236">
            <v>0</v>
          </cell>
          <cell r="AI236">
            <v>62265</v>
          </cell>
          <cell r="AK236">
            <v>227</v>
          </cell>
          <cell r="AL236">
            <v>227</v>
          </cell>
          <cell r="AM236" t="str">
            <v>PALMER</v>
          </cell>
          <cell r="AN236">
            <v>57800</v>
          </cell>
          <cell r="AO236">
            <v>35669</v>
          </cell>
          <cell r="AP236">
            <v>22131</v>
          </cell>
          <cell r="AQ236">
            <v>0</v>
          </cell>
          <cell r="AR236">
            <v>0</v>
          </cell>
          <cell r="AS236">
            <v>947.25</v>
          </cell>
          <cell r="AT236">
            <v>4765.5</v>
          </cell>
          <cell r="AU236">
            <v>0</v>
          </cell>
          <cell r="AV236">
            <v>0</v>
          </cell>
          <cell r="AW236">
            <v>27843.75</v>
          </cell>
          <cell r="AX236">
            <v>20539.973785503244</v>
          </cell>
          <cell r="AZ236">
            <v>227</v>
          </cell>
          <cell r="BA236" t="str">
            <v>PALMER</v>
          </cell>
          <cell r="BF236">
            <v>0</v>
          </cell>
          <cell r="BI236">
            <v>0</v>
          </cell>
          <cell r="BJ236">
            <v>0</v>
          </cell>
          <cell r="BL236">
            <v>0</v>
          </cell>
          <cell r="BM236">
            <v>22131</v>
          </cell>
          <cell r="BN236">
            <v>22131</v>
          </cell>
          <cell r="BO236">
            <v>0</v>
          </cell>
          <cell r="BQ236">
            <v>0</v>
          </cell>
          <cell r="BR236">
            <v>0</v>
          </cell>
        </row>
        <row r="237">
          <cell r="A237">
            <v>228</v>
          </cell>
          <cell r="B237">
            <v>228</v>
          </cell>
          <cell r="C237" t="str">
            <v>PAXTON</v>
          </cell>
          <cell r="D237">
            <v>0</v>
          </cell>
          <cell r="E237">
            <v>0</v>
          </cell>
          <cell r="G237">
            <v>0</v>
          </cell>
          <cell r="H237">
            <v>0</v>
          </cell>
          <cell r="J237">
            <v>0</v>
          </cell>
          <cell r="K237" t="str">
            <v/>
          </cell>
          <cell r="L237">
            <v>0</v>
          </cell>
          <cell r="M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W237">
            <v>0</v>
          </cell>
          <cell r="X237">
            <v>228</v>
          </cell>
          <cell r="AK237">
            <v>228</v>
          </cell>
          <cell r="AL237">
            <v>228</v>
          </cell>
          <cell r="AM237" t="str">
            <v>PAXTON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Z237">
            <v>228</v>
          </cell>
          <cell r="BA237" t="str">
            <v>PAXTON</v>
          </cell>
          <cell r="BF237">
            <v>0</v>
          </cell>
          <cell r="BI237">
            <v>0</v>
          </cell>
          <cell r="BJ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Q237">
            <v>0</v>
          </cell>
          <cell r="BR237">
            <v>0</v>
          </cell>
        </row>
        <row r="238">
          <cell r="A238">
            <v>229</v>
          </cell>
          <cell r="B238">
            <v>229</v>
          </cell>
          <cell r="C238" t="str">
            <v>PEABODY</v>
          </cell>
          <cell r="D238">
            <v>45</v>
          </cell>
          <cell r="E238">
            <v>503527</v>
          </cell>
          <cell r="G238">
            <v>40068</v>
          </cell>
          <cell r="H238">
            <v>543595</v>
          </cell>
          <cell r="J238">
            <v>0</v>
          </cell>
          <cell r="K238">
            <v>0</v>
          </cell>
          <cell r="L238">
            <v>40068</v>
          </cell>
          <cell r="M238">
            <v>40068</v>
          </cell>
          <cell r="O238">
            <v>503527</v>
          </cell>
          <cell r="Q238">
            <v>0</v>
          </cell>
          <cell r="R238">
            <v>0</v>
          </cell>
          <cell r="S238">
            <v>40068</v>
          </cell>
          <cell r="T238">
            <v>40068</v>
          </cell>
          <cell r="W238">
            <v>0</v>
          </cell>
          <cell r="X238">
            <v>229</v>
          </cell>
          <cell r="Y238">
            <v>45</v>
          </cell>
          <cell r="Z238">
            <v>503527</v>
          </cell>
          <cell r="AA238">
            <v>0</v>
          </cell>
          <cell r="AC238">
            <v>503527</v>
          </cell>
          <cell r="AD238">
            <v>40068</v>
          </cell>
          <cell r="AE238">
            <v>543595</v>
          </cell>
          <cell r="AF238">
            <v>0</v>
          </cell>
          <cell r="AG238">
            <v>0</v>
          </cell>
          <cell r="AH238">
            <v>0</v>
          </cell>
          <cell r="AI238">
            <v>543595</v>
          </cell>
          <cell r="AK238">
            <v>229</v>
          </cell>
          <cell r="AL238">
            <v>229</v>
          </cell>
          <cell r="AM238" t="str">
            <v>PEABODY</v>
          </cell>
          <cell r="AN238">
            <v>503527</v>
          </cell>
          <cell r="AO238">
            <v>521620</v>
          </cell>
          <cell r="AP238">
            <v>0</v>
          </cell>
          <cell r="AQ238">
            <v>0</v>
          </cell>
          <cell r="AR238">
            <v>20023.5</v>
          </cell>
          <cell r="AS238">
            <v>3182.25</v>
          </cell>
          <cell r="AT238">
            <v>27069.25</v>
          </cell>
          <cell r="AU238">
            <v>0</v>
          </cell>
          <cell r="AV238">
            <v>0</v>
          </cell>
          <cell r="AW238">
            <v>50275</v>
          </cell>
          <cell r="AX238">
            <v>0</v>
          </cell>
          <cell r="AZ238">
            <v>229</v>
          </cell>
          <cell r="BA238" t="str">
            <v>PEABODY</v>
          </cell>
          <cell r="BF238">
            <v>0</v>
          </cell>
          <cell r="BI238">
            <v>0</v>
          </cell>
          <cell r="BJ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Q238">
            <v>0</v>
          </cell>
          <cell r="BR238">
            <v>0</v>
          </cell>
        </row>
        <row r="239">
          <cell r="A239">
            <v>230</v>
          </cell>
          <cell r="B239">
            <v>230</v>
          </cell>
          <cell r="C239" t="str">
            <v>PELHAM</v>
          </cell>
          <cell r="D239">
            <v>0</v>
          </cell>
          <cell r="E239">
            <v>0</v>
          </cell>
          <cell r="G239">
            <v>0</v>
          </cell>
          <cell r="H239">
            <v>0</v>
          </cell>
          <cell r="J239">
            <v>0</v>
          </cell>
          <cell r="K239" t="str">
            <v/>
          </cell>
          <cell r="L239">
            <v>0</v>
          </cell>
          <cell r="M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W239">
            <v>0</v>
          </cell>
          <cell r="X239">
            <v>230</v>
          </cell>
          <cell r="AK239">
            <v>230</v>
          </cell>
          <cell r="AL239">
            <v>230</v>
          </cell>
          <cell r="AM239" t="str">
            <v>PELHAM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Z239">
            <v>230</v>
          </cell>
          <cell r="BA239" t="str">
            <v>PELHAM</v>
          </cell>
          <cell r="BF239">
            <v>0</v>
          </cell>
          <cell r="BI239">
            <v>0</v>
          </cell>
          <cell r="BJ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Q239">
            <v>0</v>
          </cell>
          <cell r="BR239">
            <v>0</v>
          </cell>
        </row>
        <row r="240">
          <cell r="A240">
            <v>231</v>
          </cell>
          <cell r="B240">
            <v>231</v>
          </cell>
          <cell r="C240" t="str">
            <v>PEMBROKE</v>
          </cell>
          <cell r="D240">
            <v>33</v>
          </cell>
          <cell r="E240">
            <v>366900</v>
          </cell>
          <cell r="G240">
            <v>29469</v>
          </cell>
          <cell r="H240">
            <v>396369</v>
          </cell>
          <cell r="J240">
            <v>82158.038924599794</v>
          </cell>
          <cell r="K240">
            <v>0.63271618870733126</v>
          </cell>
          <cell r="L240">
            <v>29469</v>
          </cell>
          <cell r="M240">
            <v>111627.03892459979</v>
          </cell>
          <cell r="O240">
            <v>284741.96107540024</v>
          </cell>
          <cell r="Q240">
            <v>0</v>
          </cell>
          <cell r="R240">
            <v>82158.038924599794</v>
          </cell>
          <cell r="S240">
            <v>29469</v>
          </cell>
          <cell r="T240">
            <v>111627.03892459979</v>
          </cell>
          <cell r="W240">
            <v>0</v>
          </cell>
          <cell r="X240">
            <v>231</v>
          </cell>
          <cell r="Y240">
            <v>33</v>
          </cell>
          <cell r="Z240">
            <v>366900</v>
          </cell>
          <cell r="AA240">
            <v>0</v>
          </cell>
          <cell r="AC240">
            <v>366900</v>
          </cell>
          <cell r="AD240">
            <v>29469</v>
          </cell>
          <cell r="AE240">
            <v>396369</v>
          </cell>
          <cell r="AF240">
            <v>0</v>
          </cell>
          <cell r="AG240">
            <v>0</v>
          </cell>
          <cell r="AH240">
            <v>0</v>
          </cell>
          <cell r="AI240">
            <v>396369</v>
          </cell>
          <cell r="AK240">
            <v>231</v>
          </cell>
          <cell r="AL240">
            <v>231</v>
          </cell>
          <cell r="AM240" t="str">
            <v>PEMBROKE</v>
          </cell>
          <cell r="AN240">
            <v>366900</v>
          </cell>
          <cell r="AO240">
            <v>278378</v>
          </cell>
          <cell r="AP240">
            <v>88522</v>
          </cell>
          <cell r="AQ240">
            <v>0</v>
          </cell>
          <cell r="AR240">
            <v>1408.5</v>
          </cell>
          <cell r="AS240">
            <v>22271</v>
          </cell>
          <cell r="AT240">
            <v>17416.25</v>
          </cell>
          <cell r="AU240">
            <v>232</v>
          </cell>
          <cell r="AV240">
            <v>0</v>
          </cell>
          <cell r="AW240">
            <v>129849.75</v>
          </cell>
          <cell r="AX240">
            <v>82158.038924599794</v>
          </cell>
          <cell r="AZ240">
            <v>231</v>
          </cell>
          <cell r="BA240" t="str">
            <v>PEMBROKE</v>
          </cell>
          <cell r="BF240">
            <v>0</v>
          </cell>
          <cell r="BI240">
            <v>0</v>
          </cell>
          <cell r="BJ240">
            <v>0</v>
          </cell>
          <cell r="BL240">
            <v>0</v>
          </cell>
          <cell r="BM240">
            <v>88522</v>
          </cell>
          <cell r="BN240">
            <v>88522</v>
          </cell>
          <cell r="BO240">
            <v>0</v>
          </cell>
          <cell r="BQ240">
            <v>0</v>
          </cell>
          <cell r="BR240">
            <v>0</v>
          </cell>
        </row>
        <row r="241">
          <cell r="A241">
            <v>232</v>
          </cell>
          <cell r="B241">
            <v>232</v>
          </cell>
          <cell r="C241" t="str">
            <v>PEPPERELL</v>
          </cell>
          <cell r="D241">
            <v>0</v>
          </cell>
          <cell r="E241">
            <v>0</v>
          </cell>
          <cell r="G241">
            <v>0</v>
          </cell>
          <cell r="H241">
            <v>0</v>
          </cell>
          <cell r="J241">
            <v>0</v>
          </cell>
          <cell r="K241" t="str">
            <v/>
          </cell>
          <cell r="L241">
            <v>0</v>
          </cell>
          <cell r="M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232</v>
          </cell>
          <cell r="AK241">
            <v>232</v>
          </cell>
          <cell r="AL241">
            <v>232</v>
          </cell>
          <cell r="AM241" t="str">
            <v>PEPPERELL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Z241">
            <v>232</v>
          </cell>
          <cell r="BA241" t="str">
            <v>PEPPERELL</v>
          </cell>
          <cell r="BF241">
            <v>0</v>
          </cell>
          <cell r="BI241">
            <v>0</v>
          </cell>
          <cell r="BJ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Q241">
            <v>0</v>
          </cell>
          <cell r="BR241">
            <v>0</v>
          </cell>
        </row>
        <row r="242">
          <cell r="A242">
            <v>233</v>
          </cell>
          <cell r="B242">
            <v>233</v>
          </cell>
          <cell r="C242" t="str">
            <v>PERU</v>
          </cell>
          <cell r="D242">
            <v>0</v>
          </cell>
          <cell r="E242">
            <v>0</v>
          </cell>
          <cell r="G242">
            <v>0</v>
          </cell>
          <cell r="H242">
            <v>0</v>
          </cell>
          <cell r="J242">
            <v>0</v>
          </cell>
          <cell r="K242" t="str">
            <v/>
          </cell>
          <cell r="L242">
            <v>0</v>
          </cell>
          <cell r="M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W242">
            <v>0</v>
          </cell>
          <cell r="X242">
            <v>233</v>
          </cell>
          <cell r="AK242">
            <v>233</v>
          </cell>
          <cell r="AL242">
            <v>233</v>
          </cell>
          <cell r="AM242" t="str">
            <v>PERU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Z242">
            <v>233</v>
          </cell>
          <cell r="BA242" t="str">
            <v>PERU</v>
          </cell>
          <cell r="BF242">
            <v>0</v>
          </cell>
          <cell r="BI242">
            <v>0</v>
          </cell>
          <cell r="BJ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Q242">
            <v>0</v>
          </cell>
          <cell r="BR242">
            <v>0</v>
          </cell>
        </row>
        <row r="243">
          <cell r="A243">
            <v>234</v>
          </cell>
          <cell r="B243">
            <v>234</v>
          </cell>
          <cell r="C243" t="str">
            <v>PETERSHAM</v>
          </cell>
          <cell r="D243">
            <v>0</v>
          </cell>
          <cell r="E243">
            <v>0</v>
          </cell>
          <cell r="G243">
            <v>0</v>
          </cell>
          <cell r="H243">
            <v>0</v>
          </cell>
          <cell r="J243">
            <v>0</v>
          </cell>
          <cell r="K243" t="str">
            <v/>
          </cell>
          <cell r="L243">
            <v>0</v>
          </cell>
          <cell r="M243">
            <v>0</v>
          </cell>
          <cell r="O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234</v>
          </cell>
          <cell r="AK243">
            <v>234</v>
          </cell>
          <cell r="AL243">
            <v>234</v>
          </cell>
          <cell r="AM243" t="str">
            <v>PETERSHAM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Z243">
            <v>234</v>
          </cell>
          <cell r="BA243" t="str">
            <v>PETERSHAM</v>
          </cell>
          <cell r="BF243">
            <v>0</v>
          </cell>
          <cell r="BI243">
            <v>0</v>
          </cell>
          <cell r="BJ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Q243">
            <v>0</v>
          </cell>
          <cell r="BR243">
            <v>0</v>
          </cell>
        </row>
        <row r="244">
          <cell r="A244">
            <v>235</v>
          </cell>
          <cell r="B244">
            <v>235</v>
          </cell>
          <cell r="C244" t="str">
            <v>PHILLIPSTON</v>
          </cell>
          <cell r="D244">
            <v>0</v>
          </cell>
          <cell r="E244">
            <v>0</v>
          </cell>
          <cell r="G244">
            <v>0</v>
          </cell>
          <cell r="H244">
            <v>0</v>
          </cell>
          <cell r="J244">
            <v>0</v>
          </cell>
          <cell r="K244" t="str">
            <v/>
          </cell>
          <cell r="L244">
            <v>0</v>
          </cell>
          <cell r="M244">
            <v>0</v>
          </cell>
          <cell r="O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235</v>
          </cell>
          <cell r="AK244">
            <v>235</v>
          </cell>
          <cell r="AL244">
            <v>235</v>
          </cell>
          <cell r="AM244" t="str">
            <v>PHILLIPSTON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Z244">
            <v>235</v>
          </cell>
          <cell r="BA244" t="str">
            <v>PHILLIPSTON</v>
          </cell>
          <cell r="BF244">
            <v>0</v>
          </cell>
          <cell r="BI244">
            <v>0</v>
          </cell>
          <cell r="BJ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Q244">
            <v>0</v>
          </cell>
          <cell r="BR244">
            <v>0</v>
          </cell>
        </row>
        <row r="245">
          <cell r="A245">
            <v>236</v>
          </cell>
          <cell r="B245">
            <v>236</v>
          </cell>
          <cell r="C245" t="str">
            <v>PITTSFIELD</v>
          </cell>
          <cell r="D245">
            <v>175</v>
          </cell>
          <cell r="E245">
            <v>2187325</v>
          </cell>
          <cell r="G245">
            <v>156275</v>
          </cell>
          <cell r="H245">
            <v>2343600</v>
          </cell>
          <cell r="J245">
            <v>159494.55311847394</v>
          </cell>
          <cell r="K245">
            <v>0.31864067266139262</v>
          </cell>
          <cell r="L245">
            <v>156275</v>
          </cell>
          <cell r="M245">
            <v>315769.55311847397</v>
          </cell>
          <cell r="O245">
            <v>2027830.4468815261</v>
          </cell>
          <cell r="Q245">
            <v>0</v>
          </cell>
          <cell r="R245">
            <v>159494.55311847394</v>
          </cell>
          <cell r="S245">
            <v>156275</v>
          </cell>
          <cell r="T245">
            <v>315769.55311847397</v>
          </cell>
          <cell r="W245">
            <v>0</v>
          </cell>
          <cell r="X245">
            <v>236</v>
          </cell>
          <cell r="Y245">
            <v>175</v>
          </cell>
          <cell r="Z245">
            <v>2187325</v>
          </cell>
          <cell r="AA245">
            <v>0</v>
          </cell>
          <cell r="AC245">
            <v>2187325</v>
          </cell>
          <cell r="AD245">
            <v>156275</v>
          </cell>
          <cell r="AE245">
            <v>2343600</v>
          </cell>
          <cell r="AF245">
            <v>0</v>
          </cell>
          <cell r="AG245">
            <v>0</v>
          </cell>
          <cell r="AH245">
            <v>0</v>
          </cell>
          <cell r="AI245">
            <v>2343600</v>
          </cell>
          <cell r="AK245">
            <v>236</v>
          </cell>
          <cell r="AL245">
            <v>236</v>
          </cell>
          <cell r="AM245" t="str">
            <v>PITTSFIELD</v>
          </cell>
          <cell r="AN245">
            <v>2187325</v>
          </cell>
          <cell r="AO245">
            <v>2015476</v>
          </cell>
          <cell r="AP245">
            <v>171849</v>
          </cell>
          <cell r="AQ245">
            <v>0</v>
          </cell>
          <cell r="AR245">
            <v>98773</v>
          </cell>
          <cell r="AS245">
            <v>106532</v>
          </cell>
          <cell r="AT245">
            <v>81319</v>
          </cell>
          <cell r="AU245">
            <v>42073.75</v>
          </cell>
          <cell r="AV245">
            <v>0</v>
          </cell>
          <cell r="AW245">
            <v>500546.75</v>
          </cell>
          <cell r="AX245">
            <v>159494.55311847394</v>
          </cell>
          <cell r="AZ245">
            <v>236</v>
          </cell>
          <cell r="BA245" t="str">
            <v>PITTSFIELD</v>
          </cell>
          <cell r="BF245">
            <v>0</v>
          </cell>
          <cell r="BI245">
            <v>0</v>
          </cell>
          <cell r="BJ245">
            <v>0</v>
          </cell>
          <cell r="BL245">
            <v>0</v>
          </cell>
          <cell r="BM245">
            <v>171849</v>
          </cell>
          <cell r="BN245">
            <v>171849</v>
          </cell>
          <cell r="BO245">
            <v>0</v>
          </cell>
          <cell r="BQ245">
            <v>0</v>
          </cell>
          <cell r="BR245">
            <v>0</v>
          </cell>
        </row>
        <row r="246">
          <cell r="A246">
            <v>237</v>
          </cell>
          <cell r="B246">
            <v>237</v>
          </cell>
          <cell r="C246" t="str">
            <v>PLAINFIELD</v>
          </cell>
          <cell r="D246">
            <v>0</v>
          </cell>
          <cell r="E246">
            <v>0</v>
          </cell>
          <cell r="G246">
            <v>0</v>
          </cell>
          <cell r="H246">
            <v>0</v>
          </cell>
          <cell r="J246">
            <v>0</v>
          </cell>
          <cell r="K246" t="str">
            <v/>
          </cell>
          <cell r="L246">
            <v>0</v>
          </cell>
          <cell r="M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W246">
            <v>0</v>
          </cell>
          <cell r="X246">
            <v>237</v>
          </cell>
          <cell r="AK246">
            <v>237</v>
          </cell>
          <cell r="AL246">
            <v>237</v>
          </cell>
          <cell r="AM246" t="str">
            <v>PLAINFIELD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Z246">
            <v>237</v>
          </cell>
          <cell r="BA246" t="str">
            <v>PLAINFIELD</v>
          </cell>
          <cell r="BF246">
            <v>0</v>
          </cell>
          <cell r="BI246">
            <v>0</v>
          </cell>
          <cell r="BJ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Q246">
            <v>0</v>
          </cell>
          <cell r="BR246">
            <v>0</v>
          </cell>
        </row>
        <row r="247">
          <cell r="A247">
            <v>238</v>
          </cell>
          <cell r="B247">
            <v>238</v>
          </cell>
          <cell r="C247" t="str">
            <v>PLAINVILLE</v>
          </cell>
          <cell r="D247">
            <v>16</v>
          </cell>
          <cell r="E247">
            <v>218014</v>
          </cell>
          <cell r="G247">
            <v>14288</v>
          </cell>
          <cell r="H247">
            <v>232302</v>
          </cell>
          <cell r="J247">
            <v>35329.386024986059</v>
          </cell>
          <cell r="K247">
            <v>0.48475108257906407</v>
          </cell>
          <cell r="L247">
            <v>14288</v>
          </cell>
          <cell r="M247">
            <v>49617.386024986059</v>
          </cell>
          <cell r="O247">
            <v>182684.61397501396</v>
          </cell>
          <cell r="Q247">
            <v>0</v>
          </cell>
          <cell r="R247">
            <v>35329.386024986059</v>
          </cell>
          <cell r="S247">
            <v>14288</v>
          </cell>
          <cell r="T247">
            <v>49617.386024986059</v>
          </cell>
          <cell r="W247">
            <v>0</v>
          </cell>
          <cell r="X247">
            <v>238</v>
          </cell>
          <cell r="Y247">
            <v>16</v>
          </cell>
          <cell r="Z247">
            <v>218014</v>
          </cell>
          <cell r="AA247">
            <v>0</v>
          </cell>
          <cell r="AC247">
            <v>218014</v>
          </cell>
          <cell r="AD247">
            <v>14288</v>
          </cell>
          <cell r="AE247">
            <v>232302</v>
          </cell>
          <cell r="AF247">
            <v>0</v>
          </cell>
          <cell r="AG247">
            <v>0</v>
          </cell>
          <cell r="AH247">
            <v>0</v>
          </cell>
          <cell r="AI247">
            <v>232302</v>
          </cell>
          <cell r="AK247">
            <v>238</v>
          </cell>
          <cell r="AL247">
            <v>238</v>
          </cell>
          <cell r="AM247" t="str">
            <v>PLAINVILLE</v>
          </cell>
          <cell r="AN247">
            <v>218014</v>
          </cell>
          <cell r="AO247">
            <v>179948</v>
          </cell>
          <cell r="AP247">
            <v>38066</v>
          </cell>
          <cell r="AQ247">
            <v>3421</v>
          </cell>
          <cell r="AR247">
            <v>12034.5</v>
          </cell>
          <cell r="AS247">
            <v>14501.5</v>
          </cell>
          <cell r="AT247">
            <v>0</v>
          </cell>
          <cell r="AU247">
            <v>4858.5</v>
          </cell>
          <cell r="AV247">
            <v>0</v>
          </cell>
          <cell r="AW247">
            <v>72881.5</v>
          </cell>
          <cell r="AX247">
            <v>35329.386024986059</v>
          </cell>
          <cell r="AZ247">
            <v>238</v>
          </cell>
          <cell r="BA247" t="str">
            <v>PLAINVILLE</v>
          </cell>
          <cell r="BF247">
            <v>0</v>
          </cell>
          <cell r="BI247">
            <v>0</v>
          </cell>
          <cell r="BJ247">
            <v>0</v>
          </cell>
          <cell r="BL247">
            <v>0</v>
          </cell>
          <cell r="BM247">
            <v>38066</v>
          </cell>
          <cell r="BN247">
            <v>38066</v>
          </cell>
          <cell r="BO247">
            <v>0</v>
          </cell>
          <cell r="BQ247">
            <v>0</v>
          </cell>
          <cell r="BR247">
            <v>0</v>
          </cell>
        </row>
        <row r="248">
          <cell r="A248">
            <v>239</v>
          </cell>
          <cell r="B248">
            <v>239</v>
          </cell>
          <cell r="C248" t="str">
            <v>PLYMOUTH</v>
          </cell>
          <cell r="D248">
            <v>563</v>
          </cell>
          <cell r="E248">
            <v>7087330</v>
          </cell>
          <cell r="G248">
            <v>502423</v>
          </cell>
          <cell r="H248">
            <v>7589753</v>
          </cell>
          <cell r="J248">
            <v>681719.04770669062</v>
          </cell>
          <cell r="K248">
            <v>0.44486320215990521</v>
          </cell>
          <cell r="L248">
            <v>502423</v>
          </cell>
          <cell r="M248">
            <v>1184142.0477066906</v>
          </cell>
          <cell r="O248">
            <v>6405610.9522933094</v>
          </cell>
          <cell r="Q248">
            <v>0</v>
          </cell>
          <cell r="R248">
            <v>681719.04770669062</v>
          </cell>
          <cell r="S248">
            <v>502423</v>
          </cell>
          <cell r="T248">
            <v>1184142.0477066906</v>
          </cell>
          <cell r="W248">
            <v>0</v>
          </cell>
          <cell r="X248">
            <v>239</v>
          </cell>
          <cell r="Y248">
            <v>563</v>
          </cell>
          <cell r="Z248">
            <v>7087330</v>
          </cell>
          <cell r="AA248">
            <v>0</v>
          </cell>
          <cell r="AC248">
            <v>7087330</v>
          </cell>
          <cell r="AD248">
            <v>502423</v>
          </cell>
          <cell r="AE248">
            <v>7589753</v>
          </cell>
          <cell r="AF248">
            <v>0</v>
          </cell>
          <cell r="AG248">
            <v>0</v>
          </cell>
          <cell r="AH248">
            <v>0</v>
          </cell>
          <cell r="AI248">
            <v>7589753</v>
          </cell>
          <cell r="AK248">
            <v>239</v>
          </cell>
          <cell r="AL248">
            <v>239</v>
          </cell>
          <cell r="AM248" t="str">
            <v>PLYMOUTH</v>
          </cell>
          <cell r="AN248">
            <v>7087330</v>
          </cell>
          <cell r="AO248">
            <v>6352805</v>
          </cell>
          <cell r="AP248">
            <v>734525</v>
          </cell>
          <cell r="AQ248">
            <v>140726.75</v>
          </cell>
          <cell r="AR248">
            <v>152119.25</v>
          </cell>
          <cell r="AS248">
            <v>176312</v>
          </cell>
          <cell r="AT248">
            <v>179150.25</v>
          </cell>
          <cell r="AU248">
            <v>149590.75</v>
          </cell>
          <cell r="AV248">
            <v>0</v>
          </cell>
          <cell r="AW248">
            <v>1532424</v>
          </cell>
          <cell r="AX248">
            <v>681719.04770669062</v>
          </cell>
          <cell r="AZ248">
            <v>239</v>
          </cell>
          <cell r="BA248" t="str">
            <v>PLYMOUTH</v>
          </cell>
          <cell r="BF248">
            <v>0</v>
          </cell>
          <cell r="BI248">
            <v>0</v>
          </cell>
          <cell r="BJ248">
            <v>0</v>
          </cell>
          <cell r="BL248">
            <v>0</v>
          </cell>
          <cell r="BM248">
            <v>734525</v>
          </cell>
          <cell r="BN248">
            <v>734525</v>
          </cell>
          <cell r="BO248">
            <v>0</v>
          </cell>
          <cell r="BQ248">
            <v>0</v>
          </cell>
          <cell r="BR248">
            <v>0</v>
          </cell>
        </row>
        <row r="249">
          <cell r="A249">
            <v>240</v>
          </cell>
          <cell r="B249">
            <v>240</v>
          </cell>
          <cell r="C249" t="str">
            <v>PLYMPTON</v>
          </cell>
          <cell r="D249">
            <v>2</v>
          </cell>
          <cell r="E249">
            <v>25298</v>
          </cell>
          <cell r="G249">
            <v>1786</v>
          </cell>
          <cell r="H249">
            <v>27084</v>
          </cell>
          <cell r="J249">
            <v>10082.044879667514</v>
          </cell>
          <cell r="K249">
            <v>0.68024254902032644</v>
          </cell>
          <cell r="L249">
            <v>1786</v>
          </cell>
          <cell r="M249">
            <v>11868.044879667514</v>
          </cell>
          <cell r="O249">
            <v>15215.955120332486</v>
          </cell>
          <cell r="Q249">
            <v>0</v>
          </cell>
          <cell r="R249">
            <v>10082.044879667514</v>
          </cell>
          <cell r="S249">
            <v>1786</v>
          </cell>
          <cell r="T249">
            <v>11868.044879667514</v>
          </cell>
          <cell r="W249">
            <v>0</v>
          </cell>
          <cell r="X249">
            <v>240</v>
          </cell>
          <cell r="Y249">
            <v>2</v>
          </cell>
          <cell r="Z249">
            <v>25298</v>
          </cell>
          <cell r="AA249">
            <v>0</v>
          </cell>
          <cell r="AC249">
            <v>25298</v>
          </cell>
          <cell r="AD249">
            <v>1786</v>
          </cell>
          <cell r="AE249">
            <v>27084</v>
          </cell>
          <cell r="AF249">
            <v>0</v>
          </cell>
          <cell r="AG249">
            <v>0</v>
          </cell>
          <cell r="AH249">
            <v>0</v>
          </cell>
          <cell r="AI249">
            <v>27084</v>
          </cell>
          <cell r="AK249">
            <v>240</v>
          </cell>
          <cell r="AL249">
            <v>240</v>
          </cell>
          <cell r="AM249" t="str">
            <v>PLYMPTON</v>
          </cell>
          <cell r="AN249">
            <v>25298</v>
          </cell>
          <cell r="AO249">
            <v>14435</v>
          </cell>
          <cell r="AP249">
            <v>10863</v>
          </cell>
          <cell r="AQ249">
            <v>3608.75</v>
          </cell>
          <cell r="AR249">
            <v>0</v>
          </cell>
          <cell r="AS249">
            <v>0</v>
          </cell>
          <cell r="AT249">
            <v>0</v>
          </cell>
          <cell r="AU249">
            <v>349.5</v>
          </cell>
          <cell r="AV249">
            <v>0</v>
          </cell>
          <cell r="AW249">
            <v>14821.25</v>
          </cell>
          <cell r="AX249">
            <v>10082.044879667514</v>
          </cell>
          <cell r="AZ249">
            <v>240</v>
          </cell>
          <cell r="BA249" t="str">
            <v>PLYMPTON</v>
          </cell>
          <cell r="BF249">
            <v>0</v>
          </cell>
          <cell r="BI249">
            <v>0</v>
          </cell>
          <cell r="BJ249">
            <v>0</v>
          </cell>
          <cell r="BL249">
            <v>0</v>
          </cell>
          <cell r="BM249">
            <v>10863</v>
          </cell>
          <cell r="BN249">
            <v>10863</v>
          </cell>
          <cell r="BO249">
            <v>0</v>
          </cell>
          <cell r="BQ249">
            <v>0</v>
          </cell>
          <cell r="BR249">
            <v>0</v>
          </cell>
        </row>
        <row r="250">
          <cell r="A250">
            <v>241</v>
          </cell>
          <cell r="B250">
            <v>241</v>
          </cell>
          <cell r="C250" t="str">
            <v>PRINCETON</v>
          </cell>
          <cell r="D250">
            <v>0</v>
          </cell>
          <cell r="E250">
            <v>0</v>
          </cell>
          <cell r="G250">
            <v>0</v>
          </cell>
          <cell r="H250">
            <v>0</v>
          </cell>
          <cell r="J250">
            <v>0</v>
          </cell>
          <cell r="K250" t="str">
            <v/>
          </cell>
          <cell r="L250">
            <v>0</v>
          </cell>
          <cell r="M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W250">
            <v>0</v>
          </cell>
          <cell r="X250">
            <v>241</v>
          </cell>
          <cell r="AK250">
            <v>241</v>
          </cell>
          <cell r="AL250">
            <v>241</v>
          </cell>
          <cell r="AM250" t="str">
            <v>PRINCETON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Z250">
            <v>241</v>
          </cell>
          <cell r="BA250" t="str">
            <v>PRINCETON</v>
          </cell>
          <cell r="BF250">
            <v>0</v>
          </cell>
          <cell r="BI250">
            <v>0</v>
          </cell>
          <cell r="BJ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Q250">
            <v>0</v>
          </cell>
          <cell r="BR250">
            <v>0</v>
          </cell>
        </row>
        <row r="251">
          <cell r="A251">
            <v>242</v>
          </cell>
          <cell r="B251">
            <v>242</v>
          </cell>
          <cell r="C251" t="str">
            <v>PROVINCETOWN</v>
          </cell>
          <cell r="D251">
            <v>3</v>
          </cell>
          <cell r="E251">
            <v>130569</v>
          </cell>
          <cell r="G251">
            <v>2667</v>
          </cell>
          <cell r="H251">
            <v>133236</v>
          </cell>
          <cell r="J251">
            <v>24477.010918850348</v>
          </cell>
          <cell r="K251">
            <v>0.82638861277211095</v>
          </cell>
          <cell r="L251">
            <v>2667</v>
          </cell>
          <cell r="M251">
            <v>27144.010918850348</v>
          </cell>
          <cell r="O251">
            <v>106091.98908114966</v>
          </cell>
          <cell r="Q251">
            <v>0</v>
          </cell>
          <cell r="R251">
            <v>24477.010918850348</v>
          </cell>
          <cell r="S251">
            <v>2667</v>
          </cell>
          <cell r="T251">
            <v>27144.010918850348</v>
          </cell>
          <cell r="W251">
            <v>0</v>
          </cell>
          <cell r="X251">
            <v>242</v>
          </cell>
          <cell r="Y251">
            <v>3</v>
          </cell>
          <cell r="Z251">
            <v>130569</v>
          </cell>
          <cell r="AA251">
            <v>0</v>
          </cell>
          <cell r="AC251">
            <v>130569</v>
          </cell>
          <cell r="AD251">
            <v>2667</v>
          </cell>
          <cell r="AE251">
            <v>133236</v>
          </cell>
          <cell r="AF251">
            <v>0</v>
          </cell>
          <cell r="AG251">
            <v>0</v>
          </cell>
          <cell r="AH251">
            <v>0</v>
          </cell>
          <cell r="AI251">
            <v>133236</v>
          </cell>
          <cell r="AK251">
            <v>242</v>
          </cell>
          <cell r="AL251">
            <v>242</v>
          </cell>
          <cell r="AM251" t="str">
            <v>PROVINCETOWN</v>
          </cell>
          <cell r="AN251">
            <v>130569</v>
          </cell>
          <cell r="AO251">
            <v>104196</v>
          </cell>
          <cell r="AP251">
            <v>26373</v>
          </cell>
          <cell r="AQ251">
            <v>1844.25</v>
          </cell>
          <cell r="AR251">
            <v>0</v>
          </cell>
          <cell r="AS251">
            <v>0</v>
          </cell>
          <cell r="AT251">
            <v>0</v>
          </cell>
          <cell r="AU251">
            <v>1402</v>
          </cell>
          <cell r="AV251">
            <v>0</v>
          </cell>
          <cell r="AW251">
            <v>29619.25</v>
          </cell>
          <cell r="AX251">
            <v>24477.010918850348</v>
          </cell>
          <cell r="AZ251">
            <v>242</v>
          </cell>
          <cell r="BA251" t="str">
            <v>PROVINCETOWN</v>
          </cell>
          <cell r="BF251">
            <v>0</v>
          </cell>
          <cell r="BI251">
            <v>0</v>
          </cell>
          <cell r="BJ251">
            <v>0</v>
          </cell>
          <cell r="BL251">
            <v>0</v>
          </cell>
          <cell r="BM251">
            <v>26373</v>
          </cell>
          <cell r="BN251">
            <v>26373</v>
          </cell>
          <cell r="BO251">
            <v>0</v>
          </cell>
          <cell r="BQ251">
            <v>0</v>
          </cell>
          <cell r="BR251">
            <v>0</v>
          </cell>
        </row>
        <row r="252">
          <cell r="A252">
            <v>243</v>
          </cell>
          <cell r="B252">
            <v>243</v>
          </cell>
          <cell r="C252" t="str">
            <v>QUINCY</v>
          </cell>
          <cell r="D252">
            <v>49</v>
          </cell>
          <cell r="E252">
            <v>652820</v>
          </cell>
          <cell r="G252">
            <v>43585</v>
          </cell>
          <cell r="H252">
            <v>696405</v>
          </cell>
          <cell r="J252">
            <v>237729.47654032544</v>
          </cell>
          <cell r="K252">
            <v>0.7785398425439588</v>
          </cell>
          <cell r="L252">
            <v>43585</v>
          </cell>
          <cell r="M252">
            <v>281314.47654032544</v>
          </cell>
          <cell r="O252">
            <v>415090.52345967456</v>
          </cell>
          <cell r="Q252">
            <v>0</v>
          </cell>
          <cell r="R252">
            <v>237729.47654032544</v>
          </cell>
          <cell r="S252">
            <v>43585</v>
          </cell>
          <cell r="T252">
            <v>281314.47654032544</v>
          </cell>
          <cell r="W252">
            <v>0</v>
          </cell>
          <cell r="X252">
            <v>243</v>
          </cell>
          <cell r="Y252">
            <v>49</v>
          </cell>
          <cell r="Z252">
            <v>652820</v>
          </cell>
          <cell r="AA252">
            <v>0</v>
          </cell>
          <cell r="AC252">
            <v>652820</v>
          </cell>
          <cell r="AD252">
            <v>43585</v>
          </cell>
          <cell r="AE252">
            <v>696405</v>
          </cell>
          <cell r="AF252">
            <v>0</v>
          </cell>
          <cell r="AG252">
            <v>0</v>
          </cell>
          <cell r="AH252">
            <v>0</v>
          </cell>
          <cell r="AI252">
            <v>696405</v>
          </cell>
          <cell r="AK252">
            <v>243</v>
          </cell>
          <cell r="AL252">
            <v>243</v>
          </cell>
          <cell r="AM252" t="str">
            <v>QUINCY</v>
          </cell>
          <cell r="AN252">
            <v>652820</v>
          </cell>
          <cell r="AO252">
            <v>396676</v>
          </cell>
          <cell r="AP252">
            <v>256144</v>
          </cell>
          <cell r="AQ252">
            <v>0</v>
          </cell>
          <cell r="AR252">
            <v>13146.75</v>
          </cell>
          <cell r="AS252">
            <v>33085.5</v>
          </cell>
          <cell r="AT252">
            <v>0</v>
          </cell>
          <cell r="AU252">
            <v>2976.75</v>
          </cell>
          <cell r="AV252">
            <v>0</v>
          </cell>
          <cell r="AW252">
            <v>305353</v>
          </cell>
          <cell r="AX252">
            <v>237729.47654032544</v>
          </cell>
          <cell r="AZ252">
            <v>243</v>
          </cell>
          <cell r="BA252" t="str">
            <v>QUINCY</v>
          </cell>
          <cell r="BF252">
            <v>0</v>
          </cell>
          <cell r="BI252">
            <v>0</v>
          </cell>
          <cell r="BJ252">
            <v>0</v>
          </cell>
          <cell r="BL252">
            <v>0</v>
          </cell>
          <cell r="BM252">
            <v>256144</v>
          </cell>
          <cell r="BN252">
            <v>256144</v>
          </cell>
          <cell r="BO252">
            <v>0</v>
          </cell>
          <cell r="BQ252">
            <v>0</v>
          </cell>
          <cell r="BR252">
            <v>0</v>
          </cell>
        </row>
        <row r="253">
          <cell r="A253">
            <v>244</v>
          </cell>
          <cell r="B253">
            <v>244</v>
          </cell>
          <cell r="C253" t="str">
            <v>RANDOLPH</v>
          </cell>
          <cell r="D253">
            <v>277</v>
          </cell>
          <cell r="E253">
            <v>3906242</v>
          </cell>
          <cell r="G253">
            <v>246327</v>
          </cell>
          <cell r="H253">
            <v>4152569</v>
          </cell>
          <cell r="J253">
            <v>803765.34262303764</v>
          </cell>
          <cell r="K253">
            <v>0.75805482612161101</v>
          </cell>
          <cell r="L253">
            <v>246327</v>
          </cell>
          <cell r="M253">
            <v>1050092.3426230378</v>
          </cell>
          <cell r="O253">
            <v>3102476.6573769622</v>
          </cell>
          <cell r="Q253">
            <v>0</v>
          </cell>
          <cell r="R253">
            <v>803765.34262303764</v>
          </cell>
          <cell r="S253">
            <v>246327</v>
          </cell>
          <cell r="T253">
            <v>1050092.3426230378</v>
          </cell>
          <cell r="W253">
            <v>0</v>
          </cell>
          <cell r="X253">
            <v>244</v>
          </cell>
          <cell r="Y253">
            <v>277</v>
          </cell>
          <cell r="Z253">
            <v>3906242</v>
          </cell>
          <cell r="AA253">
            <v>0</v>
          </cell>
          <cell r="AC253">
            <v>3906242</v>
          </cell>
          <cell r="AD253">
            <v>246327</v>
          </cell>
          <cell r="AE253">
            <v>4152569</v>
          </cell>
          <cell r="AF253">
            <v>0</v>
          </cell>
          <cell r="AG253">
            <v>0</v>
          </cell>
          <cell r="AH253">
            <v>0</v>
          </cell>
          <cell r="AI253">
            <v>4152569</v>
          </cell>
          <cell r="AK253">
            <v>244</v>
          </cell>
          <cell r="AL253">
            <v>244</v>
          </cell>
          <cell r="AM253" t="str">
            <v>RANDOLPH</v>
          </cell>
          <cell r="AN253">
            <v>3906242</v>
          </cell>
          <cell r="AO253">
            <v>3040217</v>
          </cell>
          <cell r="AP253">
            <v>866025</v>
          </cell>
          <cell r="AQ253">
            <v>38450.75</v>
          </cell>
          <cell r="AR253">
            <v>39428.25</v>
          </cell>
          <cell r="AS253">
            <v>68182</v>
          </cell>
          <cell r="AT253">
            <v>0</v>
          </cell>
          <cell r="AU253">
            <v>48213.75</v>
          </cell>
          <cell r="AV253">
            <v>0</v>
          </cell>
          <cell r="AW253">
            <v>1060299.75</v>
          </cell>
          <cell r="AX253">
            <v>803765.34262303764</v>
          </cell>
          <cell r="AZ253">
            <v>244</v>
          </cell>
          <cell r="BA253" t="str">
            <v>RANDOLPH</v>
          </cell>
          <cell r="BF253">
            <v>0</v>
          </cell>
          <cell r="BI253">
            <v>0</v>
          </cell>
          <cell r="BJ253">
            <v>0</v>
          </cell>
          <cell r="BL253">
            <v>0</v>
          </cell>
          <cell r="BM253">
            <v>866025</v>
          </cell>
          <cell r="BN253">
            <v>866025</v>
          </cell>
          <cell r="BO253">
            <v>0</v>
          </cell>
          <cell r="BQ253">
            <v>0</v>
          </cell>
          <cell r="BR253">
            <v>0</v>
          </cell>
        </row>
        <row r="254">
          <cell r="A254">
            <v>245</v>
          </cell>
          <cell r="B254">
            <v>245</v>
          </cell>
          <cell r="C254" t="str">
            <v>RAYNHAM</v>
          </cell>
          <cell r="D254">
            <v>0</v>
          </cell>
          <cell r="E254">
            <v>0</v>
          </cell>
          <cell r="G254">
            <v>0</v>
          </cell>
          <cell r="H254">
            <v>0</v>
          </cell>
          <cell r="J254">
            <v>0</v>
          </cell>
          <cell r="K254" t="str">
            <v/>
          </cell>
          <cell r="L254">
            <v>0</v>
          </cell>
          <cell r="M254">
            <v>0</v>
          </cell>
          <cell r="O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W254">
            <v>0</v>
          </cell>
          <cell r="X254">
            <v>245</v>
          </cell>
          <cell r="AK254">
            <v>245</v>
          </cell>
          <cell r="AL254">
            <v>245</v>
          </cell>
          <cell r="AM254" t="str">
            <v>RAYNHAM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Z254">
            <v>245</v>
          </cell>
          <cell r="BA254" t="str">
            <v>RAYNHAM</v>
          </cell>
          <cell r="BF254">
            <v>0</v>
          </cell>
          <cell r="BI254">
            <v>0</v>
          </cell>
          <cell r="BJ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Q254">
            <v>0</v>
          </cell>
          <cell r="BR254">
            <v>0</v>
          </cell>
        </row>
        <row r="255">
          <cell r="A255">
            <v>246</v>
          </cell>
          <cell r="B255">
            <v>246</v>
          </cell>
          <cell r="C255" t="str">
            <v>READING</v>
          </cell>
          <cell r="D255">
            <v>2</v>
          </cell>
          <cell r="E255">
            <v>24514</v>
          </cell>
          <cell r="G255">
            <v>1786</v>
          </cell>
          <cell r="H255">
            <v>26300</v>
          </cell>
          <cell r="J255">
            <v>2160.6370689373075</v>
          </cell>
          <cell r="K255">
            <v>0.4506490914458875</v>
          </cell>
          <cell r="L255">
            <v>1786</v>
          </cell>
          <cell r="M255">
            <v>3946.6370689373075</v>
          </cell>
          <cell r="O255">
            <v>22353.362931062693</v>
          </cell>
          <cell r="Q255">
            <v>0</v>
          </cell>
          <cell r="R255">
            <v>2160.6370689373075</v>
          </cell>
          <cell r="S255">
            <v>1786</v>
          </cell>
          <cell r="T255">
            <v>3946.6370689373075</v>
          </cell>
          <cell r="W255">
            <v>0</v>
          </cell>
          <cell r="X255">
            <v>246</v>
          </cell>
          <cell r="Y255">
            <v>2</v>
          </cell>
          <cell r="Z255">
            <v>24514</v>
          </cell>
          <cell r="AA255">
            <v>0</v>
          </cell>
          <cell r="AC255">
            <v>24514</v>
          </cell>
          <cell r="AD255">
            <v>1786</v>
          </cell>
          <cell r="AE255">
            <v>26300</v>
          </cell>
          <cell r="AF255">
            <v>0</v>
          </cell>
          <cell r="AG255">
            <v>0</v>
          </cell>
          <cell r="AH255">
            <v>0</v>
          </cell>
          <cell r="AI255">
            <v>26300</v>
          </cell>
          <cell r="AK255">
            <v>246</v>
          </cell>
          <cell r="AL255">
            <v>246</v>
          </cell>
          <cell r="AM255" t="str">
            <v>READING</v>
          </cell>
          <cell r="AN255">
            <v>24514</v>
          </cell>
          <cell r="AO255">
            <v>22186</v>
          </cell>
          <cell r="AP255">
            <v>2328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2466.5</v>
          </cell>
          <cell r="AV255">
            <v>0</v>
          </cell>
          <cell r="AW255">
            <v>4794.5</v>
          </cell>
          <cell r="AX255">
            <v>2160.6370689373075</v>
          </cell>
          <cell r="AZ255">
            <v>246</v>
          </cell>
          <cell r="BA255" t="str">
            <v>READING</v>
          </cell>
          <cell r="BF255">
            <v>0</v>
          </cell>
          <cell r="BI255">
            <v>0</v>
          </cell>
          <cell r="BJ255">
            <v>0</v>
          </cell>
          <cell r="BL255">
            <v>0</v>
          </cell>
          <cell r="BM255">
            <v>2328</v>
          </cell>
          <cell r="BN255">
            <v>2328</v>
          </cell>
          <cell r="BO255">
            <v>0</v>
          </cell>
          <cell r="BQ255">
            <v>0</v>
          </cell>
          <cell r="BR255">
            <v>0</v>
          </cell>
        </row>
        <row r="256">
          <cell r="A256">
            <v>247</v>
          </cell>
          <cell r="B256">
            <v>247</v>
          </cell>
          <cell r="C256" t="str">
            <v>REHOBOTH</v>
          </cell>
          <cell r="D256">
            <v>0</v>
          </cell>
          <cell r="E256">
            <v>0</v>
          </cell>
          <cell r="G256">
            <v>0</v>
          </cell>
          <cell r="H256">
            <v>0</v>
          </cell>
          <cell r="J256">
            <v>0</v>
          </cell>
          <cell r="K256" t="str">
            <v/>
          </cell>
          <cell r="L256">
            <v>0</v>
          </cell>
          <cell r="M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247</v>
          </cell>
          <cell r="AK256">
            <v>247</v>
          </cell>
          <cell r="AL256">
            <v>247</v>
          </cell>
          <cell r="AM256" t="str">
            <v>REHOBOTH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Z256">
            <v>247</v>
          </cell>
          <cell r="BA256" t="str">
            <v>REHOBOTH</v>
          </cell>
          <cell r="BF256">
            <v>0</v>
          </cell>
          <cell r="BI256">
            <v>0</v>
          </cell>
          <cell r="BJ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Q256">
            <v>0</v>
          </cell>
          <cell r="BR256">
            <v>0</v>
          </cell>
        </row>
        <row r="257">
          <cell r="A257">
            <v>248</v>
          </cell>
          <cell r="B257">
            <v>248</v>
          </cell>
          <cell r="C257" t="str">
            <v>REVERE</v>
          </cell>
          <cell r="D257">
            <v>241</v>
          </cell>
          <cell r="E257">
            <v>2968560</v>
          </cell>
          <cell r="G257">
            <v>214332</v>
          </cell>
          <cell r="H257">
            <v>3182892</v>
          </cell>
          <cell r="J257">
            <v>786729.90731361136</v>
          </cell>
          <cell r="K257">
            <v>0.73209272882249532</v>
          </cell>
          <cell r="L257">
            <v>214332</v>
          </cell>
          <cell r="M257">
            <v>1001061.9073136114</v>
          </cell>
          <cell r="O257">
            <v>2181830.0926863886</v>
          </cell>
          <cell r="Q257">
            <v>0</v>
          </cell>
          <cell r="R257">
            <v>786729.90731361136</v>
          </cell>
          <cell r="S257">
            <v>214332</v>
          </cell>
          <cell r="T257">
            <v>1001061.9073136114</v>
          </cell>
          <cell r="W257">
            <v>0</v>
          </cell>
          <cell r="X257">
            <v>248</v>
          </cell>
          <cell r="Y257">
            <v>241</v>
          </cell>
          <cell r="Z257">
            <v>2968560</v>
          </cell>
          <cell r="AA257">
            <v>0</v>
          </cell>
          <cell r="AC257">
            <v>2968560</v>
          </cell>
          <cell r="AD257">
            <v>214332</v>
          </cell>
          <cell r="AE257">
            <v>3182892</v>
          </cell>
          <cell r="AF257">
            <v>0</v>
          </cell>
          <cell r="AG257">
            <v>0</v>
          </cell>
          <cell r="AH257">
            <v>0</v>
          </cell>
          <cell r="AI257">
            <v>3182892</v>
          </cell>
          <cell r="AK257">
            <v>248</v>
          </cell>
          <cell r="AL257">
            <v>248</v>
          </cell>
          <cell r="AM257" t="str">
            <v>REVERE</v>
          </cell>
          <cell r="AN257">
            <v>2968560</v>
          </cell>
          <cell r="AO257">
            <v>2120890</v>
          </cell>
          <cell r="AP257">
            <v>847670</v>
          </cell>
          <cell r="AQ257">
            <v>87014.5</v>
          </cell>
          <cell r="AR257">
            <v>105353.75</v>
          </cell>
          <cell r="AS257">
            <v>0</v>
          </cell>
          <cell r="AT257">
            <v>0</v>
          </cell>
          <cell r="AU257">
            <v>34593.25</v>
          </cell>
          <cell r="AV257">
            <v>0</v>
          </cell>
          <cell r="AW257">
            <v>1074631.5</v>
          </cell>
          <cell r="AX257">
            <v>786729.90731361136</v>
          </cell>
          <cell r="AZ257">
            <v>248</v>
          </cell>
          <cell r="BA257" t="str">
            <v>REVERE</v>
          </cell>
          <cell r="BF257">
            <v>0</v>
          </cell>
          <cell r="BI257">
            <v>0</v>
          </cell>
          <cell r="BJ257">
            <v>0</v>
          </cell>
          <cell r="BL257">
            <v>0</v>
          </cell>
          <cell r="BM257">
            <v>847670</v>
          </cell>
          <cell r="BN257">
            <v>847670</v>
          </cell>
          <cell r="BO257">
            <v>0</v>
          </cell>
          <cell r="BQ257">
            <v>0</v>
          </cell>
          <cell r="BR257">
            <v>0</v>
          </cell>
        </row>
        <row r="258">
          <cell r="A258">
            <v>249</v>
          </cell>
          <cell r="B258">
            <v>249</v>
          </cell>
          <cell r="C258" t="str">
            <v>RICHMOND</v>
          </cell>
          <cell r="D258">
            <v>0</v>
          </cell>
          <cell r="E258">
            <v>0</v>
          </cell>
          <cell r="G258">
            <v>0</v>
          </cell>
          <cell r="H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W258">
            <v>0</v>
          </cell>
          <cell r="X258">
            <v>249</v>
          </cell>
          <cell r="AK258">
            <v>249</v>
          </cell>
          <cell r="AL258">
            <v>249</v>
          </cell>
          <cell r="AM258" t="str">
            <v>RICHMOND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5159.25</v>
          </cell>
          <cell r="AT258">
            <v>0</v>
          </cell>
          <cell r="AU258">
            <v>0</v>
          </cell>
          <cell r="AV258">
            <v>0</v>
          </cell>
          <cell r="AW258">
            <v>5159.25</v>
          </cell>
          <cell r="AX258">
            <v>0</v>
          </cell>
          <cell r="AZ258">
            <v>249</v>
          </cell>
          <cell r="BA258" t="str">
            <v>RICHMOND</v>
          </cell>
          <cell r="BF258">
            <v>0</v>
          </cell>
          <cell r="BI258">
            <v>0</v>
          </cell>
          <cell r="BJ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Q258">
            <v>0</v>
          </cell>
          <cell r="BR258">
            <v>0</v>
          </cell>
        </row>
        <row r="259">
          <cell r="A259">
            <v>250</v>
          </cell>
          <cell r="B259">
            <v>250</v>
          </cell>
          <cell r="C259" t="str">
            <v>ROCHESTER</v>
          </cell>
          <cell r="D259">
            <v>0</v>
          </cell>
          <cell r="E259">
            <v>0</v>
          </cell>
          <cell r="G259">
            <v>0</v>
          </cell>
          <cell r="H259">
            <v>0</v>
          </cell>
          <cell r="J259">
            <v>0</v>
          </cell>
          <cell r="K259" t="str">
            <v/>
          </cell>
          <cell r="L259">
            <v>0</v>
          </cell>
          <cell r="M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250</v>
          </cell>
          <cell r="AK259">
            <v>250</v>
          </cell>
          <cell r="AL259">
            <v>250</v>
          </cell>
          <cell r="AM259" t="str">
            <v>ROCHESTER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Z259">
            <v>250</v>
          </cell>
          <cell r="BA259" t="str">
            <v>ROCHESTER</v>
          </cell>
          <cell r="BF259">
            <v>0</v>
          </cell>
          <cell r="BI259">
            <v>0</v>
          </cell>
          <cell r="BJ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Q259">
            <v>0</v>
          </cell>
          <cell r="BR259">
            <v>0</v>
          </cell>
        </row>
        <row r="260">
          <cell r="A260">
            <v>251</v>
          </cell>
          <cell r="B260">
            <v>251</v>
          </cell>
          <cell r="C260" t="str">
            <v>ROCKLAND</v>
          </cell>
          <cell r="D260">
            <v>98</v>
          </cell>
          <cell r="E260">
            <v>1077706</v>
          </cell>
          <cell r="G260">
            <v>87514</v>
          </cell>
          <cell r="H260">
            <v>1165220</v>
          </cell>
          <cell r="J260">
            <v>177546.26746161425</v>
          </cell>
          <cell r="K260">
            <v>0.74628668839769552</v>
          </cell>
          <cell r="L260">
            <v>87514</v>
          </cell>
          <cell r="M260">
            <v>265060.26746161422</v>
          </cell>
          <cell r="O260">
            <v>900159.73253838578</v>
          </cell>
          <cell r="Q260">
            <v>0</v>
          </cell>
          <cell r="R260">
            <v>177546.26746161425</v>
          </cell>
          <cell r="S260">
            <v>87514</v>
          </cell>
          <cell r="T260">
            <v>265060.26746161422</v>
          </cell>
          <cell r="W260">
            <v>0</v>
          </cell>
          <cell r="X260">
            <v>251</v>
          </cell>
          <cell r="Y260">
            <v>98</v>
          </cell>
          <cell r="Z260">
            <v>1077706</v>
          </cell>
          <cell r="AA260">
            <v>0</v>
          </cell>
          <cell r="AC260">
            <v>1077706</v>
          </cell>
          <cell r="AD260">
            <v>87514</v>
          </cell>
          <cell r="AE260">
            <v>1165220</v>
          </cell>
          <cell r="AF260">
            <v>0</v>
          </cell>
          <cell r="AG260">
            <v>0</v>
          </cell>
          <cell r="AH260">
            <v>0</v>
          </cell>
          <cell r="AI260">
            <v>1165220</v>
          </cell>
          <cell r="AK260">
            <v>251</v>
          </cell>
          <cell r="AL260">
            <v>251</v>
          </cell>
          <cell r="AM260" t="str">
            <v>ROCKLAND</v>
          </cell>
          <cell r="AN260">
            <v>1077706</v>
          </cell>
          <cell r="AO260">
            <v>886407</v>
          </cell>
          <cell r="AP260">
            <v>191299</v>
          </cell>
          <cell r="AQ260">
            <v>13524</v>
          </cell>
          <cell r="AR260">
            <v>17951.75</v>
          </cell>
          <cell r="AS260">
            <v>0</v>
          </cell>
          <cell r="AT260">
            <v>11590.25</v>
          </cell>
          <cell r="AU260">
            <v>3541.25</v>
          </cell>
          <cell r="AV260">
            <v>0</v>
          </cell>
          <cell r="AW260">
            <v>237906.25</v>
          </cell>
          <cell r="AX260">
            <v>177546.26746161425</v>
          </cell>
          <cell r="AZ260">
            <v>251</v>
          </cell>
          <cell r="BA260" t="str">
            <v>ROCKLAND</v>
          </cell>
          <cell r="BF260">
            <v>0</v>
          </cell>
          <cell r="BI260">
            <v>0</v>
          </cell>
          <cell r="BJ260">
            <v>0</v>
          </cell>
          <cell r="BL260">
            <v>0</v>
          </cell>
          <cell r="BM260">
            <v>191299</v>
          </cell>
          <cell r="BN260">
            <v>191299</v>
          </cell>
          <cell r="BO260">
            <v>0</v>
          </cell>
          <cell r="BQ260">
            <v>0</v>
          </cell>
          <cell r="BR260">
            <v>0</v>
          </cell>
        </row>
        <row r="261">
          <cell r="A261">
            <v>252</v>
          </cell>
          <cell r="B261">
            <v>252</v>
          </cell>
          <cell r="C261" t="str">
            <v>ROCKPORT</v>
          </cell>
          <cell r="D261">
            <v>0</v>
          </cell>
          <cell r="E261">
            <v>0</v>
          </cell>
          <cell r="G261">
            <v>0</v>
          </cell>
          <cell r="H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W261">
            <v>0</v>
          </cell>
          <cell r="X261">
            <v>252</v>
          </cell>
          <cell r="AK261">
            <v>252</v>
          </cell>
          <cell r="AL261">
            <v>252</v>
          </cell>
          <cell r="AM261" t="str">
            <v>ROCKPORT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3598</v>
          </cell>
          <cell r="AU261">
            <v>1299.75</v>
          </cell>
          <cell r="AV261">
            <v>0</v>
          </cell>
          <cell r="AW261">
            <v>4897.75</v>
          </cell>
          <cell r="AX261">
            <v>0</v>
          </cell>
          <cell r="AZ261">
            <v>252</v>
          </cell>
          <cell r="BA261" t="str">
            <v>ROCKPORT</v>
          </cell>
          <cell r="BF261">
            <v>0</v>
          </cell>
          <cell r="BI261">
            <v>0</v>
          </cell>
          <cell r="BJ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Q261">
            <v>0</v>
          </cell>
          <cell r="BR261">
            <v>0</v>
          </cell>
        </row>
        <row r="262">
          <cell r="A262">
            <v>253</v>
          </cell>
          <cell r="B262">
            <v>253</v>
          </cell>
          <cell r="C262" t="str">
            <v>ROWE</v>
          </cell>
          <cell r="D262">
            <v>3</v>
          </cell>
          <cell r="E262">
            <v>94560</v>
          </cell>
          <cell r="G262">
            <v>2679</v>
          </cell>
          <cell r="H262">
            <v>97239</v>
          </cell>
          <cell r="J262">
            <v>49620.403889031011</v>
          </cell>
          <cell r="K262">
            <v>0.76497963291499282</v>
          </cell>
          <cell r="L262">
            <v>2679</v>
          </cell>
          <cell r="M262">
            <v>52299.403889031011</v>
          </cell>
          <cell r="O262">
            <v>44939.596110968989</v>
          </cell>
          <cell r="Q262">
            <v>0</v>
          </cell>
          <cell r="R262">
            <v>49620.403889031011</v>
          </cell>
          <cell r="S262">
            <v>2679</v>
          </cell>
          <cell r="T262">
            <v>52299.403889031011</v>
          </cell>
          <cell r="W262">
            <v>0</v>
          </cell>
          <cell r="X262">
            <v>253</v>
          </cell>
          <cell r="Y262">
            <v>3</v>
          </cell>
          <cell r="Z262">
            <v>94560</v>
          </cell>
          <cell r="AA262">
            <v>0</v>
          </cell>
          <cell r="AC262">
            <v>94560</v>
          </cell>
          <cell r="AD262">
            <v>2679</v>
          </cell>
          <cell r="AE262">
            <v>97239</v>
          </cell>
          <cell r="AF262">
            <v>0</v>
          </cell>
          <cell r="AG262">
            <v>0</v>
          </cell>
          <cell r="AH262">
            <v>0</v>
          </cell>
          <cell r="AI262">
            <v>97239</v>
          </cell>
          <cell r="AK262">
            <v>253</v>
          </cell>
          <cell r="AL262">
            <v>253</v>
          </cell>
          <cell r="AM262" t="str">
            <v>ROWE</v>
          </cell>
          <cell r="AN262">
            <v>94560</v>
          </cell>
          <cell r="AO262">
            <v>41096</v>
          </cell>
          <cell r="AP262">
            <v>53464</v>
          </cell>
          <cell r="AQ262">
            <v>5146</v>
          </cell>
          <cell r="AR262">
            <v>0</v>
          </cell>
          <cell r="AS262">
            <v>6255</v>
          </cell>
          <cell r="AT262">
            <v>0</v>
          </cell>
          <cell r="AU262">
            <v>0</v>
          </cell>
          <cell r="AV262">
            <v>0</v>
          </cell>
          <cell r="AW262">
            <v>64865</v>
          </cell>
          <cell r="AX262">
            <v>49620.403889031011</v>
          </cell>
          <cell r="AZ262">
            <v>253</v>
          </cell>
          <cell r="BA262" t="str">
            <v>ROWE</v>
          </cell>
          <cell r="BF262">
            <v>0</v>
          </cell>
          <cell r="BI262">
            <v>0</v>
          </cell>
          <cell r="BJ262">
            <v>0</v>
          </cell>
          <cell r="BL262">
            <v>0</v>
          </cell>
          <cell r="BM262">
            <v>53464</v>
          </cell>
          <cell r="BN262">
            <v>53464</v>
          </cell>
          <cell r="BO262">
            <v>0</v>
          </cell>
          <cell r="BQ262">
            <v>0</v>
          </cell>
          <cell r="BR262">
            <v>0</v>
          </cell>
        </row>
        <row r="263">
          <cell r="A263">
            <v>254</v>
          </cell>
          <cell r="B263">
            <v>254</v>
          </cell>
          <cell r="C263" t="str">
            <v>ROWLEY</v>
          </cell>
          <cell r="D263">
            <v>0</v>
          </cell>
          <cell r="E263">
            <v>0</v>
          </cell>
          <cell r="G263">
            <v>0</v>
          </cell>
          <cell r="H263">
            <v>0</v>
          </cell>
          <cell r="J263">
            <v>0</v>
          </cell>
          <cell r="K263" t="str">
            <v/>
          </cell>
          <cell r="L263">
            <v>0</v>
          </cell>
          <cell r="M263">
            <v>0</v>
          </cell>
          <cell r="O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W263">
            <v>0</v>
          </cell>
          <cell r="X263">
            <v>254</v>
          </cell>
          <cell r="AK263">
            <v>254</v>
          </cell>
          <cell r="AL263">
            <v>254</v>
          </cell>
          <cell r="AM263" t="str">
            <v>ROWLEY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Z263">
            <v>254</v>
          </cell>
          <cell r="BA263" t="str">
            <v>ROWLEY</v>
          </cell>
          <cell r="BF263">
            <v>0</v>
          </cell>
          <cell r="BI263">
            <v>0</v>
          </cell>
          <cell r="BJ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Q263">
            <v>0</v>
          </cell>
          <cell r="BR263">
            <v>0</v>
          </cell>
        </row>
        <row r="264">
          <cell r="A264">
            <v>255</v>
          </cell>
          <cell r="B264">
            <v>255</v>
          </cell>
          <cell r="C264" t="str">
            <v>ROYALSTON</v>
          </cell>
          <cell r="D264">
            <v>0</v>
          </cell>
          <cell r="E264">
            <v>0</v>
          </cell>
          <cell r="G264">
            <v>0</v>
          </cell>
          <cell r="H264">
            <v>0</v>
          </cell>
          <cell r="J264">
            <v>0</v>
          </cell>
          <cell r="K264" t="str">
            <v/>
          </cell>
          <cell r="L264">
            <v>0</v>
          </cell>
          <cell r="M264">
            <v>0</v>
          </cell>
          <cell r="O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W264">
            <v>0</v>
          </cell>
          <cell r="X264">
            <v>255</v>
          </cell>
          <cell r="AK264">
            <v>255</v>
          </cell>
          <cell r="AL264">
            <v>255</v>
          </cell>
          <cell r="AM264" t="str">
            <v>ROYALSTON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Z264">
            <v>255</v>
          </cell>
          <cell r="BA264" t="str">
            <v>ROYALSTON</v>
          </cell>
          <cell r="BF264">
            <v>0</v>
          </cell>
          <cell r="BI264">
            <v>0</v>
          </cell>
          <cell r="BJ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Q264">
            <v>0</v>
          </cell>
          <cell r="BR264">
            <v>0</v>
          </cell>
        </row>
        <row r="265">
          <cell r="A265">
            <v>256</v>
          </cell>
          <cell r="B265">
            <v>256</v>
          </cell>
          <cell r="C265" t="str">
            <v>RUSSELL</v>
          </cell>
          <cell r="D265">
            <v>0</v>
          </cell>
          <cell r="E265">
            <v>0</v>
          </cell>
          <cell r="G265">
            <v>0</v>
          </cell>
          <cell r="H265">
            <v>0</v>
          </cell>
          <cell r="J265">
            <v>0</v>
          </cell>
          <cell r="K265" t="str">
            <v/>
          </cell>
          <cell r="L265">
            <v>0</v>
          </cell>
          <cell r="M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W265">
            <v>0</v>
          </cell>
          <cell r="X265">
            <v>256</v>
          </cell>
          <cell r="AK265">
            <v>256</v>
          </cell>
          <cell r="AL265">
            <v>256</v>
          </cell>
          <cell r="AM265" t="str">
            <v>RUSSELL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Z265">
            <v>256</v>
          </cell>
          <cell r="BA265" t="str">
            <v>RUSSELL</v>
          </cell>
          <cell r="BF265">
            <v>0</v>
          </cell>
          <cell r="BI265">
            <v>0</v>
          </cell>
          <cell r="BJ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Q265">
            <v>0</v>
          </cell>
          <cell r="BR265">
            <v>0</v>
          </cell>
        </row>
        <row r="266">
          <cell r="A266">
            <v>257</v>
          </cell>
          <cell r="B266">
            <v>257</v>
          </cell>
          <cell r="C266" t="str">
            <v>RUTLAND</v>
          </cell>
          <cell r="D266">
            <v>0</v>
          </cell>
          <cell r="E266">
            <v>0</v>
          </cell>
          <cell r="G266">
            <v>0</v>
          </cell>
          <cell r="H266">
            <v>0</v>
          </cell>
          <cell r="J266">
            <v>0</v>
          </cell>
          <cell r="K266" t="str">
            <v/>
          </cell>
          <cell r="L266">
            <v>0</v>
          </cell>
          <cell r="M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W266">
            <v>0</v>
          </cell>
          <cell r="X266">
            <v>257</v>
          </cell>
          <cell r="AK266">
            <v>257</v>
          </cell>
          <cell r="AL266">
            <v>257</v>
          </cell>
          <cell r="AM266" t="str">
            <v>RUTLAND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Z266">
            <v>257</v>
          </cell>
          <cell r="BA266" t="str">
            <v>RUTLAND</v>
          </cell>
          <cell r="BF266">
            <v>0</v>
          </cell>
          <cell r="BI266">
            <v>0</v>
          </cell>
          <cell r="BJ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Q266">
            <v>0</v>
          </cell>
          <cell r="BR266">
            <v>0</v>
          </cell>
        </row>
        <row r="267">
          <cell r="A267">
            <v>258</v>
          </cell>
          <cell r="B267">
            <v>258</v>
          </cell>
          <cell r="C267" t="str">
            <v>SALEM</v>
          </cell>
          <cell r="D267">
            <v>433</v>
          </cell>
          <cell r="E267">
            <v>6150176</v>
          </cell>
          <cell r="G267">
            <v>386524</v>
          </cell>
          <cell r="H267">
            <v>6536700</v>
          </cell>
          <cell r="J267">
            <v>951372.67942753003</v>
          </cell>
          <cell r="K267">
            <v>0.56701316577984429</v>
          </cell>
          <cell r="L267">
            <v>386524</v>
          </cell>
          <cell r="M267">
            <v>1337896.6794275302</v>
          </cell>
          <cell r="O267">
            <v>5198803.3205724694</v>
          </cell>
          <cell r="Q267">
            <v>0</v>
          </cell>
          <cell r="R267">
            <v>951372.67942753003</v>
          </cell>
          <cell r="S267">
            <v>386524</v>
          </cell>
          <cell r="T267">
            <v>1337896.6794275302</v>
          </cell>
          <cell r="W267">
            <v>0</v>
          </cell>
          <cell r="X267">
            <v>258</v>
          </cell>
          <cell r="Y267">
            <v>433</v>
          </cell>
          <cell r="Z267">
            <v>6150176</v>
          </cell>
          <cell r="AA267">
            <v>0</v>
          </cell>
          <cell r="AC267">
            <v>6150176</v>
          </cell>
          <cell r="AD267">
            <v>386524</v>
          </cell>
          <cell r="AE267">
            <v>6536700</v>
          </cell>
          <cell r="AF267">
            <v>0</v>
          </cell>
          <cell r="AG267">
            <v>0</v>
          </cell>
          <cell r="AH267">
            <v>0</v>
          </cell>
          <cell r="AI267">
            <v>6536700</v>
          </cell>
          <cell r="AK267">
            <v>258</v>
          </cell>
          <cell r="AL267">
            <v>258</v>
          </cell>
          <cell r="AM267" t="str">
            <v>SALEM</v>
          </cell>
          <cell r="AN267">
            <v>6150176</v>
          </cell>
          <cell r="AO267">
            <v>5125110</v>
          </cell>
          <cell r="AP267">
            <v>1025066</v>
          </cell>
          <cell r="AQ267">
            <v>238260.75</v>
          </cell>
          <cell r="AR267">
            <v>83612.5</v>
          </cell>
          <cell r="AS267">
            <v>168256</v>
          </cell>
          <cell r="AT267">
            <v>150784.5</v>
          </cell>
          <cell r="AU267">
            <v>11887.25</v>
          </cell>
          <cell r="AV267">
            <v>0</v>
          </cell>
          <cell r="AW267">
            <v>1677867</v>
          </cell>
          <cell r="AX267">
            <v>951372.67942753003</v>
          </cell>
          <cell r="AZ267">
            <v>258</v>
          </cell>
          <cell r="BA267" t="str">
            <v>SALEM</v>
          </cell>
          <cell r="BF267">
            <v>0</v>
          </cell>
          <cell r="BI267">
            <v>0</v>
          </cell>
          <cell r="BJ267">
            <v>0</v>
          </cell>
          <cell r="BL267">
            <v>0</v>
          </cell>
          <cell r="BM267">
            <v>1025066</v>
          </cell>
          <cell r="BN267">
            <v>1025066</v>
          </cell>
          <cell r="BO267">
            <v>0</v>
          </cell>
          <cell r="BQ267">
            <v>0</v>
          </cell>
          <cell r="BR267">
            <v>0</v>
          </cell>
        </row>
        <row r="268">
          <cell r="A268">
            <v>259</v>
          </cell>
          <cell r="B268">
            <v>259</v>
          </cell>
          <cell r="C268" t="str">
            <v>SALISBURY</v>
          </cell>
          <cell r="D268">
            <v>0</v>
          </cell>
          <cell r="E268">
            <v>0</v>
          </cell>
          <cell r="G268">
            <v>0</v>
          </cell>
          <cell r="H268">
            <v>0</v>
          </cell>
          <cell r="J268">
            <v>0</v>
          </cell>
          <cell r="K268" t="str">
            <v/>
          </cell>
          <cell r="L268">
            <v>0</v>
          </cell>
          <cell r="M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W268">
            <v>0</v>
          </cell>
          <cell r="X268">
            <v>259</v>
          </cell>
          <cell r="AK268">
            <v>259</v>
          </cell>
          <cell r="AL268">
            <v>259</v>
          </cell>
          <cell r="AM268" t="str">
            <v>SALISBURY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Z268">
            <v>259</v>
          </cell>
          <cell r="BA268" t="str">
            <v>SALISBURY</v>
          </cell>
          <cell r="BF268">
            <v>0</v>
          </cell>
          <cell r="BI268">
            <v>0</v>
          </cell>
          <cell r="BJ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Q268">
            <v>0</v>
          </cell>
          <cell r="BR268">
            <v>0</v>
          </cell>
        </row>
        <row r="269">
          <cell r="A269">
            <v>260</v>
          </cell>
          <cell r="B269">
            <v>260</v>
          </cell>
          <cell r="C269" t="str">
            <v>SANDISFIELD</v>
          </cell>
          <cell r="D269">
            <v>0</v>
          </cell>
          <cell r="E269">
            <v>0</v>
          </cell>
          <cell r="G269">
            <v>0</v>
          </cell>
          <cell r="H269">
            <v>0</v>
          </cell>
          <cell r="J269">
            <v>0</v>
          </cell>
          <cell r="K269" t="str">
            <v/>
          </cell>
          <cell r="L269">
            <v>0</v>
          </cell>
          <cell r="M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W269">
            <v>0</v>
          </cell>
          <cell r="X269">
            <v>260</v>
          </cell>
          <cell r="AK269">
            <v>260</v>
          </cell>
          <cell r="AL269">
            <v>260</v>
          </cell>
          <cell r="AM269" t="str">
            <v>SANDISFIELD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Z269">
            <v>260</v>
          </cell>
          <cell r="BA269" t="str">
            <v>SANDISFIELD</v>
          </cell>
          <cell r="BF269">
            <v>0</v>
          </cell>
          <cell r="BI269">
            <v>0</v>
          </cell>
          <cell r="BJ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Q269">
            <v>0</v>
          </cell>
          <cell r="BR269">
            <v>0</v>
          </cell>
        </row>
        <row r="270">
          <cell r="A270">
            <v>261</v>
          </cell>
          <cell r="B270">
            <v>261</v>
          </cell>
          <cell r="C270" t="str">
            <v>SANDWICH</v>
          </cell>
          <cell r="D270">
            <v>187</v>
          </cell>
          <cell r="E270">
            <v>2760758</v>
          </cell>
          <cell r="G270">
            <v>166307</v>
          </cell>
          <cell r="H270">
            <v>2927065</v>
          </cell>
          <cell r="J270">
            <v>65852.097058551881</v>
          </cell>
          <cell r="K270">
            <v>0.11363297211258172</v>
          </cell>
          <cell r="L270">
            <v>166307</v>
          </cell>
          <cell r="M270">
            <v>232159.09705855188</v>
          </cell>
          <cell r="O270">
            <v>2694905.9029414481</v>
          </cell>
          <cell r="Q270">
            <v>0</v>
          </cell>
          <cell r="R270">
            <v>65852.097058551881</v>
          </cell>
          <cell r="S270">
            <v>166307</v>
          </cell>
          <cell r="T270">
            <v>232159.09705855188</v>
          </cell>
          <cell r="W270">
            <v>0</v>
          </cell>
          <cell r="X270">
            <v>261</v>
          </cell>
          <cell r="Y270">
            <v>187</v>
          </cell>
          <cell r="Z270">
            <v>2760758</v>
          </cell>
          <cell r="AA270">
            <v>0</v>
          </cell>
          <cell r="AC270">
            <v>2760758</v>
          </cell>
          <cell r="AD270">
            <v>166307</v>
          </cell>
          <cell r="AE270">
            <v>2927065</v>
          </cell>
          <cell r="AF270">
            <v>0</v>
          </cell>
          <cell r="AG270">
            <v>0</v>
          </cell>
          <cell r="AH270">
            <v>0</v>
          </cell>
          <cell r="AI270">
            <v>2927065</v>
          </cell>
          <cell r="AK270">
            <v>261</v>
          </cell>
          <cell r="AL270">
            <v>261</v>
          </cell>
          <cell r="AM270" t="str">
            <v>SANDWICH</v>
          </cell>
          <cell r="AN270">
            <v>2760758</v>
          </cell>
          <cell r="AO270">
            <v>2689805</v>
          </cell>
          <cell r="AP270">
            <v>70953</v>
          </cell>
          <cell r="AQ270">
            <v>30868.75</v>
          </cell>
          <cell r="AR270">
            <v>71106</v>
          </cell>
          <cell r="AS270">
            <v>124550.25</v>
          </cell>
          <cell r="AT270">
            <v>99697.25</v>
          </cell>
          <cell r="AU270">
            <v>182340.5</v>
          </cell>
          <cell r="AV270">
            <v>0</v>
          </cell>
          <cell r="AW270">
            <v>579515.75</v>
          </cell>
          <cell r="AX270">
            <v>65852.097058551881</v>
          </cell>
          <cell r="AZ270">
            <v>261</v>
          </cell>
          <cell r="BA270" t="str">
            <v>SANDWICH</v>
          </cell>
          <cell r="BF270">
            <v>0</v>
          </cell>
          <cell r="BI270">
            <v>0</v>
          </cell>
          <cell r="BJ270">
            <v>0</v>
          </cell>
          <cell r="BL270">
            <v>0</v>
          </cell>
          <cell r="BM270">
            <v>70953</v>
          </cell>
          <cell r="BN270">
            <v>70953</v>
          </cell>
          <cell r="BO270">
            <v>0</v>
          </cell>
          <cell r="BQ270">
            <v>0</v>
          </cell>
          <cell r="BR270">
            <v>0</v>
          </cell>
        </row>
        <row r="271">
          <cell r="A271">
            <v>262</v>
          </cell>
          <cell r="B271">
            <v>262</v>
          </cell>
          <cell r="C271" t="str">
            <v>SAUGUS</v>
          </cell>
          <cell r="D271">
            <v>128</v>
          </cell>
          <cell r="E271">
            <v>1874992</v>
          </cell>
          <cell r="G271">
            <v>114113</v>
          </cell>
          <cell r="H271">
            <v>1989105</v>
          </cell>
          <cell r="J271">
            <v>0</v>
          </cell>
          <cell r="K271">
            <v>0</v>
          </cell>
          <cell r="L271">
            <v>114113</v>
          </cell>
          <cell r="M271">
            <v>114113</v>
          </cell>
          <cell r="O271">
            <v>1874992</v>
          </cell>
          <cell r="Q271">
            <v>0</v>
          </cell>
          <cell r="R271">
            <v>0</v>
          </cell>
          <cell r="S271">
            <v>114113</v>
          </cell>
          <cell r="T271">
            <v>114113</v>
          </cell>
          <cell r="W271">
            <v>0</v>
          </cell>
          <cell r="X271">
            <v>262</v>
          </cell>
          <cell r="Y271">
            <v>128</v>
          </cell>
          <cell r="Z271">
            <v>1874992</v>
          </cell>
          <cell r="AA271">
            <v>0</v>
          </cell>
          <cell r="AC271">
            <v>1874992</v>
          </cell>
          <cell r="AD271">
            <v>114113</v>
          </cell>
          <cell r="AE271">
            <v>1989105</v>
          </cell>
          <cell r="AF271">
            <v>0</v>
          </cell>
          <cell r="AG271">
            <v>0</v>
          </cell>
          <cell r="AH271">
            <v>0</v>
          </cell>
          <cell r="AI271">
            <v>1989105</v>
          </cell>
          <cell r="AK271">
            <v>262</v>
          </cell>
          <cell r="AL271">
            <v>262</v>
          </cell>
          <cell r="AM271" t="str">
            <v>SAUGUS</v>
          </cell>
          <cell r="AN271">
            <v>1874992</v>
          </cell>
          <cell r="AO271">
            <v>2010472</v>
          </cell>
          <cell r="AP271">
            <v>0</v>
          </cell>
          <cell r="AQ271">
            <v>70211.25</v>
          </cell>
          <cell r="AR271">
            <v>13920</v>
          </cell>
          <cell r="AS271">
            <v>102597.25</v>
          </cell>
          <cell r="AT271">
            <v>18069.25</v>
          </cell>
          <cell r="AU271">
            <v>46318.5</v>
          </cell>
          <cell r="AV271">
            <v>0</v>
          </cell>
          <cell r="AW271">
            <v>251116.25</v>
          </cell>
          <cell r="AX271">
            <v>0</v>
          </cell>
          <cell r="AZ271">
            <v>262</v>
          </cell>
          <cell r="BA271" t="str">
            <v>SAUGUS</v>
          </cell>
          <cell r="BF271">
            <v>0</v>
          </cell>
          <cell r="BI271">
            <v>0</v>
          </cell>
          <cell r="BJ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Q271">
            <v>0</v>
          </cell>
          <cell r="BR271">
            <v>0</v>
          </cell>
        </row>
        <row r="272">
          <cell r="A272">
            <v>263</v>
          </cell>
          <cell r="B272">
            <v>263</v>
          </cell>
          <cell r="C272" t="str">
            <v>SAVOY</v>
          </cell>
          <cell r="D272">
            <v>5</v>
          </cell>
          <cell r="E272">
            <v>78250</v>
          </cell>
          <cell r="G272">
            <v>4465</v>
          </cell>
          <cell r="H272">
            <v>82715</v>
          </cell>
          <cell r="J272">
            <v>15001.021024584923</v>
          </cell>
          <cell r="K272">
            <v>0.44499880673044323</v>
          </cell>
          <cell r="L272">
            <v>4465</v>
          </cell>
          <cell r="M272">
            <v>19466.021024584923</v>
          </cell>
          <cell r="O272">
            <v>63248.978975415077</v>
          </cell>
          <cell r="Q272">
            <v>0</v>
          </cell>
          <cell r="R272">
            <v>15001.021024584923</v>
          </cell>
          <cell r="S272">
            <v>4465</v>
          </cell>
          <cell r="T272">
            <v>19466.021024584923</v>
          </cell>
          <cell r="W272">
            <v>0</v>
          </cell>
          <cell r="X272">
            <v>263</v>
          </cell>
          <cell r="Y272">
            <v>5</v>
          </cell>
          <cell r="Z272">
            <v>78250</v>
          </cell>
          <cell r="AA272">
            <v>0</v>
          </cell>
          <cell r="AC272">
            <v>78250</v>
          </cell>
          <cell r="AD272">
            <v>4465</v>
          </cell>
          <cell r="AE272">
            <v>82715</v>
          </cell>
          <cell r="AF272">
            <v>0</v>
          </cell>
          <cell r="AG272">
            <v>0</v>
          </cell>
          <cell r="AH272">
            <v>0</v>
          </cell>
          <cell r="AI272">
            <v>82715</v>
          </cell>
          <cell r="AK272">
            <v>263</v>
          </cell>
          <cell r="AL272">
            <v>263</v>
          </cell>
          <cell r="AM272" t="str">
            <v>SAVOY</v>
          </cell>
          <cell r="AN272">
            <v>78250</v>
          </cell>
          <cell r="AO272">
            <v>62087</v>
          </cell>
          <cell r="AP272">
            <v>16163</v>
          </cell>
          <cell r="AQ272">
            <v>8437.25</v>
          </cell>
          <cell r="AR272">
            <v>0</v>
          </cell>
          <cell r="AS272">
            <v>4792.75</v>
          </cell>
          <cell r="AT272">
            <v>0</v>
          </cell>
          <cell r="AU272">
            <v>4317.25</v>
          </cell>
          <cell r="AV272">
            <v>0</v>
          </cell>
          <cell r="AW272">
            <v>33710.25</v>
          </cell>
          <cell r="AX272">
            <v>15001.021024584923</v>
          </cell>
          <cell r="AZ272">
            <v>263</v>
          </cell>
          <cell r="BA272" t="str">
            <v>SAVOY</v>
          </cell>
          <cell r="BF272">
            <v>0</v>
          </cell>
          <cell r="BI272">
            <v>0</v>
          </cell>
          <cell r="BJ272">
            <v>0</v>
          </cell>
          <cell r="BL272">
            <v>0</v>
          </cell>
          <cell r="BM272">
            <v>16163</v>
          </cell>
          <cell r="BN272">
            <v>16163</v>
          </cell>
          <cell r="BO272">
            <v>0</v>
          </cell>
          <cell r="BQ272">
            <v>0</v>
          </cell>
          <cell r="BR272">
            <v>0</v>
          </cell>
        </row>
        <row r="273">
          <cell r="A273">
            <v>264</v>
          </cell>
          <cell r="B273">
            <v>264</v>
          </cell>
          <cell r="C273" t="str">
            <v>SCITUATE</v>
          </cell>
          <cell r="D273">
            <v>25</v>
          </cell>
          <cell r="E273">
            <v>342302</v>
          </cell>
          <cell r="G273">
            <v>22321</v>
          </cell>
          <cell r="H273">
            <v>364623</v>
          </cell>
          <cell r="J273">
            <v>116570.45354747672</v>
          </cell>
          <cell r="K273">
            <v>0.79762467616493471</v>
          </cell>
          <cell r="L273">
            <v>22321</v>
          </cell>
          <cell r="M273">
            <v>138891.45354747673</v>
          </cell>
          <cell r="O273">
            <v>225731.54645252327</v>
          </cell>
          <cell r="Q273">
            <v>0</v>
          </cell>
          <cell r="R273">
            <v>116570.45354747672</v>
          </cell>
          <cell r="S273">
            <v>22321</v>
          </cell>
          <cell r="T273">
            <v>138891.45354747673</v>
          </cell>
          <cell r="W273">
            <v>0</v>
          </cell>
          <cell r="X273">
            <v>264</v>
          </cell>
          <cell r="Y273">
            <v>25</v>
          </cell>
          <cell r="Z273">
            <v>342302</v>
          </cell>
          <cell r="AA273">
            <v>0</v>
          </cell>
          <cell r="AC273">
            <v>342302</v>
          </cell>
          <cell r="AD273">
            <v>22321</v>
          </cell>
          <cell r="AE273">
            <v>364623</v>
          </cell>
          <cell r="AF273">
            <v>0</v>
          </cell>
          <cell r="AG273">
            <v>0</v>
          </cell>
          <cell r="AH273">
            <v>0</v>
          </cell>
          <cell r="AI273">
            <v>364623</v>
          </cell>
          <cell r="AK273">
            <v>264</v>
          </cell>
          <cell r="AL273">
            <v>264</v>
          </cell>
          <cell r="AM273" t="str">
            <v>SCITUATE</v>
          </cell>
          <cell r="AN273">
            <v>342302</v>
          </cell>
          <cell r="AO273">
            <v>216702</v>
          </cell>
          <cell r="AP273">
            <v>125600</v>
          </cell>
          <cell r="AQ273">
            <v>14289.25</v>
          </cell>
          <cell r="AR273">
            <v>1667.5</v>
          </cell>
          <cell r="AS273">
            <v>4590.25</v>
          </cell>
          <cell r="AT273">
            <v>0</v>
          </cell>
          <cell r="AU273">
            <v>0</v>
          </cell>
          <cell r="AV273">
            <v>0</v>
          </cell>
          <cell r="AW273">
            <v>146147</v>
          </cell>
          <cell r="AX273">
            <v>116570.45354747672</v>
          </cell>
          <cell r="AZ273">
            <v>264</v>
          </cell>
          <cell r="BA273" t="str">
            <v>SCITUATE</v>
          </cell>
          <cell r="BF273">
            <v>0</v>
          </cell>
          <cell r="BI273">
            <v>0</v>
          </cell>
          <cell r="BJ273">
            <v>0</v>
          </cell>
          <cell r="BL273">
            <v>0</v>
          </cell>
          <cell r="BM273">
            <v>125600</v>
          </cell>
          <cell r="BN273">
            <v>125600</v>
          </cell>
          <cell r="BO273">
            <v>0</v>
          </cell>
          <cell r="BQ273">
            <v>0</v>
          </cell>
          <cell r="BR273">
            <v>0</v>
          </cell>
        </row>
        <row r="274">
          <cell r="A274">
            <v>265</v>
          </cell>
          <cell r="B274">
            <v>265</v>
          </cell>
          <cell r="C274" t="str">
            <v>SEEKONK</v>
          </cell>
          <cell r="D274">
            <v>1</v>
          </cell>
          <cell r="E274">
            <v>11398</v>
          </cell>
          <cell r="G274">
            <v>893</v>
          </cell>
          <cell r="H274">
            <v>12291</v>
          </cell>
          <cell r="J274">
            <v>0</v>
          </cell>
          <cell r="K274">
            <v>0</v>
          </cell>
          <cell r="L274">
            <v>893</v>
          </cell>
          <cell r="M274">
            <v>893</v>
          </cell>
          <cell r="O274">
            <v>11398</v>
          </cell>
          <cell r="Q274">
            <v>0</v>
          </cell>
          <cell r="R274">
            <v>0</v>
          </cell>
          <cell r="S274">
            <v>893</v>
          </cell>
          <cell r="T274">
            <v>893</v>
          </cell>
          <cell r="W274">
            <v>0</v>
          </cell>
          <cell r="X274">
            <v>265</v>
          </cell>
          <cell r="Y274">
            <v>1</v>
          </cell>
          <cell r="Z274">
            <v>11398</v>
          </cell>
          <cell r="AA274">
            <v>0</v>
          </cell>
          <cell r="AC274">
            <v>11398</v>
          </cell>
          <cell r="AD274">
            <v>893</v>
          </cell>
          <cell r="AE274">
            <v>12291</v>
          </cell>
          <cell r="AF274">
            <v>0</v>
          </cell>
          <cell r="AG274">
            <v>0</v>
          </cell>
          <cell r="AH274">
            <v>0</v>
          </cell>
          <cell r="AI274">
            <v>12291</v>
          </cell>
          <cell r="AK274">
            <v>265</v>
          </cell>
          <cell r="AL274">
            <v>265</v>
          </cell>
          <cell r="AM274" t="str">
            <v>SEEKONK</v>
          </cell>
          <cell r="AN274">
            <v>11398</v>
          </cell>
          <cell r="AO274">
            <v>13156</v>
          </cell>
          <cell r="AP274">
            <v>0</v>
          </cell>
          <cell r="AQ274">
            <v>3289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3289</v>
          </cell>
          <cell r="AX274">
            <v>0</v>
          </cell>
          <cell r="AZ274">
            <v>265</v>
          </cell>
          <cell r="BA274" t="str">
            <v>SEEKONK</v>
          </cell>
          <cell r="BF274">
            <v>0</v>
          </cell>
          <cell r="BI274">
            <v>0</v>
          </cell>
          <cell r="BJ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Q274">
            <v>0</v>
          </cell>
          <cell r="BR274">
            <v>0</v>
          </cell>
        </row>
        <row r="275">
          <cell r="A275">
            <v>266</v>
          </cell>
          <cell r="B275">
            <v>266</v>
          </cell>
          <cell r="C275" t="str">
            <v>SHARON</v>
          </cell>
          <cell r="D275">
            <v>8</v>
          </cell>
          <cell r="E275">
            <v>99824</v>
          </cell>
          <cell r="G275">
            <v>7144</v>
          </cell>
          <cell r="H275">
            <v>106968</v>
          </cell>
          <cell r="J275">
            <v>0</v>
          </cell>
          <cell r="K275">
            <v>0</v>
          </cell>
          <cell r="L275">
            <v>7144</v>
          </cell>
          <cell r="M275">
            <v>7144</v>
          </cell>
          <cell r="O275">
            <v>99824</v>
          </cell>
          <cell r="Q275">
            <v>0</v>
          </cell>
          <cell r="R275">
            <v>0</v>
          </cell>
          <cell r="S275">
            <v>7144</v>
          </cell>
          <cell r="T275">
            <v>7144</v>
          </cell>
          <cell r="W275">
            <v>0</v>
          </cell>
          <cell r="X275">
            <v>266</v>
          </cell>
          <cell r="Y275">
            <v>8</v>
          </cell>
          <cell r="Z275">
            <v>99824</v>
          </cell>
          <cell r="AA275">
            <v>0</v>
          </cell>
          <cell r="AC275">
            <v>99824</v>
          </cell>
          <cell r="AD275">
            <v>7144</v>
          </cell>
          <cell r="AE275">
            <v>106968</v>
          </cell>
          <cell r="AF275">
            <v>0</v>
          </cell>
          <cell r="AG275">
            <v>0</v>
          </cell>
          <cell r="AH275">
            <v>0</v>
          </cell>
          <cell r="AI275">
            <v>106968</v>
          </cell>
          <cell r="AK275">
            <v>266</v>
          </cell>
          <cell r="AL275">
            <v>266</v>
          </cell>
          <cell r="AM275" t="str">
            <v>SHARON</v>
          </cell>
          <cell r="AN275">
            <v>99824</v>
          </cell>
          <cell r="AO275">
            <v>113320</v>
          </cell>
          <cell r="AP275">
            <v>0</v>
          </cell>
          <cell r="AQ275">
            <v>0</v>
          </cell>
          <cell r="AR275">
            <v>897.75</v>
          </cell>
          <cell r="AS275">
            <v>1788.75</v>
          </cell>
          <cell r="AT275">
            <v>6022.5</v>
          </cell>
          <cell r="AU275">
            <v>0</v>
          </cell>
          <cell r="AV275">
            <v>0</v>
          </cell>
          <cell r="AW275">
            <v>8709</v>
          </cell>
          <cell r="AX275">
            <v>0</v>
          </cell>
          <cell r="AZ275">
            <v>266</v>
          </cell>
          <cell r="BA275" t="str">
            <v>SHARON</v>
          </cell>
          <cell r="BF275">
            <v>0</v>
          </cell>
          <cell r="BI275">
            <v>0</v>
          </cell>
          <cell r="BJ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Q275">
            <v>0</v>
          </cell>
          <cell r="BR275">
            <v>0</v>
          </cell>
        </row>
        <row r="276">
          <cell r="A276">
            <v>267</v>
          </cell>
          <cell r="B276">
            <v>267</v>
          </cell>
          <cell r="C276" t="str">
            <v>SHEFFIELD</v>
          </cell>
          <cell r="D276">
            <v>0</v>
          </cell>
          <cell r="E276">
            <v>0</v>
          </cell>
          <cell r="G276">
            <v>0</v>
          </cell>
          <cell r="H276">
            <v>0</v>
          </cell>
          <cell r="J276">
            <v>0</v>
          </cell>
          <cell r="K276" t="str">
            <v/>
          </cell>
          <cell r="L276">
            <v>0</v>
          </cell>
          <cell r="M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W276">
            <v>0</v>
          </cell>
          <cell r="X276">
            <v>267</v>
          </cell>
          <cell r="AK276">
            <v>267</v>
          </cell>
          <cell r="AL276">
            <v>267</v>
          </cell>
          <cell r="AM276" t="str">
            <v>SHEFFIELD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Z276">
            <v>267</v>
          </cell>
          <cell r="BA276" t="str">
            <v>SHEFFIELD</v>
          </cell>
          <cell r="BF276">
            <v>0</v>
          </cell>
          <cell r="BI276">
            <v>0</v>
          </cell>
          <cell r="BJ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Q276">
            <v>0</v>
          </cell>
          <cell r="BR276">
            <v>0</v>
          </cell>
        </row>
        <row r="277">
          <cell r="A277">
            <v>268</v>
          </cell>
          <cell r="B277">
            <v>268</v>
          </cell>
          <cell r="C277" t="str">
            <v>SHELBURNE</v>
          </cell>
          <cell r="D277">
            <v>0</v>
          </cell>
          <cell r="E277">
            <v>0</v>
          </cell>
          <cell r="G277">
            <v>0</v>
          </cell>
          <cell r="H277">
            <v>0</v>
          </cell>
          <cell r="J277">
            <v>0</v>
          </cell>
          <cell r="K277" t="str">
            <v/>
          </cell>
          <cell r="L277">
            <v>0</v>
          </cell>
          <cell r="M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W277">
            <v>0</v>
          </cell>
          <cell r="X277">
            <v>268</v>
          </cell>
          <cell r="AK277">
            <v>268</v>
          </cell>
          <cell r="AL277">
            <v>268</v>
          </cell>
          <cell r="AM277" t="str">
            <v>SHELBURNE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Z277">
            <v>268</v>
          </cell>
          <cell r="BA277" t="str">
            <v>SHELBURNE</v>
          </cell>
          <cell r="BF277">
            <v>0</v>
          </cell>
          <cell r="BI277">
            <v>0</v>
          </cell>
          <cell r="BJ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Q277">
            <v>0</v>
          </cell>
          <cell r="BR277">
            <v>0</v>
          </cell>
        </row>
        <row r="278">
          <cell r="A278">
            <v>269</v>
          </cell>
          <cell r="B278">
            <v>269</v>
          </cell>
          <cell r="C278" t="str">
            <v>SHERBORN</v>
          </cell>
          <cell r="D278">
            <v>0</v>
          </cell>
          <cell r="E278">
            <v>0</v>
          </cell>
          <cell r="G278">
            <v>0</v>
          </cell>
          <cell r="H278">
            <v>0</v>
          </cell>
          <cell r="J278">
            <v>0</v>
          </cell>
          <cell r="K278" t="str">
            <v/>
          </cell>
          <cell r="L278">
            <v>0</v>
          </cell>
          <cell r="M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W278">
            <v>0</v>
          </cell>
          <cell r="X278">
            <v>269</v>
          </cell>
          <cell r="AK278">
            <v>269</v>
          </cell>
          <cell r="AL278">
            <v>269</v>
          </cell>
          <cell r="AM278" t="str">
            <v>SHERBORN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Z278">
            <v>269</v>
          </cell>
          <cell r="BA278" t="str">
            <v>SHERBORN</v>
          </cell>
          <cell r="BF278">
            <v>0</v>
          </cell>
          <cell r="BI278">
            <v>0</v>
          </cell>
          <cell r="BJ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Q278">
            <v>0</v>
          </cell>
          <cell r="BR278">
            <v>0</v>
          </cell>
        </row>
        <row r="279">
          <cell r="A279">
            <v>270</v>
          </cell>
          <cell r="B279">
            <v>270</v>
          </cell>
          <cell r="C279" t="str">
            <v>SHIRLEY</v>
          </cell>
          <cell r="D279">
            <v>0</v>
          </cell>
          <cell r="E279">
            <v>0</v>
          </cell>
          <cell r="G279">
            <v>0</v>
          </cell>
          <cell r="H279">
            <v>0</v>
          </cell>
          <cell r="J279">
            <v>0</v>
          </cell>
          <cell r="K279" t="str">
            <v/>
          </cell>
          <cell r="L279">
            <v>0</v>
          </cell>
          <cell r="M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W279">
            <v>0</v>
          </cell>
          <cell r="X279">
            <v>270</v>
          </cell>
          <cell r="AK279">
            <v>270</v>
          </cell>
          <cell r="AL279">
            <v>270</v>
          </cell>
          <cell r="AM279" t="str">
            <v>SHIRLEY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Z279">
            <v>270</v>
          </cell>
          <cell r="BA279" t="str">
            <v>SHIRLEY</v>
          </cell>
          <cell r="BF279">
            <v>0</v>
          </cell>
          <cell r="BI279">
            <v>0</v>
          </cell>
          <cell r="BJ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Q279">
            <v>0</v>
          </cell>
          <cell r="BR279">
            <v>0</v>
          </cell>
          <cell r="BW279" t="str">
            <v>fy12</v>
          </cell>
        </row>
        <row r="280">
          <cell r="A280">
            <v>271</v>
          </cell>
          <cell r="B280">
            <v>271</v>
          </cell>
          <cell r="C280" t="str">
            <v>SHREWSBURY</v>
          </cell>
          <cell r="D280">
            <v>55</v>
          </cell>
          <cell r="E280">
            <v>687940</v>
          </cell>
          <cell r="G280">
            <v>49115</v>
          </cell>
          <cell r="H280">
            <v>737055</v>
          </cell>
          <cell r="J280">
            <v>0</v>
          </cell>
          <cell r="K280">
            <v>0</v>
          </cell>
          <cell r="L280">
            <v>49115</v>
          </cell>
          <cell r="M280">
            <v>49115</v>
          </cell>
          <cell r="O280">
            <v>687940</v>
          </cell>
          <cell r="Q280">
            <v>0</v>
          </cell>
          <cell r="R280">
            <v>0</v>
          </cell>
          <cell r="S280">
            <v>49115</v>
          </cell>
          <cell r="T280">
            <v>49115</v>
          </cell>
          <cell r="W280">
            <v>0</v>
          </cell>
          <cell r="X280">
            <v>271</v>
          </cell>
          <cell r="Y280">
            <v>55</v>
          </cell>
          <cell r="Z280">
            <v>687940</v>
          </cell>
          <cell r="AA280">
            <v>0</v>
          </cell>
          <cell r="AC280">
            <v>687940</v>
          </cell>
          <cell r="AD280">
            <v>49115</v>
          </cell>
          <cell r="AE280">
            <v>737055</v>
          </cell>
          <cell r="AF280">
            <v>0</v>
          </cell>
          <cell r="AG280">
            <v>0</v>
          </cell>
          <cell r="AH280">
            <v>0</v>
          </cell>
          <cell r="AI280">
            <v>737055</v>
          </cell>
          <cell r="AK280">
            <v>271</v>
          </cell>
          <cell r="AL280">
            <v>271</v>
          </cell>
          <cell r="AM280" t="str">
            <v>SHREWSBURY</v>
          </cell>
          <cell r="AN280">
            <v>687940</v>
          </cell>
          <cell r="AO280">
            <v>859940</v>
          </cell>
          <cell r="AP280">
            <v>0</v>
          </cell>
          <cell r="AQ280">
            <v>0</v>
          </cell>
          <cell r="AR280">
            <v>21143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21143</v>
          </cell>
          <cell r="AX280">
            <v>0</v>
          </cell>
          <cell r="AZ280">
            <v>271</v>
          </cell>
          <cell r="BA280" t="str">
            <v>SHREWSBURY</v>
          </cell>
          <cell r="BF280">
            <v>0</v>
          </cell>
          <cell r="BI280">
            <v>0</v>
          </cell>
          <cell r="BJ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Q280">
            <v>0</v>
          </cell>
          <cell r="BR280">
            <v>0</v>
          </cell>
        </row>
        <row r="281">
          <cell r="A281">
            <v>272</v>
          </cell>
          <cell r="B281">
            <v>272</v>
          </cell>
          <cell r="C281" t="str">
            <v>SHUTESBURY</v>
          </cell>
          <cell r="D281">
            <v>1</v>
          </cell>
          <cell r="E281">
            <v>20057</v>
          </cell>
          <cell r="G281">
            <v>893</v>
          </cell>
          <cell r="H281">
            <v>20950</v>
          </cell>
          <cell r="J281">
            <v>11411.096547501802</v>
          </cell>
          <cell r="K281">
            <v>0.80159436250934646</v>
          </cell>
          <cell r="L281">
            <v>893</v>
          </cell>
          <cell r="M281">
            <v>12304.096547501802</v>
          </cell>
          <cell r="O281">
            <v>8645.903452498198</v>
          </cell>
          <cell r="Q281">
            <v>0</v>
          </cell>
          <cell r="R281">
            <v>11411.096547501802</v>
          </cell>
          <cell r="S281">
            <v>893</v>
          </cell>
          <cell r="T281">
            <v>12304.096547501802</v>
          </cell>
          <cell r="W281">
            <v>0</v>
          </cell>
          <cell r="X281">
            <v>272</v>
          </cell>
          <cell r="Y281">
            <v>1</v>
          </cell>
          <cell r="Z281">
            <v>20057</v>
          </cell>
          <cell r="AA281">
            <v>0</v>
          </cell>
          <cell r="AC281">
            <v>20057</v>
          </cell>
          <cell r="AD281">
            <v>893</v>
          </cell>
          <cell r="AE281">
            <v>20950</v>
          </cell>
          <cell r="AF281">
            <v>0</v>
          </cell>
          <cell r="AG281">
            <v>0</v>
          </cell>
          <cell r="AH281">
            <v>0</v>
          </cell>
          <cell r="AI281">
            <v>20950</v>
          </cell>
          <cell r="AK281">
            <v>272</v>
          </cell>
          <cell r="AL281">
            <v>272</v>
          </cell>
          <cell r="AM281" t="str">
            <v>SHUTESBURY</v>
          </cell>
          <cell r="AN281">
            <v>20057</v>
          </cell>
          <cell r="AO281">
            <v>7762</v>
          </cell>
          <cell r="AP281">
            <v>12295</v>
          </cell>
          <cell r="AQ281">
            <v>1940.5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14235.5</v>
          </cell>
          <cell r="AX281">
            <v>11411.096547501802</v>
          </cell>
          <cell r="AZ281">
            <v>272</v>
          </cell>
          <cell r="BA281" t="str">
            <v>SHUTESBURY</v>
          </cell>
          <cell r="BF281">
            <v>0</v>
          </cell>
          <cell r="BI281">
            <v>0</v>
          </cell>
          <cell r="BJ281">
            <v>0</v>
          </cell>
          <cell r="BL281">
            <v>0</v>
          </cell>
          <cell r="BM281">
            <v>12295</v>
          </cell>
          <cell r="BN281">
            <v>12295</v>
          </cell>
          <cell r="BO281">
            <v>0</v>
          </cell>
          <cell r="BQ281">
            <v>0</v>
          </cell>
          <cell r="BR281">
            <v>0</v>
          </cell>
        </row>
        <row r="282">
          <cell r="A282">
            <v>273</v>
          </cell>
          <cell r="B282">
            <v>273</v>
          </cell>
          <cell r="C282" t="str">
            <v>SOMERSET</v>
          </cell>
          <cell r="D282">
            <v>1</v>
          </cell>
          <cell r="E282">
            <v>13938</v>
          </cell>
          <cell r="G282">
            <v>893</v>
          </cell>
          <cell r="H282">
            <v>14831</v>
          </cell>
          <cell r="J282">
            <v>0</v>
          </cell>
          <cell r="K282">
            <v>0</v>
          </cell>
          <cell r="L282">
            <v>893</v>
          </cell>
          <cell r="M282">
            <v>893</v>
          </cell>
          <cell r="O282">
            <v>13938</v>
          </cell>
          <cell r="Q282">
            <v>0</v>
          </cell>
          <cell r="R282">
            <v>0</v>
          </cell>
          <cell r="S282">
            <v>893</v>
          </cell>
          <cell r="T282">
            <v>893</v>
          </cell>
          <cell r="W282">
            <v>0</v>
          </cell>
          <cell r="X282">
            <v>273</v>
          </cell>
          <cell r="Y282">
            <v>1</v>
          </cell>
          <cell r="Z282">
            <v>13938</v>
          </cell>
          <cell r="AA282">
            <v>0</v>
          </cell>
          <cell r="AC282">
            <v>13938</v>
          </cell>
          <cell r="AD282">
            <v>893</v>
          </cell>
          <cell r="AE282">
            <v>14831</v>
          </cell>
          <cell r="AF282">
            <v>0</v>
          </cell>
          <cell r="AG282">
            <v>0</v>
          </cell>
          <cell r="AH282">
            <v>0</v>
          </cell>
          <cell r="AI282">
            <v>14831</v>
          </cell>
          <cell r="AK282">
            <v>273</v>
          </cell>
          <cell r="AL282">
            <v>273</v>
          </cell>
          <cell r="AM282" t="str">
            <v>SOMERSET</v>
          </cell>
          <cell r="AN282">
            <v>13938</v>
          </cell>
          <cell r="AO282">
            <v>89460</v>
          </cell>
          <cell r="AP282">
            <v>0</v>
          </cell>
          <cell r="AQ282">
            <v>92.75</v>
          </cell>
          <cell r="AR282">
            <v>846.25</v>
          </cell>
          <cell r="AS282">
            <v>8024</v>
          </cell>
          <cell r="AT282">
            <v>0</v>
          </cell>
          <cell r="AU282">
            <v>11465.5</v>
          </cell>
          <cell r="AV282">
            <v>0</v>
          </cell>
          <cell r="AW282">
            <v>20428.5</v>
          </cell>
          <cell r="AX282">
            <v>0</v>
          </cell>
          <cell r="AZ282">
            <v>273</v>
          </cell>
          <cell r="BA282" t="str">
            <v>SOMERSET</v>
          </cell>
          <cell r="BF282">
            <v>0</v>
          </cell>
          <cell r="BI282">
            <v>0</v>
          </cell>
          <cell r="BJ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Q282">
            <v>0</v>
          </cell>
          <cell r="BR282">
            <v>0</v>
          </cell>
          <cell r="BW282" t="str">
            <v>fy12</v>
          </cell>
        </row>
        <row r="283">
          <cell r="A283">
            <v>274</v>
          </cell>
          <cell r="B283">
            <v>274</v>
          </cell>
          <cell r="C283" t="str">
            <v>SOMERVILLE</v>
          </cell>
          <cell r="D283">
            <v>483</v>
          </cell>
          <cell r="E283">
            <v>8070253</v>
          </cell>
          <cell r="G283">
            <v>431187</v>
          </cell>
          <cell r="H283">
            <v>8501440</v>
          </cell>
          <cell r="J283">
            <v>1016274.3931705356</v>
          </cell>
          <cell r="K283">
            <v>0.69262365381339241</v>
          </cell>
          <cell r="L283">
            <v>431187</v>
          </cell>
          <cell r="M283">
            <v>1447461.3931705356</v>
          </cell>
          <cell r="O283">
            <v>7053978.6068294644</v>
          </cell>
          <cell r="Q283">
            <v>0</v>
          </cell>
          <cell r="R283">
            <v>1016274.3931705356</v>
          </cell>
          <cell r="S283">
            <v>431187</v>
          </cell>
          <cell r="T283">
            <v>1447461.3931705356</v>
          </cell>
          <cell r="W283">
            <v>0</v>
          </cell>
          <cell r="X283">
            <v>274</v>
          </cell>
          <cell r="Y283">
            <v>483</v>
          </cell>
          <cell r="Z283">
            <v>8070253</v>
          </cell>
          <cell r="AA283">
            <v>0</v>
          </cell>
          <cell r="AC283">
            <v>8070253</v>
          </cell>
          <cell r="AD283">
            <v>431187</v>
          </cell>
          <cell r="AE283">
            <v>8501440</v>
          </cell>
          <cell r="AF283">
            <v>0</v>
          </cell>
          <cell r="AG283">
            <v>0</v>
          </cell>
          <cell r="AH283">
            <v>0</v>
          </cell>
          <cell r="AI283">
            <v>8501440</v>
          </cell>
          <cell r="AK283">
            <v>274</v>
          </cell>
          <cell r="AL283">
            <v>274</v>
          </cell>
          <cell r="AM283" t="str">
            <v>SOMERVILLE</v>
          </cell>
          <cell r="AN283">
            <v>8070253</v>
          </cell>
          <cell r="AO283">
            <v>6975258</v>
          </cell>
          <cell r="AP283">
            <v>1094995</v>
          </cell>
          <cell r="AQ283">
            <v>8279</v>
          </cell>
          <cell r="AR283">
            <v>154699.25</v>
          </cell>
          <cell r="AS283">
            <v>172666.5</v>
          </cell>
          <cell r="AT283">
            <v>36642.5</v>
          </cell>
          <cell r="AU283">
            <v>0</v>
          </cell>
          <cell r="AV283">
            <v>0</v>
          </cell>
          <cell r="AW283">
            <v>1467282.25</v>
          </cell>
          <cell r="AX283">
            <v>1016274.3931705356</v>
          </cell>
          <cell r="AZ283">
            <v>274</v>
          </cell>
          <cell r="BA283" t="str">
            <v>SOMERVILLE</v>
          </cell>
          <cell r="BF283">
            <v>0</v>
          </cell>
          <cell r="BI283">
            <v>0</v>
          </cell>
          <cell r="BJ283">
            <v>0</v>
          </cell>
          <cell r="BL283">
            <v>0</v>
          </cell>
          <cell r="BM283">
            <v>1094995</v>
          </cell>
          <cell r="BN283">
            <v>1094995</v>
          </cell>
          <cell r="BO283">
            <v>0</v>
          </cell>
          <cell r="BQ283">
            <v>0</v>
          </cell>
          <cell r="BR283">
            <v>0</v>
          </cell>
        </row>
        <row r="284">
          <cell r="A284">
            <v>275</v>
          </cell>
          <cell r="B284">
            <v>276</v>
          </cell>
          <cell r="C284" t="str">
            <v>SOUTHAMPTON</v>
          </cell>
          <cell r="D284">
            <v>3</v>
          </cell>
          <cell r="E284">
            <v>30273</v>
          </cell>
          <cell r="G284">
            <v>2679</v>
          </cell>
          <cell r="H284">
            <v>32952</v>
          </cell>
          <cell r="J284">
            <v>7881.4991363469135</v>
          </cell>
          <cell r="K284">
            <v>0.67665421530741243</v>
          </cell>
          <cell r="L284">
            <v>2679</v>
          </cell>
          <cell r="M284">
            <v>10560.499136346913</v>
          </cell>
          <cell r="O284">
            <v>22391.500863653087</v>
          </cell>
          <cell r="Q284">
            <v>0</v>
          </cell>
          <cell r="R284">
            <v>7881.4991363469135</v>
          </cell>
          <cell r="S284">
            <v>2679</v>
          </cell>
          <cell r="T284">
            <v>10560.499136346913</v>
          </cell>
          <cell r="W284">
            <v>0</v>
          </cell>
          <cell r="X284">
            <v>275</v>
          </cell>
          <cell r="Y284">
            <v>3</v>
          </cell>
          <cell r="Z284">
            <v>30273</v>
          </cell>
          <cell r="AA284">
            <v>0</v>
          </cell>
          <cell r="AC284">
            <v>30273</v>
          </cell>
          <cell r="AD284">
            <v>2679</v>
          </cell>
          <cell r="AE284">
            <v>32952</v>
          </cell>
          <cell r="AF284">
            <v>0</v>
          </cell>
          <cell r="AG284">
            <v>0</v>
          </cell>
          <cell r="AH284">
            <v>0</v>
          </cell>
          <cell r="AI284">
            <v>32952</v>
          </cell>
          <cell r="AK284">
            <v>275</v>
          </cell>
          <cell r="AL284">
            <v>276</v>
          </cell>
          <cell r="AM284" t="str">
            <v>SOUTHAMPTON</v>
          </cell>
          <cell r="AN284">
            <v>30273</v>
          </cell>
          <cell r="AO284">
            <v>21781</v>
          </cell>
          <cell r="AP284">
            <v>8492</v>
          </cell>
          <cell r="AQ284">
            <v>2126</v>
          </cell>
          <cell r="AR284">
            <v>861.75</v>
          </cell>
          <cell r="AS284">
            <v>0</v>
          </cell>
          <cell r="AT284">
            <v>158.75</v>
          </cell>
          <cell r="AU284">
            <v>9.25</v>
          </cell>
          <cell r="AV284">
            <v>0</v>
          </cell>
          <cell r="AW284">
            <v>11647.75</v>
          </cell>
          <cell r="AX284">
            <v>7881.4991363469135</v>
          </cell>
          <cell r="AZ284">
            <v>275</v>
          </cell>
          <cell r="BA284" t="str">
            <v>SOUTHAMPTON</v>
          </cell>
          <cell r="BF284">
            <v>0</v>
          </cell>
          <cell r="BI284">
            <v>0</v>
          </cell>
          <cell r="BJ284">
            <v>0</v>
          </cell>
          <cell r="BL284">
            <v>0</v>
          </cell>
          <cell r="BM284">
            <v>8492</v>
          </cell>
          <cell r="BN284">
            <v>8492</v>
          </cell>
          <cell r="BO284">
            <v>0</v>
          </cell>
          <cell r="BQ284">
            <v>0</v>
          </cell>
          <cell r="BR284">
            <v>0</v>
          </cell>
        </row>
        <row r="285">
          <cell r="A285">
            <v>276</v>
          </cell>
          <cell r="B285">
            <v>277</v>
          </cell>
          <cell r="C285" t="str">
            <v>SOUTHBOROUGH</v>
          </cell>
          <cell r="D285">
            <v>2</v>
          </cell>
          <cell r="E285">
            <v>33196</v>
          </cell>
          <cell r="G285">
            <v>1786</v>
          </cell>
          <cell r="H285">
            <v>34982</v>
          </cell>
          <cell r="J285">
            <v>16437.73330238344</v>
          </cell>
          <cell r="K285">
            <v>0.92810870658819034</v>
          </cell>
          <cell r="L285">
            <v>1786</v>
          </cell>
          <cell r="M285">
            <v>18223.73330238344</v>
          </cell>
          <cell r="O285">
            <v>16758.26669761656</v>
          </cell>
          <cell r="Q285">
            <v>0</v>
          </cell>
          <cell r="R285">
            <v>16437.73330238344</v>
          </cell>
          <cell r="S285">
            <v>1786</v>
          </cell>
          <cell r="T285">
            <v>18223.73330238344</v>
          </cell>
          <cell r="W285">
            <v>0</v>
          </cell>
          <cell r="X285">
            <v>276</v>
          </cell>
          <cell r="Y285">
            <v>2</v>
          </cell>
          <cell r="Z285">
            <v>33196</v>
          </cell>
          <cell r="AA285">
            <v>0</v>
          </cell>
          <cell r="AC285">
            <v>33196</v>
          </cell>
          <cell r="AD285">
            <v>1786</v>
          </cell>
          <cell r="AE285">
            <v>34982</v>
          </cell>
          <cell r="AF285">
            <v>0</v>
          </cell>
          <cell r="AG285">
            <v>0</v>
          </cell>
          <cell r="AH285">
            <v>0</v>
          </cell>
          <cell r="AI285">
            <v>34982</v>
          </cell>
          <cell r="AK285">
            <v>276</v>
          </cell>
          <cell r="AL285">
            <v>277</v>
          </cell>
          <cell r="AM285" t="str">
            <v>SOUTHBOROUGH</v>
          </cell>
          <cell r="AN285">
            <v>33196</v>
          </cell>
          <cell r="AO285">
            <v>15485</v>
          </cell>
          <cell r="AP285">
            <v>17711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17711</v>
          </cell>
          <cell r="AX285">
            <v>16437.73330238344</v>
          </cell>
          <cell r="AZ285">
            <v>276</v>
          </cell>
          <cell r="BA285" t="str">
            <v>SOUTHBOROUGH</v>
          </cell>
          <cell r="BF285">
            <v>0</v>
          </cell>
          <cell r="BI285">
            <v>0</v>
          </cell>
          <cell r="BJ285">
            <v>0</v>
          </cell>
          <cell r="BL285">
            <v>0</v>
          </cell>
          <cell r="BM285">
            <v>17711</v>
          </cell>
          <cell r="BN285">
            <v>17711</v>
          </cell>
          <cell r="BO285">
            <v>0</v>
          </cell>
          <cell r="BQ285">
            <v>0</v>
          </cell>
          <cell r="BR285">
            <v>0</v>
          </cell>
        </row>
        <row r="286">
          <cell r="A286">
            <v>277</v>
          </cell>
          <cell r="B286">
            <v>278</v>
          </cell>
          <cell r="C286" t="str">
            <v>SOUTHBRIDGE</v>
          </cell>
          <cell r="D286">
            <v>0</v>
          </cell>
          <cell r="E286">
            <v>0</v>
          </cell>
          <cell r="G286">
            <v>0</v>
          </cell>
          <cell r="H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W286">
            <v>0</v>
          </cell>
          <cell r="X286">
            <v>277</v>
          </cell>
          <cell r="AK286">
            <v>277</v>
          </cell>
          <cell r="AL286">
            <v>278</v>
          </cell>
          <cell r="AM286" t="str">
            <v>SOUTHBRIDGE</v>
          </cell>
          <cell r="AN286">
            <v>0</v>
          </cell>
          <cell r="AO286">
            <v>19889</v>
          </cell>
          <cell r="AP286">
            <v>0</v>
          </cell>
          <cell r="AQ286">
            <v>1773.25</v>
          </cell>
          <cell r="AR286">
            <v>62.25</v>
          </cell>
          <cell r="AS286">
            <v>53</v>
          </cell>
          <cell r="AT286">
            <v>0</v>
          </cell>
          <cell r="AU286">
            <v>1446</v>
          </cell>
          <cell r="AV286">
            <v>0</v>
          </cell>
          <cell r="AW286">
            <v>3334.5</v>
          </cell>
          <cell r="AX286">
            <v>0</v>
          </cell>
          <cell r="AZ286">
            <v>277</v>
          </cell>
          <cell r="BA286" t="str">
            <v>SOUTHBRIDGE</v>
          </cell>
          <cell r="BF286">
            <v>0</v>
          </cell>
          <cell r="BI286">
            <v>0</v>
          </cell>
          <cell r="BJ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Q286">
            <v>0</v>
          </cell>
          <cell r="BR286">
            <v>0</v>
          </cell>
        </row>
        <row r="287">
          <cell r="A287">
            <v>278</v>
          </cell>
          <cell r="B287">
            <v>275</v>
          </cell>
          <cell r="C287" t="str">
            <v>SOUTH HADLEY</v>
          </cell>
          <cell r="D287">
            <v>93</v>
          </cell>
          <cell r="E287">
            <v>1106277</v>
          </cell>
          <cell r="G287">
            <v>83049</v>
          </cell>
          <cell r="H287">
            <v>1189326</v>
          </cell>
          <cell r="J287">
            <v>0</v>
          </cell>
          <cell r="K287">
            <v>0</v>
          </cell>
          <cell r="L287">
            <v>83049</v>
          </cell>
          <cell r="M287">
            <v>83049</v>
          </cell>
          <cell r="O287">
            <v>1106277</v>
          </cell>
          <cell r="Q287">
            <v>0</v>
          </cell>
          <cell r="R287">
            <v>0</v>
          </cell>
          <cell r="S287">
            <v>83049</v>
          </cell>
          <cell r="T287">
            <v>83049</v>
          </cell>
          <cell r="W287">
            <v>0</v>
          </cell>
          <cell r="X287">
            <v>278</v>
          </cell>
          <cell r="Y287">
            <v>93</v>
          </cell>
          <cell r="Z287">
            <v>1106277</v>
          </cell>
          <cell r="AA287">
            <v>0</v>
          </cell>
          <cell r="AC287">
            <v>1106277</v>
          </cell>
          <cell r="AD287">
            <v>83049</v>
          </cell>
          <cell r="AE287">
            <v>1189326</v>
          </cell>
          <cell r="AF287">
            <v>0</v>
          </cell>
          <cell r="AG287">
            <v>0</v>
          </cell>
          <cell r="AH287">
            <v>0</v>
          </cell>
          <cell r="AI287">
            <v>1189326</v>
          </cell>
          <cell r="AK287">
            <v>278</v>
          </cell>
          <cell r="AL287">
            <v>275</v>
          </cell>
          <cell r="AM287" t="str">
            <v>SOUTH HADLEY</v>
          </cell>
          <cell r="AN287">
            <v>1106277</v>
          </cell>
          <cell r="AO287">
            <v>1138807</v>
          </cell>
          <cell r="AP287">
            <v>0</v>
          </cell>
          <cell r="AQ287">
            <v>31396</v>
          </cell>
          <cell r="AR287">
            <v>33676.5</v>
          </cell>
          <cell r="AS287">
            <v>16472.75</v>
          </cell>
          <cell r="AT287">
            <v>51752</v>
          </cell>
          <cell r="AU287">
            <v>28217.5</v>
          </cell>
          <cell r="AV287">
            <v>0</v>
          </cell>
          <cell r="AW287">
            <v>161514.75</v>
          </cell>
          <cell r="AX287">
            <v>0</v>
          </cell>
          <cell r="AZ287">
            <v>278</v>
          </cell>
          <cell r="BA287" t="str">
            <v>SOUTH HADLEY</v>
          </cell>
          <cell r="BF287">
            <v>0</v>
          </cell>
          <cell r="BI287">
            <v>0</v>
          </cell>
          <cell r="BJ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Q287">
            <v>0</v>
          </cell>
          <cell r="BR287">
            <v>0</v>
          </cell>
        </row>
        <row r="288">
          <cell r="A288">
            <v>279</v>
          </cell>
          <cell r="B288">
            <v>279</v>
          </cell>
          <cell r="C288" t="str">
            <v>SOUTHWICK</v>
          </cell>
          <cell r="D288">
            <v>0</v>
          </cell>
          <cell r="E288">
            <v>0</v>
          </cell>
          <cell r="G288">
            <v>0</v>
          </cell>
          <cell r="H288">
            <v>0</v>
          </cell>
          <cell r="J288">
            <v>0</v>
          </cell>
          <cell r="K288" t="str">
            <v/>
          </cell>
          <cell r="L288">
            <v>0</v>
          </cell>
          <cell r="M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W288">
            <v>0</v>
          </cell>
          <cell r="X288">
            <v>279</v>
          </cell>
          <cell r="AK288">
            <v>279</v>
          </cell>
          <cell r="AL288">
            <v>279</v>
          </cell>
          <cell r="AM288" t="str">
            <v>SOUTHWICK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Z288">
            <v>279</v>
          </cell>
          <cell r="BA288" t="str">
            <v>SOUTHWICK</v>
          </cell>
          <cell r="BF288">
            <v>0</v>
          </cell>
          <cell r="BI288">
            <v>0</v>
          </cell>
          <cell r="BJ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Q288">
            <v>0</v>
          </cell>
          <cell r="BR288">
            <v>0</v>
          </cell>
        </row>
        <row r="289">
          <cell r="A289">
            <v>280</v>
          </cell>
          <cell r="B289">
            <v>280</v>
          </cell>
          <cell r="C289" t="str">
            <v>SPENCER</v>
          </cell>
          <cell r="D289">
            <v>0</v>
          </cell>
          <cell r="E289">
            <v>0</v>
          </cell>
          <cell r="G289">
            <v>0</v>
          </cell>
          <cell r="H289">
            <v>0</v>
          </cell>
          <cell r="J289">
            <v>0</v>
          </cell>
          <cell r="K289" t="str">
            <v/>
          </cell>
          <cell r="L289">
            <v>0</v>
          </cell>
          <cell r="M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W289">
            <v>0</v>
          </cell>
          <cell r="X289">
            <v>280</v>
          </cell>
          <cell r="AK289">
            <v>280</v>
          </cell>
          <cell r="AL289">
            <v>280</v>
          </cell>
          <cell r="AM289" t="str">
            <v>SPENCER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Z289">
            <v>280</v>
          </cell>
          <cell r="BA289" t="str">
            <v>SPENCER</v>
          </cell>
          <cell r="BF289">
            <v>0</v>
          </cell>
          <cell r="BI289">
            <v>0</v>
          </cell>
          <cell r="BJ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Q289">
            <v>0</v>
          </cell>
          <cell r="BR289">
            <v>0</v>
          </cell>
        </row>
        <row r="290">
          <cell r="A290">
            <v>281</v>
          </cell>
          <cell r="B290">
            <v>281</v>
          </cell>
          <cell r="C290" t="str">
            <v>SPRINGFIELD</v>
          </cell>
          <cell r="D290">
            <v>3529</v>
          </cell>
          <cell r="E290">
            <v>38550691</v>
          </cell>
          <cell r="G290">
            <v>3139047</v>
          </cell>
          <cell r="H290">
            <v>41689738</v>
          </cell>
          <cell r="J290">
            <v>2910292.745857547</v>
          </cell>
          <cell r="K290">
            <v>0.43888321427109878</v>
          </cell>
          <cell r="L290">
            <v>3139047</v>
          </cell>
          <cell r="M290">
            <v>6049339.745857547</v>
          </cell>
          <cell r="O290">
            <v>35640398.254142456</v>
          </cell>
          <cell r="Q290">
            <v>0</v>
          </cell>
          <cell r="R290">
            <v>2910292.745857547</v>
          </cell>
          <cell r="S290">
            <v>3139047</v>
          </cell>
          <cell r="T290">
            <v>6049339.745857547</v>
          </cell>
          <cell r="W290">
            <v>0</v>
          </cell>
          <cell r="X290">
            <v>281</v>
          </cell>
          <cell r="Y290">
            <v>3529</v>
          </cell>
          <cell r="Z290">
            <v>38550691</v>
          </cell>
          <cell r="AA290">
            <v>0</v>
          </cell>
          <cell r="AC290">
            <v>38550691</v>
          </cell>
          <cell r="AD290">
            <v>3139047</v>
          </cell>
          <cell r="AE290">
            <v>41689738</v>
          </cell>
          <cell r="AF290">
            <v>0</v>
          </cell>
          <cell r="AG290">
            <v>0</v>
          </cell>
          <cell r="AH290">
            <v>0</v>
          </cell>
          <cell r="AI290">
            <v>41689738</v>
          </cell>
          <cell r="AK290">
            <v>281</v>
          </cell>
          <cell r="AL290">
            <v>281</v>
          </cell>
          <cell r="AM290" t="str">
            <v>SPRINGFIELD</v>
          </cell>
          <cell r="AN290">
            <v>38550691</v>
          </cell>
          <cell r="AO290">
            <v>35414967</v>
          </cell>
          <cell r="AP290">
            <v>3135724</v>
          </cell>
          <cell r="AQ290">
            <v>1118226.25</v>
          </cell>
          <cell r="AR290">
            <v>810043.25</v>
          </cell>
          <cell r="AS290">
            <v>877128.25</v>
          </cell>
          <cell r="AT290">
            <v>606891.75</v>
          </cell>
          <cell r="AU290">
            <v>83119</v>
          </cell>
          <cell r="AV290">
            <v>0</v>
          </cell>
          <cell r="AW290">
            <v>6631132.5</v>
          </cell>
          <cell r="AX290">
            <v>2910292.745857547</v>
          </cell>
          <cell r="AZ290">
            <v>281</v>
          </cell>
          <cell r="BA290" t="str">
            <v>SPRINGFIELD</v>
          </cell>
          <cell r="BF290">
            <v>0</v>
          </cell>
          <cell r="BI290">
            <v>0</v>
          </cell>
          <cell r="BJ290">
            <v>0</v>
          </cell>
          <cell r="BL290">
            <v>0</v>
          </cell>
          <cell r="BM290">
            <v>3135724</v>
          </cell>
          <cell r="BN290">
            <v>3135724</v>
          </cell>
          <cell r="BO290">
            <v>0</v>
          </cell>
          <cell r="BQ290">
            <v>0</v>
          </cell>
          <cell r="BR290">
            <v>0</v>
          </cell>
        </row>
        <row r="291">
          <cell r="A291">
            <v>282</v>
          </cell>
          <cell r="B291">
            <v>282</v>
          </cell>
          <cell r="C291" t="str">
            <v>STERLING</v>
          </cell>
          <cell r="D291">
            <v>0</v>
          </cell>
          <cell r="E291">
            <v>0</v>
          </cell>
          <cell r="G291">
            <v>0</v>
          </cell>
          <cell r="H291">
            <v>0</v>
          </cell>
          <cell r="J291">
            <v>0</v>
          </cell>
          <cell r="K291" t="str">
            <v/>
          </cell>
          <cell r="L291">
            <v>0</v>
          </cell>
          <cell r="M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W291">
            <v>0</v>
          </cell>
          <cell r="X291">
            <v>282</v>
          </cell>
          <cell r="AK291">
            <v>282</v>
          </cell>
          <cell r="AL291">
            <v>282</v>
          </cell>
          <cell r="AM291" t="str">
            <v>STERLING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Z291">
            <v>282</v>
          </cell>
          <cell r="BA291" t="str">
            <v>STERLING</v>
          </cell>
          <cell r="BF291">
            <v>0</v>
          </cell>
          <cell r="BI291">
            <v>0</v>
          </cell>
          <cell r="BJ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Q291">
            <v>0</v>
          </cell>
          <cell r="BR291">
            <v>0</v>
          </cell>
        </row>
        <row r="292">
          <cell r="A292">
            <v>283</v>
          </cell>
          <cell r="B292">
            <v>283</v>
          </cell>
          <cell r="C292" t="str">
            <v>STOCKBRIDGE</v>
          </cell>
          <cell r="D292">
            <v>0</v>
          </cell>
          <cell r="E292">
            <v>0</v>
          </cell>
          <cell r="G292">
            <v>0</v>
          </cell>
          <cell r="H292">
            <v>0</v>
          </cell>
          <cell r="J292">
            <v>0</v>
          </cell>
          <cell r="K292" t="str">
            <v/>
          </cell>
          <cell r="L292">
            <v>0</v>
          </cell>
          <cell r="M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W292">
            <v>0</v>
          </cell>
          <cell r="X292">
            <v>283</v>
          </cell>
          <cell r="AK292">
            <v>283</v>
          </cell>
          <cell r="AL292">
            <v>283</v>
          </cell>
          <cell r="AM292" t="str">
            <v>STOCKBRIDGE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Z292">
            <v>283</v>
          </cell>
          <cell r="BA292" t="str">
            <v>STOCKBRIDGE</v>
          </cell>
          <cell r="BF292">
            <v>0</v>
          </cell>
          <cell r="BI292">
            <v>0</v>
          </cell>
          <cell r="BJ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Q292">
            <v>0</v>
          </cell>
          <cell r="BR292">
            <v>0</v>
          </cell>
        </row>
        <row r="293">
          <cell r="A293">
            <v>284</v>
          </cell>
          <cell r="B293">
            <v>284</v>
          </cell>
          <cell r="C293" t="str">
            <v>STONEHAM</v>
          </cell>
          <cell r="D293">
            <v>71</v>
          </cell>
          <cell r="E293">
            <v>852892</v>
          </cell>
          <cell r="G293">
            <v>63332</v>
          </cell>
          <cell r="H293">
            <v>916224</v>
          </cell>
          <cell r="J293">
            <v>1267.7964931994682</v>
          </cell>
          <cell r="K293">
            <v>1.6857650894868337E-2</v>
          </cell>
          <cell r="L293">
            <v>63332</v>
          </cell>
          <cell r="M293">
            <v>64599.796493199465</v>
          </cell>
          <cell r="O293">
            <v>851624.20350680058</v>
          </cell>
          <cell r="Q293">
            <v>0</v>
          </cell>
          <cell r="R293">
            <v>1267.7964931994682</v>
          </cell>
          <cell r="S293">
            <v>63332</v>
          </cell>
          <cell r="T293">
            <v>64599.796493199465</v>
          </cell>
          <cell r="W293">
            <v>0</v>
          </cell>
          <cell r="X293">
            <v>284</v>
          </cell>
          <cell r="Y293">
            <v>71</v>
          </cell>
          <cell r="Z293">
            <v>852892</v>
          </cell>
          <cell r="AA293">
            <v>0</v>
          </cell>
          <cell r="AC293">
            <v>852892</v>
          </cell>
          <cell r="AD293">
            <v>63332</v>
          </cell>
          <cell r="AE293">
            <v>916224</v>
          </cell>
          <cell r="AF293">
            <v>0</v>
          </cell>
          <cell r="AG293">
            <v>0</v>
          </cell>
          <cell r="AH293">
            <v>0</v>
          </cell>
          <cell r="AI293">
            <v>916224</v>
          </cell>
          <cell r="AK293">
            <v>284</v>
          </cell>
          <cell r="AL293">
            <v>284</v>
          </cell>
          <cell r="AM293" t="str">
            <v>STONEHAM</v>
          </cell>
          <cell r="AN293">
            <v>852892</v>
          </cell>
          <cell r="AO293">
            <v>851526</v>
          </cell>
          <cell r="AP293">
            <v>1366</v>
          </cell>
          <cell r="AQ293">
            <v>1548.5</v>
          </cell>
          <cell r="AR293">
            <v>0</v>
          </cell>
          <cell r="AS293">
            <v>47605.25</v>
          </cell>
          <cell r="AT293">
            <v>24686.25</v>
          </cell>
          <cell r="AU293">
            <v>0</v>
          </cell>
          <cell r="AV293">
            <v>0</v>
          </cell>
          <cell r="AW293">
            <v>75206</v>
          </cell>
          <cell r="AX293">
            <v>1267.7964931994682</v>
          </cell>
          <cell r="AZ293">
            <v>284</v>
          </cell>
          <cell r="BA293" t="str">
            <v>STONEHAM</v>
          </cell>
          <cell r="BF293">
            <v>0</v>
          </cell>
          <cell r="BI293">
            <v>0</v>
          </cell>
          <cell r="BJ293">
            <v>0</v>
          </cell>
          <cell r="BL293">
            <v>0</v>
          </cell>
          <cell r="BM293">
            <v>1366</v>
          </cell>
          <cell r="BN293">
            <v>1366</v>
          </cell>
          <cell r="BO293">
            <v>0</v>
          </cell>
          <cell r="BQ293">
            <v>0</v>
          </cell>
          <cell r="BR293">
            <v>0</v>
          </cell>
        </row>
        <row r="294">
          <cell r="A294">
            <v>285</v>
          </cell>
          <cell r="B294">
            <v>285</v>
          </cell>
          <cell r="C294" t="str">
            <v>STOUGHTON</v>
          </cell>
          <cell r="D294">
            <v>94</v>
          </cell>
          <cell r="E294">
            <v>1157620</v>
          </cell>
          <cell r="G294">
            <v>83717</v>
          </cell>
          <cell r="H294">
            <v>1241337</v>
          </cell>
          <cell r="J294">
            <v>55895.346854273768</v>
          </cell>
          <cell r="K294">
            <v>0.21149507818410787</v>
          </cell>
          <cell r="L294">
            <v>83717</v>
          </cell>
          <cell r="M294">
            <v>139612.34685427375</v>
          </cell>
          <cell r="O294">
            <v>1101724.6531457263</v>
          </cell>
          <cell r="Q294">
            <v>0</v>
          </cell>
          <cell r="R294">
            <v>55895.346854273768</v>
          </cell>
          <cell r="S294">
            <v>83717</v>
          </cell>
          <cell r="T294">
            <v>139612.34685427375</v>
          </cell>
          <cell r="W294">
            <v>0</v>
          </cell>
          <cell r="X294">
            <v>285</v>
          </cell>
          <cell r="Y294">
            <v>94</v>
          </cell>
          <cell r="Z294">
            <v>1157620</v>
          </cell>
          <cell r="AA294">
            <v>0</v>
          </cell>
          <cell r="AC294">
            <v>1157620</v>
          </cell>
          <cell r="AD294">
            <v>83717</v>
          </cell>
          <cell r="AE294">
            <v>1241337</v>
          </cell>
          <cell r="AF294">
            <v>0</v>
          </cell>
          <cell r="AG294">
            <v>0</v>
          </cell>
          <cell r="AH294">
            <v>0</v>
          </cell>
          <cell r="AI294">
            <v>1241337</v>
          </cell>
          <cell r="AK294">
            <v>285</v>
          </cell>
          <cell r="AL294">
            <v>285</v>
          </cell>
          <cell r="AM294" t="str">
            <v>STOUGHTON</v>
          </cell>
          <cell r="AN294">
            <v>1157620</v>
          </cell>
          <cell r="AO294">
            <v>1097395</v>
          </cell>
          <cell r="AP294">
            <v>60225</v>
          </cell>
          <cell r="AQ294">
            <v>33432.25</v>
          </cell>
          <cell r="AR294">
            <v>35654.5</v>
          </cell>
          <cell r="AS294">
            <v>72584.75</v>
          </cell>
          <cell r="AT294">
            <v>38006.5</v>
          </cell>
          <cell r="AU294">
            <v>24383.75</v>
          </cell>
          <cell r="AV294">
            <v>0</v>
          </cell>
          <cell r="AW294">
            <v>264286.75</v>
          </cell>
          <cell r="AX294">
            <v>55895.346854273768</v>
          </cell>
          <cell r="AZ294">
            <v>285</v>
          </cell>
          <cell r="BA294" t="str">
            <v>STOUGHTON</v>
          </cell>
          <cell r="BF294">
            <v>0</v>
          </cell>
          <cell r="BI294">
            <v>0</v>
          </cell>
          <cell r="BJ294">
            <v>0</v>
          </cell>
          <cell r="BL294">
            <v>0</v>
          </cell>
          <cell r="BM294">
            <v>60225</v>
          </cell>
          <cell r="BN294">
            <v>60225</v>
          </cell>
          <cell r="BO294">
            <v>0</v>
          </cell>
          <cell r="BQ294">
            <v>0</v>
          </cell>
          <cell r="BR294">
            <v>0</v>
          </cell>
        </row>
        <row r="295">
          <cell r="A295">
            <v>286</v>
          </cell>
          <cell r="B295">
            <v>286</v>
          </cell>
          <cell r="C295" t="str">
            <v>STOW</v>
          </cell>
          <cell r="D295">
            <v>0</v>
          </cell>
          <cell r="E295">
            <v>0</v>
          </cell>
          <cell r="G295">
            <v>0</v>
          </cell>
          <cell r="H295">
            <v>0</v>
          </cell>
          <cell r="J295">
            <v>0</v>
          </cell>
          <cell r="K295" t="str">
            <v/>
          </cell>
          <cell r="L295">
            <v>0</v>
          </cell>
          <cell r="M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W295">
            <v>0</v>
          </cell>
          <cell r="X295">
            <v>286</v>
          </cell>
          <cell r="AK295">
            <v>286</v>
          </cell>
          <cell r="AL295">
            <v>286</v>
          </cell>
          <cell r="AM295" t="str">
            <v>STOW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Z295">
            <v>286</v>
          </cell>
          <cell r="BA295" t="str">
            <v>STOW</v>
          </cell>
          <cell r="BF295">
            <v>0</v>
          </cell>
          <cell r="BI295">
            <v>0</v>
          </cell>
          <cell r="BJ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Q295">
            <v>0</v>
          </cell>
          <cell r="BR295">
            <v>0</v>
          </cell>
        </row>
        <row r="296">
          <cell r="A296">
            <v>287</v>
          </cell>
          <cell r="B296">
            <v>287</v>
          </cell>
          <cell r="C296" t="str">
            <v>STURBRIDGE</v>
          </cell>
          <cell r="D296">
            <v>0</v>
          </cell>
          <cell r="E296">
            <v>0</v>
          </cell>
          <cell r="G296">
            <v>0</v>
          </cell>
          <cell r="H296">
            <v>0</v>
          </cell>
          <cell r="J296">
            <v>0</v>
          </cell>
          <cell r="K296" t="str">
            <v/>
          </cell>
          <cell r="L296">
            <v>0</v>
          </cell>
          <cell r="M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W296">
            <v>0</v>
          </cell>
          <cell r="X296">
            <v>287</v>
          </cell>
          <cell r="AK296">
            <v>287</v>
          </cell>
          <cell r="AL296">
            <v>287</v>
          </cell>
          <cell r="AM296" t="str">
            <v>STURBRIDGE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Z296">
            <v>287</v>
          </cell>
          <cell r="BA296" t="str">
            <v>STURBRIDGE</v>
          </cell>
          <cell r="BF296">
            <v>0</v>
          </cell>
          <cell r="BI296">
            <v>0</v>
          </cell>
          <cell r="BJ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Q296">
            <v>0</v>
          </cell>
          <cell r="BR296">
            <v>0</v>
          </cell>
        </row>
        <row r="297">
          <cell r="A297">
            <v>288</v>
          </cell>
          <cell r="B297">
            <v>288</v>
          </cell>
          <cell r="C297" t="str">
            <v>SUDBURY</v>
          </cell>
          <cell r="D297">
            <v>2</v>
          </cell>
          <cell r="E297">
            <v>25760</v>
          </cell>
          <cell r="G297">
            <v>1786</v>
          </cell>
          <cell r="H297">
            <v>27546</v>
          </cell>
          <cell r="J297">
            <v>0</v>
          </cell>
          <cell r="K297">
            <v>0</v>
          </cell>
          <cell r="L297">
            <v>1786</v>
          </cell>
          <cell r="M297">
            <v>1786</v>
          </cell>
          <cell r="O297">
            <v>25760</v>
          </cell>
          <cell r="Q297">
            <v>0</v>
          </cell>
          <cell r="R297">
            <v>0</v>
          </cell>
          <cell r="S297">
            <v>1786</v>
          </cell>
          <cell r="T297">
            <v>1786</v>
          </cell>
          <cell r="W297">
            <v>0</v>
          </cell>
          <cell r="X297">
            <v>288</v>
          </cell>
          <cell r="Y297">
            <v>2</v>
          </cell>
          <cell r="Z297">
            <v>25760</v>
          </cell>
          <cell r="AA297">
            <v>0</v>
          </cell>
          <cell r="AC297">
            <v>25760</v>
          </cell>
          <cell r="AD297">
            <v>1786</v>
          </cell>
          <cell r="AE297">
            <v>27546</v>
          </cell>
          <cell r="AF297">
            <v>0</v>
          </cell>
          <cell r="AG297">
            <v>0</v>
          </cell>
          <cell r="AH297">
            <v>0</v>
          </cell>
          <cell r="AI297">
            <v>27546</v>
          </cell>
          <cell r="AK297">
            <v>288</v>
          </cell>
          <cell r="AL297">
            <v>288</v>
          </cell>
          <cell r="AM297" t="str">
            <v>SUDBURY</v>
          </cell>
          <cell r="AN297">
            <v>25760</v>
          </cell>
          <cell r="AO297">
            <v>38238</v>
          </cell>
          <cell r="AP297">
            <v>0</v>
          </cell>
          <cell r="AQ297">
            <v>0</v>
          </cell>
          <cell r="AR297">
            <v>12180.25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12180.25</v>
          </cell>
          <cell r="AX297">
            <v>0</v>
          </cell>
          <cell r="AZ297">
            <v>288</v>
          </cell>
          <cell r="BA297" t="str">
            <v>SUDBURY</v>
          </cell>
          <cell r="BF297">
            <v>0</v>
          </cell>
          <cell r="BI297">
            <v>0</v>
          </cell>
          <cell r="BJ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Q297">
            <v>0</v>
          </cell>
          <cell r="BR297">
            <v>0</v>
          </cell>
        </row>
        <row r="298">
          <cell r="A298">
            <v>289</v>
          </cell>
          <cell r="B298">
            <v>289</v>
          </cell>
          <cell r="C298" t="str">
            <v>SUNDERLAND</v>
          </cell>
          <cell r="D298">
            <v>0</v>
          </cell>
          <cell r="E298">
            <v>0</v>
          </cell>
          <cell r="G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W298">
            <v>0</v>
          </cell>
          <cell r="X298">
            <v>289</v>
          </cell>
          <cell r="AK298">
            <v>289</v>
          </cell>
          <cell r="AL298">
            <v>289</v>
          </cell>
          <cell r="AM298" t="str">
            <v>SUNDERLAND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2477.5</v>
          </cell>
          <cell r="AS298">
            <v>3285.75</v>
          </cell>
          <cell r="AT298">
            <v>36.75</v>
          </cell>
          <cell r="AU298">
            <v>0</v>
          </cell>
          <cell r="AV298">
            <v>0</v>
          </cell>
          <cell r="AW298">
            <v>5800</v>
          </cell>
          <cell r="AX298">
            <v>0</v>
          </cell>
          <cell r="AZ298">
            <v>289</v>
          </cell>
          <cell r="BA298" t="str">
            <v>SUNDERLAND</v>
          </cell>
          <cell r="BF298">
            <v>0</v>
          </cell>
          <cell r="BI298">
            <v>0</v>
          </cell>
          <cell r="BJ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Q298">
            <v>0</v>
          </cell>
          <cell r="BR298">
            <v>0</v>
          </cell>
        </row>
        <row r="299">
          <cell r="A299">
            <v>290</v>
          </cell>
          <cell r="B299">
            <v>290</v>
          </cell>
          <cell r="C299" t="str">
            <v>SUTTON</v>
          </cell>
          <cell r="D299">
            <v>0</v>
          </cell>
          <cell r="E299">
            <v>0</v>
          </cell>
          <cell r="G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W299">
            <v>0</v>
          </cell>
          <cell r="X299">
            <v>290</v>
          </cell>
          <cell r="AK299">
            <v>290</v>
          </cell>
          <cell r="AL299">
            <v>290</v>
          </cell>
          <cell r="AM299" t="str">
            <v>SUTTON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1602.25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1602.25</v>
          </cell>
          <cell r="AX299">
            <v>0</v>
          </cell>
          <cell r="AZ299">
            <v>290</v>
          </cell>
          <cell r="BA299" t="str">
            <v>SUTTON</v>
          </cell>
          <cell r="BF299">
            <v>0</v>
          </cell>
          <cell r="BI299">
            <v>0</v>
          </cell>
          <cell r="BJ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Q299">
            <v>0</v>
          </cell>
          <cell r="BR299">
            <v>0</v>
          </cell>
        </row>
        <row r="300">
          <cell r="A300">
            <v>291</v>
          </cell>
          <cell r="B300">
            <v>291</v>
          </cell>
          <cell r="C300" t="str">
            <v>SWAMPSCOTT</v>
          </cell>
          <cell r="D300">
            <v>15</v>
          </cell>
          <cell r="E300">
            <v>230244</v>
          </cell>
          <cell r="G300">
            <v>13323</v>
          </cell>
          <cell r="H300">
            <v>243567</v>
          </cell>
          <cell r="J300">
            <v>0</v>
          </cell>
          <cell r="K300">
            <v>0</v>
          </cell>
          <cell r="L300">
            <v>13323</v>
          </cell>
          <cell r="M300">
            <v>13323</v>
          </cell>
          <cell r="O300">
            <v>230244</v>
          </cell>
          <cell r="Q300">
            <v>0</v>
          </cell>
          <cell r="R300">
            <v>0</v>
          </cell>
          <cell r="S300">
            <v>13323</v>
          </cell>
          <cell r="T300">
            <v>13323</v>
          </cell>
          <cell r="W300">
            <v>0</v>
          </cell>
          <cell r="X300">
            <v>291</v>
          </cell>
          <cell r="Y300">
            <v>15</v>
          </cell>
          <cell r="Z300">
            <v>230244</v>
          </cell>
          <cell r="AA300">
            <v>0</v>
          </cell>
          <cell r="AC300">
            <v>230244</v>
          </cell>
          <cell r="AD300">
            <v>13323</v>
          </cell>
          <cell r="AE300">
            <v>243567</v>
          </cell>
          <cell r="AF300">
            <v>0</v>
          </cell>
          <cell r="AG300">
            <v>0</v>
          </cell>
          <cell r="AH300">
            <v>0</v>
          </cell>
          <cell r="AI300">
            <v>243567</v>
          </cell>
          <cell r="AK300">
            <v>291</v>
          </cell>
          <cell r="AL300">
            <v>291</v>
          </cell>
          <cell r="AM300" t="str">
            <v>SWAMPSCOTT</v>
          </cell>
          <cell r="AN300">
            <v>230244</v>
          </cell>
          <cell r="AO300">
            <v>265117</v>
          </cell>
          <cell r="AP300">
            <v>0</v>
          </cell>
          <cell r="AQ300">
            <v>17431.5</v>
          </cell>
          <cell r="AR300">
            <v>7222.5</v>
          </cell>
          <cell r="AS300">
            <v>0</v>
          </cell>
          <cell r="AT300">
            <v>0</v>
          </cell>
          <cell r="AU300">
            <v>16228</v>
          </cell>
          <cell r="AV300">
            <v>0</v>
          </cell>
          <cell r="AW300">
            <v>40882</v>
          </cell>
          <cell r="AX300">
            <v>0</v>
          </cell>
          <cell r="AZ300">
            <v>291</v>
          </cell>
          <cell r="BA300" t="str">
            <v>SWAMPSCOTT</v>
          </cell>
          <cell r="BF300">
            <v>0</v>
          </cell>
          <cell r="BI300">
            <v>0</v>
          </cell>
          <cell r="BJ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Q300">
            <v>0</v>
          </cell>
          <cell r="BR300">
            <v>0</v>
          </cell>
        </row>
        <row r="301">
          <cell r="A301">
            <v>292</v>
          </cell>
          <cell r="B301">
            <v>292</v>
          </cell>
          <cell r="C301" t="str">
            <v>SWANSEA</v>
          </cell>
          <cell r="D301">
            <v>7</v>
          </cell>
          <cell r="E301">
            <v>80129</v>
          </cell>
          <cell r="G301">
            <v>6251</v>
          </cell>
          <cell r="H301">
            <v>86380</v>
          </cell>
          <cell r="J301">
            <v>22000.816889673053</v>
          </cell>
          <cell r="K301">
            <v>0.70250872163081513</v>
          </cell>
          <cell r="L301">
            <v>6251</v>
          </cell>
          <cell r="M301">
            <v>28251.816889673053</v>
          </cell>
          <cell r="O301">
            <v>58128.183110326951</v>
          </cell>
          <cell r="Q301">
            <v>0</v>
          </cell>
          <cell r="R301">
            <v>22000.816889673053</v>
          </cell>
          <cell r="S301">
            <v>6251</v>
          </cell>
          <cell r="T301">
            <v>28251.816889673053</v>
          </cell>
          <cell r="W301">
            <v>0</v>
          </cell>
          <cell r="X301">
            <v>292</v>
          </cell>
          <cell r="Y301">
            <v>7</v>
          </cell>
          <cell r="Z301">
            <v>80129</v>
          </cell>
          <cell r="AA301">
            <v>0</v>
          </cell>
          <cell r="AC301">
            <v>80129</v>
          </cell>
          <cell r="AD301">
            <v>6251</v>
          </cell>
          <cell r="AE301">
            <v>86380</v>
          </cell>
          <cell r="AF301">
            <v>0</v>
          </cell>
          <cell r="AG301">
            <v>0</v>
          </cell>
          <cell r="AH301">
            <v>0</v>
          </cell>
          <cell r="AI301">
            <v>86380</v>
          </cell>
          <cell r="AK301">
            <v>292</v>
          </cell>
          <cell r="AL301">
            <v>292</v>
          </cell>
          <cell r="AM301" t="str">
            <v>SWANSEA</v>
          </cell>
          <cell r="AN301">
            <v>80129</v>
          </cell>
          <cell r="AO301">
            <v>56424</v>
          </cell>
          <cell r="AP301">
            <v>23705</v>
          </cell>
          <cell r="AQ301">
            <v>0</v>
          </cell>
          <cell r="AR301">
            <v>0</v>
          </cell>
          <cell r="AS301">
            <v>4248.5</v>
          </cell>
          <cell r="AT301">
            <v>0</v>
          </cell>
          <cell r="AU301">
            <v>3364</v>
          </cell>
          <cell r="AV301">
            <v>0</v>
          </cell>
          <cell r="AW301">
            <v>31317.5</v>
          </cell>
          <cell r="AX301">
            <v>22000.816889673053</v>
          </cell>
          <cell r="AZ301">
            <v>292</v>
          </cell>
          <cell r="BA301" t="str">
            <v>SWANSEA</v>
          </cell>
          <cell r="BF301">
            <v>0</v>
          </cell>
          <cell r="BI301">
            <v>0</v>
          </cell>
          <cell r="BJ301">
            <v>0</v>
          </cell>
          <cell r="BL301">
            <v>0</v>
          </cell>
          <cell r="BM301">
            <v>23705</v>
          </cell>
          <cell r="BN301">
            <v>23705</v>
          </cell>
          <cell r="BO301">
            <v>0</v>
          </cell>
          <cell r="BQ301">
            <v>0</v>
          </cell>
          <cell r="BR301">
            <v>0</v>
          </cell>
        </row>
        <row r="302">
          <cell r="A302">
            <v>293</v>
          </cell>
          <cell r="B302">
            <v>293</v>
          </cell>
          <cell r="C302" t="str">
            <v>TAUNTON</v>
          </cell>
          <cell r="D302">
            <v>19</v>
          </cell>
          <cell r="E302">
            <v>206877</v>
          </cell>
          <cell r="G302">
            <v>16957</v>
          </cell>
          <cell r="H302">
            <v>223834</v>
          </cell>
          <cell r="J302">
            <v>79615.949177254748</v>
          </cell>
          <cell r="K302">
            <v>0.69749529484083694</v>
          </cell>
          <cell r="L302">
            <v>16957</v>
          </cell>
          <cell r="M302">
            <v>96572.949177254748</v>
          </cell>
          <cell r="O302">
            <v>127261.05082274525</v>
          </cell>
          <cell r="Q302">
            <v>0</v>
          </cell>
          <cell r="R302">
            <v>79615.949177254748</v>
          </cell>
          <cell r="S302">
            <v>16957</v>
          </cell>
          <cell r="T302">
            <v>96572.949177254748</v>
          </cell>
          <cell r="W302">
            <v>0</v>
          </cell>
          <cell r="X302">
            <v>293</v>
          </cell>
          <cell r="Y302">
            <v>19</v>
          </cell>
          <cell r="Z302">
            <v>206877</v>
          </cell>
          <cell r="AA302">
            <v>0</v>
          </cell>
          <cell r="AC302">
            <v>206877</v>
          </cell>
          <cell r="AD302">
            <v>16957</v>
          </cell>
          <cell r="AE302">
            <v>223834</v>
          </cell>
          <cell r="AF302">
            <v>0</v>
          </cell>
          <cell r="AG302">
            <v>0</v>
          </cell>
          <cell r="AH302">
            <v>0</v>
          </cell>
          <cell r="AI302">
            <v>223834</v>
          </cell>
          <cell r="AK302">
            <v>293</v>
          </cell>
          <cell r="AL302">
            <v>293</v>
          </cell>
          <cell r="AM302" t="str">
            <v>TAUNTON</v>
          </cell>
          <cell r="AN302">
            <v>206877</v>
          </cell>
          <cell r="AO302">
            <v>121094</v>
          </cell>
          <cell r="AP302">
            <v>85783</v>
          </cell>
          <cell r="AQ302">
            <v>6021.75</v>
          </cell>
          <cell r="AR302">
            <v>0</v>
          </cell>
          <cell r="AS302">
            <v>15889.25</v>
          </cell>
          <cell r="AT302">
            <v>191.75</v>
          </cell>
          <cell r="AU302">
            <v>6259.75</v>
          </cell>
          <cell r="AV302">
            <v>0</v>
          </cell>
          <cell r="AW302">
            <v>114145.5</v>
          </cell>
          <cell r="AX302">
            <v>79615.949177254748</v>
          </cell>
          <cell r="AZ302">
            <v>293</v>
          </cell>
          <cell r="BA302" t="str">
            <v>TAUNTON</v>
          </cell>
          <cell r="BF302">
            <v>0</v>
          </cell>
          <cell r="BI302">
            <v>0</v>
          </cell>
          <cell r="BJ302">
            <v>0</v>
          </cell>
          <cell r="BL302">
            <v>0</v>
          </cell>
          <cell r="BM302">
            <v>85783</v>
          </cell>
          <cell r="BN302">
            <v>85783</v>
          </cell>
          <cell r="BO302">
            <v>0</v>
          </cell>
          <cell r="BQ302">
            <v>0</v>
          </cell>
          <cell r="BR302">
            <v>0</v>
          </cell>
        </row>
        <row r="303">
          <cell r="A303">
            <v>294</v>
          </cell>
          <cell r="B303">
            <v>294</v>
          </cell>
          <cell r="C303" t="str">
            <v>TEMPLETON</v>
          </cell>
          <cell r="D303">
            <v>0</v>
          </cell>
          <cell r="E303">
            <v>0</v>
          </cell>
          <cell r="G303">
            <v>0</v>
          </cell>
          <cell r="H303">
            <v>0</v>
          </cell>
          <cell r="J303">
            <v>0</v>
          </cell>
          <cell r="K303" t="str">
            <v/>
          </cell>
          <cell r="L303">
            <v>0</v>
          </cell>
          <cell r="M303">
            <v>0</v>
          </cell>
          <cell r="O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W303">
            <v>0</v>
          </cell>
          <cell r="X303">
            <v>294</v>
          </cell>
          <cell r="AK303">
            <v>294</v>
          </cell>
          <cell r="AL303">
            <v>294</v>
          </cell>
          <cell r="AM303" t="str">
            <v>TEMPLETON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Z303">
            <v>294</v>
          </cell>
          <cell r="BA303" t="str">
            <v>TEMPLETON</v>
          </cell>
          <cell r="BF303">
            <v>0</v>
          </cell>
          <cell r="BI303">
            <v>0</v>
          </cell>
          <cell r="BJ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Q303">
            <v>0</v>
          </cell>
          <cell r="BR303">
            <v>0</v>
          </cell>
        </row>
        <row r="304">
          <cell r="A304">
            <v>295</v>
          </cell>
          <cell r="B304">
            <v>295</v>
          </cell>
          <cell r="C304" t="str">
            <v>TEWKSBURY</v>
          </cell>
          <cell r="D304">
            <v>83</v>
          </cell>
          <cell r="E304">
            <v>1072048</v>
          </cell>
          <cell r="G304">
            <v>73967</v>
          </cell>
          <cell r="H304">
            <v>1146015</v>
          </cell>
          <cell r="J304">
            <v>0</v>
          </cell>
          <cell r="K304">
            <v>0</v>
          </cell>
          <cell r="L304">
            <v>73967</v>
          </cell>
          <cell r="M304">
            <v>73967</v>
          </cell>
          <cell r="O304">
            <v>1072048</v>
          </cell>
          <cell r="Q304">
            <v>0</v>
          </cell>
          <cell r="R304">
            <v>0</v>
          </cell>
          <cell r="S304">
            <v>73967</v>
          </cell>
          <cell r="T304">
            <v>73967</v>
          </cell>
          <cell r="W304">
            <v>0</v>
          </cell>
          <cell r="X304">
            <v>295</v>
          </cell>
          <cell r="Y304">
            <v>83</v>
          </cell>
          <cell r="Z304">
            <v>1072048</v>
          </cell>
          <cell r="AA304">
            <v>0</v>
          </cell>
          <cell r="AC304">
            <v>1072048</v>
          </cell>
          <cell r="AD304">
            <v>73967</v>
          </cell>
          <cell r="AE304">
            <v>1146015</v>
          </cell>
          <cell r="AF304">
            <v>0</v>
          </cell>
          <cell r="AG304">
            <v>0</v>
          </cell>
          <cell r="AH304">
            <v>0</v>
          </cell>
          <cell r="AI304">
            <v>1146015</v>
          </cell>
          <cell r="AK304">
            <v>295</v>
          </cell>
          <cell r="AL304">
            <v>295</v>
          </cell>
          <cell r="AM304" t="str">
            <v>TEWKSBURY</v>
          </cell>
          <cell r="AN304">
            <v>1072048</v>
          </cell>
          <cell r="AO304">
            <v>1090607</v>
          </cell>
          <cell r="AP304">
            <v>0</v>
          </cell>
          <cell r="AQ304">
            <v>39912</v>
          </cell>
          <cell r="AR304">
            <v>0</v>
          </cell>
          <cell r="AS304">
            <v>28672</v>
          </cell>
          <cell r="AT304">
            <v>37910.5</v>
          </cell>
          <cell r="AU304">
            <v>0</v>
          </cell>
          <cell r="AV304">
            <v>0</v>
          </cell>
          <cell r="AW304">
            <v>106494.5</v>
          </cell>
          <cell r="AX304">
            <v>0</v>
          </cell>
          <cell r="AZ304">
            <v>295</v>
          </cell>
          <cell r="BA304" t="str">
            <v>TEWKSBURY</v>
          </cell>
          <cell r="BF304">
            <v>0</v>
          </cell>
          <cell r="BI304">
            <v>0</v>
          </cell>
          <cell r="BJ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Q304">
            <v>0</v>
          </cell>
          <cell r="BR304">
            <v>0</v>
          </cell>
        </row>
        <row r="305">
          <cell r="A305">
            <v>296</v>
          </cell>
          <cell r="B305">
            <v>296</v>
          </cell>
          <cell r="C305" t="str">
            <v>TISBURY</v>
          </cell>
          <cell r="D305">
            <v>29</v>
          </cell>
          <cell r="E305">
            <v>645134</v>
          </cell>
          <cell r="G305">
            <v>25897</v>
          </cell>
          <cell r="H305">
            <v>671031</v>
          </cell>
          <cell r="J305">
            <v>208091.25310413819</v>
          </cell>
          <cell r="K305">
            <v>0.80960066102971906</v>
          </cell>
          <cell r="L305">
            <v>25897</v>
          </cell>
          <cell r="M305">
            <v>233988.25310413819</v>
          </cell>
          <cell r="O305">
            <v>437042.74689586181</v>
          </cell>
          <cell r="Q305">
            <v>0</v>
          </cell>
          <cell r="R305">
            <v>208091.25310413819</v>
          </cell>
          <cell r="S305">
            <v>25897</v>
          </cell>
          <cell r="T305">
            <v>233988.25310413819</v>
          </cell>
          <cell r="W305">
            <v>0</v>
          </cell>
          <cell r="X305">
            <v>296</v>
          </cell>
          <cell r="Y305">
            <v>29</v>
          </cell>
          <cell r="Z305">
            <v>645134</v>
          </cell>
          <cell r="AA305">
            <v>0</v>
          </cell>
          <cell r="AC305">
            <v>645134</v>
          </cell>
          <cell r="AD305">
            <v>25897</v>
          </cell>
          <cell r="AE305">
            <v>671031</v>
          </cell>
          <cell r="AF305">
            <v>0</v>
          </cell>
          <cell r="AG305">
            <v>0</v>
          </cell>
          <cell r="AH305">
            <v>0</v>
          </cell>
          <cell r="AI305">
            <v>671031</v>
          </cell>
          <cell r="AK305">
            <v>296</v>
          </cell>
          <cell r="AL305">
            <v>296</v>
          </cell>
          <cell r="AM305" t="str">
            <v>TISBURY</v>
          </cell>
          <cell r="AN305">
            <v>645134</v>
          </cell>
          <cell r="AO305">
            <v>420924</v>
          </cell>
          <cell r="AP305">
            <v>224210</v>
          </cell>
          <cell r="AQ305">
            <v>0</v>
          </cell>
          <cell r="AR305">
            <v>12041.25</v>
          </cell>
          <cell r="AS305">
            <v>4895</v>
          </cell>
          <cell r="AT305">
            <v>0</v>
          </cell>
          <cell r="AU305">
            <v>15883.25</v>
          </cell>
          <cell r="AV305">
            <v>0</v>
          </cell>
          <cell r="AW305">
            <v>257029.5</v>
          </cell>
          <cell r="AX305">
            <v>208091.25310413819</v>
          </cell>
          <cell r="AZ305">
            <v>296</v>
          </cell>
          <cell r="BA305" t="str">
            <v>TISBURY</v>
          </cell>
          <cell r="BF305">
            <v>0</v>
          </cell>
          <cell r="BI305">
            <v>0</v>
          </cell>
          <cell r="BJ305">
            <v>0</v>
          </cell>
          <cell r="BL305">
            <v>0</v>
          </cell>
          <cell r="BM305">
            <v>224210</v>
          </cell>
          <cell r="BN305">
            <v>224210</v>
          </cell>
          <cell r="BO305">
            <v>0</v>
          </cell>
          <cell r="BQ305">
            <v>0</v>
          </cell>
          <cell r="BR305">
            <v>0</v>
          </cell>
        </row>
        <row r="306">
          <cell r="A306">
            <v>297</v>
          </cell>
          <cell r="B306">
            <v>297</v>
          </cell>
          <cell r="C306" t="str">
            <v>TOLLAND</v>
          </cell>
          <cell r="D306">
            <v>0</v>
          </cell>
          <cell r="E306">
            <v>0</v>
          </cell>
          <cell r="G306">
            <v>0</v>
          </cell>
          <cell r="H306">
            <v>0</v>
          </cell>
          <cell r="J306">
            <v>0</v>
          </cell>
          <cell r="K306" t="str">
            <v/>
          </cell>
          <cell r="L306">
            <v>0</v>
          </cell>
          <cell r="M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W306">
            <v>0</v>
          </cell>
          <cell r="X306">
            <v>297</v>
          </cell>
          <cell r="AK306">
            <v>297</v>
          </cell>
          <cell r="AL306">
            <v>297</v>
          </cell>
          <cell r="AM306" t="str">
            <v>TOLLAND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Z306">
            <v>297</v>
          </cell>
          <cell r="BA306" t="str">
            <v>TOLLAND</v>
          </cell>
          <cell r="BF306">
            <v>0</v>
          </cell>
          <cell r="BI306">
            <v>0</v>
          </cell>
          <cell r="BJ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Q306">
            <v>0</v>
          </cell>
          <cell r="BR306">
            <v>0</v>
          </cell>
        </row>
        <row r="307">
          <cell r="A307">
            <v>298</v>
          </cell>
          <cell r="B307">
            <v>298</v>
          </cell>
          <cell r="C307" t="str">
            <v>TOPSFIELD</v>
          </cell>
          <cell r="D307">
            <v>0</v>
          </cell>
          <cell r="E307">
            <v>0</v>
          </cell>
          <cell r="G307">
            <v>0</v>
          </cell>
          <cell r="H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W307">
            <v>0</v>
          </cell>
          <cell r="X307">
            <v>298</v>
          </cell>
          <cell r="AK307">
            <v>298</v>
          </cell>
          <cell r="AL307">
            <v>298</v>
          </cell>
          <cell r="AM307" t="str">
            <v>TOPSFIELD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3470.25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3470.25</v>
          </cell>
          <cell r="AX307">
            <v>0</v>
          </cell>
          <cell r="AZ307">
            <v>298</v>
          </cell>
          <cell r="BA307" t="str">
            <v>TOPSFIELD</v>
          </cell>
          <cell r="BF307">
            <v>0</v>
          </cell>
          <cell r="BI307">
            <v>0</v>
          </cell>
          <cell r="BJ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Q307">
            <v>0</v>
          </cell>
          <cell r="BR307">
            <v>0</v>
          </cell>
        </row>
        <row r="308">
          <cell r="A308">
            <v>299</v>
          </cell>
          <cell r="B308">
            <v>299</v>
          </cell>
          <cell r="C308" t="str">
            <v>TOWNSEND</v>
          </cell>
          <cell r="D308">
            <v>0</v>
          </cell>
          <cell r="E308">
            <v>0</v>
          </cell>
          <cell r="G308">
            <v>0</v>
          </cell>
          <cell r="H308">
            <v>0</v>
          </cell>
          <cell r="J308">
            <v>0</v>
          </cell>
          <cell r="K308" t="str">
            <v/>
          </cell>
          <cell r="L308">
            <v>0</v>
          </cell>
          <cell r="M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W308">
            <v>0</v>
          </cell>
          <cell r="X308">
            <v>299</v>
          </cell>
          <cell r="AK308">
            <v>299</v>
          </cell>
          <cell r="AL308">
            <v>299</v>
          </cell>
          <cell r="AM308" t="str">
            <v>TOWNSEND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Z308">
            <v>299</v>
          </cell>
          <cell r="BA308" t="str">
            <v>TOWNSEND</v>
          </cell>
          <cell r="BF308">
            <v>0</v>
          </cell>
          <cell r="BI308">
            <v>0</v>
          </cell>
          <cell r="BJ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Q308">
            <v>0</v>
          </cell>
          <cell r="BR308">
            <v>0</v>
          </cell>
        </row>
        <row r="309">
          <cell r="A309">
            <v>300</v>
          </cell>
          <cell r="B309">
            <v>300</v>
          </cell>
          <cell r="C309" t="str">
            <v>TRURO</v>
          </cell>
          <cell r="D309">
            <v>5</v>
          </cell>
          <cell r="E309">
            <v>165942</v>
          </cell>
          <cell r="G309">
            <v>4461</v>
          </cell>
          <cell r="H309">
            <v>170403</v>
          </cell>
          <cell r="J309">
            <v>47227.739643446657</v>
          </cell>
          <cell r="K309">
            <v>0.67784851583033112</v>
          </cell>
          <cell r="L309">
            <v>4461</v>
          </cell>
          <cell r="M309">
            <v>51688.739643446657</v>
          </cell>
          <cell r="O309">
            <v>118714.26035655334</v>
          </cell>
          <cell r="Q309">
            <v>0</v>
          </cell>
          <cell r="R309">
            <v>47227.739643446657</v>
          </cell>
          <cell r="S309">
            <v>4461</v>
          </cell>
          <cell r="T309">
            <v>51688.739643446657</v>
          </cell>
          <cell r="W309">
            <v>0</v>
          </cell>
          <cell r="X309">
            <v>300</v>
          </cell>
          <cell r="Y309">
            <v>5</v>
          </cell>
          <cell r="Z309">
            <v>165942</v>
          </cell>
          <cell r="AA309">
            <v>0</v>
          </cell>
          <cell r="AC309">
            <v>165942</v>
          </cell>
          <cell r="AD309">
            <v>4461</v>
          </cell>
          <cell r="AE309">
            <v>170403</v>
          </cell>
          <cell r="AF309">
            <v>0</v>
          </cell>
          <cell r="AG309">
            <v>0</v>
          </cell>
          <cell r="AH309">
            <v>0</v>
          </cell>
          <cell r="AI309">
            <v>170403</v>
          </cell>
          <cell r="AK309">
            <v>300</v>
          </cell>
          <cell r="AL309">
            <v>300</v>
          </cell>
          <cell r="AM309" t="str">
            <v>TRURO</v>
          </cell>
          <cell r="AN309">
            <v>165942</v>
          </cell>
          <cell r="AO309">
            <v>115056</v>
          </cell>
          <cell r="AP309">
            <v>50886</v>
          </cell>
          <cell r="AQ309">
            <v>817.25</v>
          </cell>
          <cell r="AR309">
            <v>17969.75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69673</v>
          </cell>
          <cell r="AX309">
            <v>47227.739643446657</v>
          </cell>
          <cell r="AZ309">
            <v>300</v>
          </cell>
          <cell r="BA309" t="str">
            <v>TRURO</v>
          </cell>
          <cell r="BF309">
            <v>0</v>
          </cell>
          <cell r="BI309">
            <v>0</v>
          </cell>
          <cell r="BJ309">
            <v>0</v>
          </cell>
          <cell r="BL309">
            <v>0</v>
          </cell>
          <cell r="BM309">
            <v>50886</v>
          </cell>
          <cell r="BN309">
            <v>50886</v>
          </cell>
          <cell r="BO309">
            <v>0</v>
          </cell>
          <cell r="BQ309">
            <v>0</v>
          </cell>
          <cell r="BR309">
            <v>0</v>
          </cell>
        </row>
        <row r="310">
          <cell r="A310">
            <v>301</v>
          </cell>
          <cell r="B310">
            <v>301</v>
          </cell>
          <cell r="C310" t="str">
            <v>TYNGSBOROUGH</v>
          </cell>
          <cell r="D310">
            <v>87</v>
          </cell>
          <cell r="E310">
            <v>1134295</v>
          </cell>
          <cell r="G310">
            <v>77672</v>
          </cell>
          <cell r="H310">
            <v>1211967</v>
          </cell>
          <cell r="J310">
            <v>78351.865118881629</v>
          </cell>
          <cell r="K310">
            <v>0.37210077644865514</v>
          </cell>
          <cell r="L310">
            <v>77672</v>
          </cell>
          <cell r="M310">
            <v>156023.86511888163</v>
          </cell>
          <cell r="O310">
            <v>1055943.1348811183</v>
          </cell>
          <cell r="Q310">
            <v>0</v>
          </cell>
          <cell r="R310">
            <v>78351.865118881629</v>
          </cell>
          <cell r="S310">
            <v>77672</v>
          </cell>
          <cell r="T310">
            <v>156023.86511888163</v>
          </cell>
          <cell r="W310">
            <v>0</v>
          </cell>
          <cell r="X310">
            <v>301</v>
          </cell>
          <cell r="Y310">
            <v>87</v>
          </cell>
          <cell r="Z310">
            <v>1134295</v>
          </cell>
          <cell r="AA310">
            <v>0</v>
          </cell>
          <cell r="AC310">
            <v>1134295</v>
          </cell>
          <cell r="AD310">
            <v>77672</v>
          </cell>
          <cell r="AE310">
            <v>1211967</v>
          </cell>
          <cell r="AF310">
            <v>0</v>
          </cell>
          <cell r="AG310">
            <v>0</v>
          </cell>
          <cell r="AH310">
            <v>0</v>
          </cell>
          <cell r="AI310">
            <v>1211967</v>
          </cell>
          <cell r="AK310">
            <v>301</v>
          </cell>
          <cell r="AL310">
            <v>301</v>
          </cell>
          <cell r="AM310" t="str">
            <v>TYNGSBOROUGH</v>
          </cell>
          <cell r="AN310">
            <v>1134295</v>
          </cell>
          <cell r="AO310">
            <v>1049874</v>
          </cell>
          <cell r="AP310">
            <v>84421</v>
          </cell>
          <cell r="AQ310">
            <v>0</v>
          </cell>
          <cell r="AR310">
            <v>27882</v>
          </cell>
          <cell r="AS310">
            <v>4213.5</v>
          </cell>
          <cell r="AT310">
            <v>33251.25</v>
          </cell>
          <cell r="AU310">
            <v>60798.5</v>
          </cell>
          <cell r="AV310">
            <v>0</v>
          </cell>
          <cell r="AW310">
            <v>210566.25</v>
          </cell>
          <cell r="AX310">
            <v>78351.865118881629</v>
          </cell>
          <cell r="AZ310">
            <v>301</v>
          </cell>
          <cell r="BA310" t="str">
            <v>TYNGSBOROUGH</v>
          </cell>
          <cell r="BF310">
            <v>0</v>
          </cell>
          <cell r="BI310">
            <v>0</v>
          </cell>
          <cell r="BJ310">
            <v>0</v>
          </cell>
          <cell r="BL310">
            <v>0</v>
          </cell>
          <cell r="BM310">
            <v>84421</v>
          </cell>
          <cell r="BN310">
            <v>84421</v>
          </cell>
          <cell r="BO310">
            <v>0</v>
          </cell>
          <cell r="BQ310">
            <v>0</v>
          </cell>
          <cell r="BR310">
            <v>0</v>
          </cell>
        </row>
        <row r="311">
          <cell r="A311">
            <v>302</v>
          </cell>
          <cell r="B311">
            <v>302</v>
          </cell>
          <cell r="C311" t="str">
            <v>TYRINGHAM</v>
          </cell>
          <cell r="D311">
            <v>0</v>
          </cell>
          <cell r="E311">
            <v>0</v>
          </cell>
          <cell r="G311">
            <v>0</v>
          </cell>
          <cell r="H311">
            <v>0</v>
          </cell>
          <cell r="J311">
            <v>0</v>
          </cell>
          <cell r="K311" t="str">
            <v/>
          </cell>
          <cell r="L311">
            <v>0</v>
          </cell>
          <cell r="M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W311">
            <v>0</v>
          </cell>
          <cell r="X311">
            <v>302</v>
          </cell>
          <cell r="AK311">
            <v>302</v>
          </cell>
          <cell r="AL311">
            <v>302</v>
          </cell>
          <cell r="AM311" t="str">
            <v>TYRINGHAM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Z311">
            <v>302</v>
          </cell>
          <cell r="BA311" t="str">
            <v>TYRINGHAM</v>
          </cell>
          <cell r="BF311">
            <v>0</v>
          </cell>
          <cell r="BI311">
            <v>0</v>
          </cell>
          <cell r="BJ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Q311">
            <v>0</v>
          </cell>
          <cell r="BR311">
            <v>0</v>
          </cell>
        </row>
        <row r="312">
          <cell r="A312">
            <v>303</v>
          </cell>
          <cell r="B312">
            <v>303</v>
          </cell>
          <cell r="C312" t="str">
            <v>UPTON</v>
          </cell>
          <cell r="D312">
            <v>0</v>
          </cell>
          <cell r="E312">
            <v>0</v>
          </cell>
          <cell r="G312">
            <v>0</v>
          </cell>
          <cell r="H312">
            <v>0</v>
          </cell>
          <cell r="J312">
            <v>0</v>
          </cell>
          <cell r="K312" t="str">
            <v/>
          </cell>
          <cell r="L312">
            <v>0</v>
          </cell>
          <cell r="M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W312">
            <v>0</v>
          </cell>
          <cell r="X312">
            <v>303</v>
          </cell>
          <cell r="AK312">
            <v>303</v>
          </cell>
          <cell r="AL312">
            <v>303</v>
          </cell>
          <cell r="AM312" t="str">
            <v>UPTON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Z312">
            <v>303</v>
          </cell>
          <cell r="BA312" t="str">
            <v>UPTON</v>
          </cell>
          <cell r="BF312">
            <v>0</v>
          </cell>
          <cell r="BI312">
            <v>0</v>
          </cell>
          <cell r="BJ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Q312">
            <v>0</v>
          </cell>
          <cell r="BR312">
            <v>0</v>
          </cell>
        </row>
        <row r="313">
          <cell r="A313">
            <v>304</v>
          </cell>
          <cell r="B313">
            <v>304</v>
          </cell>
          <cell r="C313" t="str">
            <v>UXBRIDGE</v>
          </cell>
          <cell r="D313">
            <v>2</v>
          </cell>
          <cell r="E313">
            <v>29875</v>
          </cell>
          <cell r="G313">
            <v>1786</v>
          </cell>
          <cell r="H313">
            <v>31661</v>
          </cell>
          <cell r="J313">
            <v>6167.2823552785258</v>
          </cell>
          <cell r="K313">
            <v>0.52521033470543121</v>
          </cell>
          <cell r="L313">
            <v>1786</v>
          </cell>
          <cell r="M313">
            <v>7953.2823552785258</v>
          </cell>
          <cell r="O313">
            <v>23707.717644721473</v>
          </cell>
          <cell r="Q313">
            <v>0</v>
          </cell>
          <cell r="R313">
            <v>6167.2823552785258</v>
          </cell>
          <cell r="S313">
            <v>1786</v>
          </cell>
          <cell r="T313">
            <v>7953.2823552785258</v>
          </cell>
          <cell r="W313">
            <v>0</v>
          </cell>
          <cell r="X313">
            <v>304</v>
          </cell>
          <cell r="Y313">
            <v>2</v>
          </cell>
          <cell r="Z313">
            <v>29875</v>
          </cell>
          <cell r="AA313">
            <v>0</v>
          </cell>
          <cell r="AC313">
            <v>29875</v>
          </cell>
          <cell r="AD313">
            <v>1786</v>
          </cell>
          <cell r="AE313">
            <v>31661</v>
          </cell>
          <cell r="AF313">
            <v>0</v>
          </cell>
          <cell r="AG313">
            <v>0</v>
          </cell>
          <cell r="AH313">
            <v>0</v>
          </cell>
          <cell r="AI313">
            <v>31661</v>
          </cell>
          <cell r="AK313">
            <v>304</v>
          </cell>
          <cell r="AL313">
            <v>304</v>
          </cell>
          <cell r="AM313" t="str">
            <v>UXBRIDGE</v>
          </cell>
          <cell r="AN313">
            <v>29875</v>
          </cell>
          <cell r="AO313">
            <v>23230</v>
          </cell>
          <cell r="AP313">
            <v>6645</v>
          </cell>
          <cell r="AQ313">
            <v>3246.5</v>
          </cell>
          <cell r="AR313">
            <v>0</v>
          </cell>
          <cell r="AS313">
            <v>0</v>
          </cell>
          <cell r="AT313">
            <v>0</v>
          </cell>
          <cell r="AU313">
            <v>1851</v>
          </cell>
          <cell r="AV313">
            <v>0</v>
          </cell>
          <cell r="AW313">
            <v>11742.5</v>
          </cell>
          <cell r="AX313">
            <v>6167.2823552785258</v>
          </cell>
          <cell r="AZ313">
            <v>304</v>
          </cell>
          <cell r="BA313" t="str">
            <v>UXBRIDGE</v>
          </cell>
          <cell r="BF313">
            <v>0</v>
          </cell>
          <cell r="BI313">
            <v>0</v>
          </cell>
          <cell r="BJ313">
            <v>0</v>
          </cell>
          <cell r="BL313">
            <v>0</v>
          </cell>
          <cell r="BM313">
            <v>6645</v>
          </cell>
          <cell r="BN313">
            <v>6645</v>
          </cell>
          <cell r="BO313">
            <v>0</v>
          </cell>
          <cell r="BQ313">
            <v>0</v>
          </cell>
          <cell r="BR313">
            <v>0</v>
          </cell>
        </row>
        <row r="314">
          <cell r="A314">
            <v>305</v>
          </cell>
          <cell r="B314">
            <v>305</v>
          </cell>
          <cell r="C314" t="str">
            <v>WAKEFIELD</v>
          </cell>
          <cell r="D314">
            <v>49</v>
          </cell>
          <cell r="E314">
            <v>586427</v>
          </cell>
          <cell r="G314">
            <v>43693</v>
          </cell>
          <cell r="H314">
            <v>630120</v>
          </cell>
          <cell r="J314">
            <v>0</v>
          </cell>
          <cell r="K314">
            <v>0</v>
          </cell>
          <cell r="L314">
            <v>43693</v>
          </cell>
          <cell r="M314">
            <v>43693</v>
          </cell>
          <cell r="O314">
            <v>586427</v>
          </cell>
          <cell r="Q314">
            <v>0</v>
          </cell>
          <cell r="R314">
            <v>0</v>
          </cell>
          <cell r="S314">
            <v>43693</v>
          </cell>
          <cell r="T314">
            <v>43693</v>
          </cell>
          <cell r="W314">
            <v>0</v>
          </cell>
          <cell r="X314">
            <v>305</v>
          </cell>
          <cell r="Y314">
            <v>49</v>
          </cell>
          <cell r="Z314">
            <v>586427</v>
          </cell>
          <cell r="AA314">
            <v>0</v>
          </cell>
          <cell r="AC314">
            <v>586427</v>
          </cell>
          <cell r="AD314">
            <v>43693</v>
          </cell>
          <cell r="AE314">
            <v>630120</v>
          </cell>
          <cell r="AF314">
            <v>0</v>
          </cell>
          <cell r="AG314">
            <v>0</v>
          </cell>
          <cell r="AH314">
            <v>0</v>
          </cell>
          <cell r="AI314">
            <v>630120</v>
          </cell>
          <cell r="AK314">
            <v>305</v>
          </cell>
          <cell r="AL314">
            <v>305</v>
          </cell>
          <cell r="AM314" t="str">
            <v>WAKEFIELD</v>
          </cell>
          <cell r="AN314">
            <v>586427</v>
          </cell>
          <cell r="AO314">
            <v>732226</v>
          </cell>
          <cell r="AP314">
            <v>0</v>
          </cell>
          <cell r="AQ314">
            <v>0</v>
          </cell>
          <cell r="AR314">
            <v>22878.25</v>
          </cell>
          <cell r="AS314">
            <v>5939.25</v>
          </cell>
          <cell r="AT314">
            <v>0</v>
          </cell>
          <cell r="AU314">
            <v>22411.25</v>
          </cell>
          <cell r="AV314">
            <v>0</v>
          </cell>
          <cell r="AW314">
            <v>51228.75</v>
          </cell>
          <cell r="AX314">
            <v>0</v>
          </cell>
          <cell r="AZ314">
            <v>305</v>
          </cell>
          <cell r="BA314" t="str">
            <v>WAKEFIELD</v>
          </cell>
          <cell r="BF314">
            <v>0</v>
          </cell>
          <cell r="BI314">
            <v>0</v>
          </cell>
          <cell r="BJ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Q314">
            <v>0</v>
          </cell>
          <cell r="BR314">
            <v>0</v>
          </cell>
        </row>
        <row r="315">
          <cell r="A315">
            <v>306</v>
          </cell>
          <cell r="B315">
            <v>306</v>
          </cell>
          <cell r="C315" t="str">
            <v>WALES</v>
          </cell>
          <cell r="D315">
            <v>0</v>
          </cell>
          <cell r="E315">
            <v>0</v>
          </cell>
          <cell r="G315">
            <v>0</v>
          </cell>
          <cell r="H315">
            <v>0</v>
          </cell>
          <cell r="J315">
            <v>0</v>
          </cell>
          <cell r="K315" t="str">
            <v/>
          </cell>
          <cell r="L315">
            <v>0</v>
          </cell>
          <cell r="M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W315">
            <v>0</v>
          </cell>
          <cell r="X315">
            <v>306</v>
          </cell>
          <cell r="AK315">
            <v>306</v>
          </cell>
          <cell r="AL315">
            <v>306</v>
          </cell>
          <cell r="AM315" t="str">
            <v>WALES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Z315">
            <v>306</v>
          </cell>
          <cell r="BA315" t="str">
            <v>WALES</v>
          </cell>
          <cell r="BF315">
            <v>0</v>
          </cell>
          <cell r="BI315">
            <v>0</v>
          </cell>
          <cell r="BJ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Q315">
            <v>0</v>
          </cell>
          <cell r="BR315">
            <v>0</v>
          </cell>
        </row>
        <row r="316">
          <cell r="A316">
            <v>307</v>
          </cell>
          <cell r="B316">
            <v>307</v>
          </cell>
          <cell r="C316" t="str">
            <v>WALPOLE</v>
          </cell>
          <cell r="D316">
            <v>23</v>
          </cell>
          <cell r="E316">
            <v>285958</v>
          </cell>
          <cell r="G316">
            <v>20487</v>
          </cell>
          <cell r="H316">
            <v>306445</v>
          </cell>
          <cell r="J316">
            <v>34332.59727411034</v>
          </cell>
          <cell r="K316">
            <v>0.55919242100128008</v>
          </cell>
          <cell r="L316">
            <v>20487</v>
          </cell>
          <cell r="M316">
            <v>54819.59727411034</v>
          </cell>
          <cell r="O316">
            <v>251625.40272588967</v>
          </cell>
          <cell r="Q316">
            <v>0</v>
          </cell>
          <cell r="R316">
            <v>34332.59727411034</v>
          </cell>
          <cell r="S316">
            <v>20487</v>
          </cell>
          <cell r="T316">
            <v>54819.59727411034</v>
          </cell>
          <cell r="W316">
            <v>0</v>
          </cell>
          <cell r="X316">
            <v>307</v>
          </cell>
          <cell r="Y316">
            <v>23</v>
          </cell>
          <cell r="Z316">
            <v>285958</v>
          </cell>
          <cell r="AA316">
            <v>0</v>
          </cell>
          <cell r="AC316">
            <v>285958</v>
          </cell>
          <cell r="AD316">
            <v>20487</v>
          </cell>
          <cell r="AE316">
            <v>306445</v>
          </cell>
          <cell r="AF316">
            <v>0</v>
          </cell>
          <cell r="AG316">
            <v>0</v>
          </cell>
          <cell r="AH316">
            <v>0</v>
          </cell>
          <cell r="AI316">
            <v>306445</v>
          </cell>
          <cell r="AK316">
            <v>307</v>
          </cell>
          <cell r="AL316">
            <v>307</v>
          </cell>
          <cell r="AM316" t="str">
            <v>WALPOLE</v>
          </cell>
          <cell r="AN316">
            <v>285958</v>
          </cell>
          <cell r="AO316">
            <v>248966</v>
          </cell>
          <cell r="AP316">
            <v>36992</v>
          </cell>
          <cell r="AQ316">
            <v>22836.75</v>
          </cell>
          <cell r="AR316">
            <v>0</v>
          </cell>
          <cell r="AS316">
            <v>0</v>
          </cell>
          <cell r="AT316">
            <v>1568</v>
          </cell>
          <cell r="AU316">
            <v>0</v>
          </cell>
          <cell r="AV316">
            <v>0</v>
          </cell>
          <cell r="AW316">
            <v>61396.75</v>
          </cell>
          <cell r="AX316">
            <v>34332.59727411034</v>
          </cell>
          <cell r="AZ316">
            <v>307</v>
          </cell>
          <cell r="BA316" t="str">
            <v>WALPOLE</v>
          </cell>
          <cell r="BF316">
            <v>0</v>
          </cell>
          <cell r="BI316">
            <v>0</v>
          </cell>
          <cell r="BJ316">
            <v>0</v>
          </cell>
          <cell r="BL316">
            <v>0</v>
          </cell>
          <cell r="BM316">
            <v>36992</v>
          </cell>
          <cell r="BN316">
            <v>36992</v>
          </cell>
          <cell r="BO316">
            <v>0</v>
          </cell>
          <cell r="BQ316">
            <v>0</v>
          </cell>
          <cell r="BR316">
            <v>0</v>
          </cell>
        </row>
        <row r="317">
          <cell r="A317">
            <v>308</v>
          </cell>
          <cell r="B317">
            <v>308</v>
          </cell>
          <cell r="C317" t="str">
            <v>WALTHAM</v>
          </cell>
          <cell r="D317">
            <v>18</v>
          </cell>
          <cell r="E317">
            <v>345137</v>
          </cell>
          <cell r="G317">
            <v>15935</v>
          </cell>
          <cell r="H317">
            <v>361072</v>
          </cell>
          <cell r="J317">
            <v>51418.150453692338</v>
          </cell>
          <cell r="K317">
            <v>0.48297980188560835</v>
          </cell>
          <cell r="L317">
            <v>15935</v>
          </cell>
          <cell r="M317">
            <v>67353.150453692331</v>
          </cell>
          <cell r="O317">
            <v>293718.8495463077</v>
          </cell>
          <cell r="Q317">
            <v>0</v>
          </cell>
          <cell r="R317">
            <v>51418.150453692338</v>
          </cell>
          <cell r="S317">
            <v>15935</v>
          </cell>
          <cell r="T317">
            <v>67353.150453692331</v>
          </cell>
          <cell r="W317">
            <v>0</v>
          </cell>
          <cell r="X317">
            <v>308</v>
          </cell>
          <cell r="Y317">
            <v>18</v>
          </cell>
          <cell r="Z317">
            <v>345137</v>
          </cell>
          <cell r="AA317">
            <v>0</v>
          </cell>
          <cell r="AC317">
            <v>345137</v>
          </cell>
          <cell r="AD317">
            <v>15935</v>
          </cell>
          <cell r="AE317">
            <v>361072</v>
          </cell>
          <cell r="AF317">
            <v>0</v>
          </cell>
          <cell r="AG317">
            <v>0</v>
          </cell>
          <cell r="AH317">
            <v>0</v>
          </cell>
          <cell r="AI317">
            <v>361072</v>
          </cell>
          <cell r="AK317">
            <v>308</v>
          </cell>
          <cell r="AL317">
            <v>308</v>
          </cell>
          <cell r="AM317" t="str">
            <v>WALTHAM</v>
          </cell>
          <cell r="AN317">
            <v>345137</v>
          </cell>
          <cell r="AO317">
            <v>289736</v>
          </cell>
          <cell r="AP317">
            <v>55401</v>
          </cell>
          <cell r="AQ317">
            <v>17442.5</v>
          </cell>
          <cell r="AR317">
            <v>0</v>
          </cell>
          <cell r="AS317">
            <v>33616.75</v>
          </cell>
          <cell r="AT317">
            <v>0</v>
          </cell>
          <cell r="AU317">
            <v>0</v>
          </cell>
          <cell r="AV317">
            <v>0</v>
          </cell>
          <cell r="AW317">
            <v>106460.25</v>
          </cell>
          <cell r="AX317">
            <v>51418.150453692338</v>
          </cell>
          <cell r="AZ317">
            <v>308</v>
          </cell>
          <cell r="BA317" t="str">
            <v>WALTHAM</v>
          </cell>
          <cell r="BF317">
            <v>0</v>
          </cell>
          <cell r="BI317">
            <v>0</v>
          </cell>
          <cell r="BJ317">
            <v>0</v>
          </cell>
          <cell r="BL317">
            <v>0</v>
          </cell>
          <cell r="BM317">
            <v>55401</v>
          </cell>
          <cell r="BN317">
            <v>55401</v>
          </cell>
          <cell r="BO317">
            <v>0</v>
          </cell>
          <cell r="BQ317">
            <v>0</v>
          </cell>
          <cell r="BR317">
            <v>0</v>
          </cell>
        </row>
        <row r="318">
          <cell r="A318">
            <v>309</v>
          </cell>
          <cell r="B318">
            <v>309</v>
          </cell>
          <cell r="C318" t="str">
            <v>WARE</v>
          </cell>
          <cell r="D318">
            <v>6</v>
          </cell>
          <cell r="E318">
            <v>68694</v>
          </cell>
          <cell r="G318">
            <v>5358</v>
          </cell>
          <cell r="H318">
            <v>74052</v>
          </cell>
          <cell r="J318">
            <v>14227.906471996959</v>
          </cell>
          <cell r="K318">
            <v>0.48025067413747924</v>
          </cell>
          <cell r="L318">
            <v>5358</v>
          </cell>
          <cell r="M318">
            <v>19585.906471996961</v>
          </cell>
          <cell r="O318">
            <v>54466.093528003039</v>
          </cell>
          <cell r="Q318">
            <v>0</v>
          </cell>
          <cell r="R318">
            <v>14227.906471996959</v>
          </cell>
          <cell r="S318">
            <v>5358</v>
          </cell>
          <cell r="T318">
            <v>19585.906471996961</v>
          </cell>
          <cell r="W318">
            <v>0</v>
          </cell>
          <cell r="X318">
            <v>309</v>
          </cell>
          <cell r="Y318">
            <v>6</v>
          </cell>
          <cell r="Z318">
            <v>68694</v>
          </cell>
          <cell r="AA318">
            <v>0</v>
          </cell>
          <cell r="AC318">
            <v>68694</v>
          </cell>
          <cell r="AD318">
            <v>5358</v>
          </cell>
          <cell r="AE318">
            <v>74052</v>
          </cell>
          <cell r="AF318">
            <v>0</v>
          </cell>
          <cell r="AG318">
            <v>0</v>
          </cell>
          <cell r="AH318">
            <v>0</v>
          </cell>
          <cell r="AI318">
            <v>74052</v>
          </cell>
          <cell r="AK318">
            <v>309</v>
          </cell>
          <cell r="AL318">
            <v>309</v>
          </cell>
          <cell r="AM318" t="str">
            <v>WARE</v>
          </cell>
          <cell r="AN318">
            <v>68694</v>
          </cell>
          <cell r="AO318">
            <v>53364</v>
          </cell>
          <cell r="AP318">
            <v>15330</v>
          </cell>
          <cell r="AQ318">
            <v>9377</v>
          </cell>
          <cell r="AR318">
            <v>1148.25</v>
          </cell>
          <cell r="AS318">
            <v>0</v>
          </cell>
          <cell r="AT318">
            <v>2577.75</v>
          </cell>
          <cell r="AU318">
            <v>1193</v>
          </cell>
          <cell r="AV318">
            <v>0</v>
          </cell>
          <cell r="AW318">
            <v>29626</v>
          </cell>
          <cell r="AX318">
            <v>14227.906471996959</v>
          </cell>
          <cell r="AZ318">
            <v>309</v>
          </cell>
          <cell r="BA318" t="str">
            <v>WARE</v>
          </cell>
          <cell r="BF318">
            <v>0</v>
          </cell>
          <cell r="BI318">
            <v>0</v>
          </cell>
          <cell r="BJ318">
            <v>0</v>
          </cell>
          <cell r="BL318">
            <v>0</v>
          </cell>
          <cell r="BM318">
            <v>15330</v>
          </cell>
          <cell r="BN318">
            <v>15330</v>
          </cell>
          <cell r="BO318">
            <v>0</v>
          </cell>
          <cell r="BQ318">
            <v>0</v>
          </cell>
          <cell r="BR318">
            <v>0</v>
          </cell>
        </row>
        <row r="319">
          <cell r="A319">
            <v>310</v>
          </cell>
          <cell r="B319">
            <v>310</v>
          </cell>
          <cell r="C319" t="str">
            <v>WAREHAM</v>
          </cell>
          <cell r="D319">
            <v>61</v>
          </cell>
          <cell r="E319">
            <v>773087</v>
          </cell>
          <cell r="G319">
            <v>54345</v>
          </cell>
          <cell r="H319">
            <v>827432</v>
          </cell>
          <cell r="J319">
            <v>254828.02324179967</v>
          </cell>
          <cell r="K319">
            <v>0.6923865505981629</v>
          </cell>
          <cell r="L319">
            <v>54345</v>
          </cell>
          <cell r="M319">
            <v>309173.02324179967</v>
          </cell>
          <cell r="O319">
            <v>518258.97675820033</v>
          </cell>
          <cell r="Q319">
            <v>0</v>
          </cell>
          <cell r="R319">
            <v>254828.02324179967</v>
          </cell>
          <cell r="S319">
            <v>54345</v>
          </cell>
          <cell r="T319">
            <v>309173.02324179967</v>
          </cell>
          <cell r="W319">
            <v>0</v>
          </cell>
          <cell r="X319">
            <v>310</v>
          </cell>
          <cell r="Y319">
            <v>61</v>
          </cell>
          <cell r="Z319">
            <v>773087</v>
          </cell>
          <cell r="AA319">
            <v>0</v>
          </cell>
          <cell r="AC319">
            <v>773087</v>
          </cell>
          <cell r="AD319">
            <v>54345</v>
          </cell>
          <cell r="AE319">
            <v>827432</v>
          </cell>
          <cell r="AF319">
            <v>0</v>
          </cell>
          <cell r="AG319">
            <v>0</v>
          </cell>
          <cell r="AH319">
            <v>0</v>
          </cell>
          <cell r="AI319">
            <v>827432</v>
          </cell>
          <cell r="AK319">
            <v>310</v>
          </cell>
          <cell r="AL319">
            <v>310</v>
          </cell>
          <cell r="AM319" t="str">
            <v>WAREHAM</v>
          </cell>
          <cell r="AN319">
            <v>773087</v>
          </cell>
          <cell r="AO319">
            <v>498520</v>
          </cell>
          <cell r="AP319">
            <v>274567</v>
          </cell>
          <cell r="AQ319">
            <v>0</v>
          </cell>
          <cell r="AR319">
            <v>27484</v>
          </cell>
          <cell r="AS319">
            <v>56952.25</v>
          </cell>
          <cell r="AT319">
            <v>9039.75</v>
          </cell>
          <cell r="AU319">
            <v>0</v>
          </cell>
          <cell r="AV319">
            <v>0</v>
          </cell>
          <cell r="AW319">
            <v>368043</v>
          </cell>
          <cell r="AX319">
            <v>254828.02324179967</v>
          </cell>
          <cell r="AZ319">
            <v>310</v>
          </cell>
          <cell r="BA319" t="str">
            <v>WAREHAM</v>
          </cell>
          <cell r="BF319">
            <v>0</v>
          </cell>
          <cell r="BI319">
            <v>0</v>
          </cell>
          <cell r="BJ319">
            <v>0</v>
          </cell>
          <cell r="BL319">
            <v>0</v>
          </cell>
          <cell r="BM319">
            <v>274567</v>
          </cell>
          <cell r="BN319">
            <v>274567</v>
          </cell>
          <cell r="BO319">
            <v>0</v>
          </cell>
          <cell r="BQ319">
            <v>0</v>
          </cell>
          <cell r="BR319">
            <v>0</v>
          </cell>
        </row>
        <row r="320">
          <cell r="A320">
            <v>311</v>
          </cell>
          <cell r="B320">
            <v>311</v>
          </cell>
          <cell r="C320" t="str">
            <v>WARREN</v>
          </cell>
          <cell r="D320">
            <v>0</v>
          </cell>
          <cell r="E320">
            <v>0</v>
          </cell>
          <cell r="G320">
            <v>0</v>
          </cell>
          <cell r="H320">
            <v>0</v>
          </cell>
          <cell r="J320">
            <v>0</v>
          </cell>
          <cell r="K320" t="str">
            <v/>
          </cell>
          <cell r="L320">
            <v>0</v>
          </cell>
          <cell r="M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W320">
            <v>0</v>
          </cell>
          <cell r="X320">
            <v>311</v>
          </cell>
          <cell r="AK320">
            <v>311</v>
          </cell>
          <cell r="AL320">
            <v>311</v>
          </cell>
          <cell r="AM320" t="str">
            <v>WARREN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Z320">
            <v>311</v>
          </cell>
          <cell r="BA320" t="str">
            <v>WARREN</v>
          </cell>
          <cell r="BF320">
            <v>0</v>
          </cell>
          <cell r="BI320">
            <v>0</v>
          </cell>
          <cell r="BJ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Q320">
            <v>0</v>
          </cell>
          <cell r="BR320">
            <v>0</v>
          </cell>
        </row>
        <row r="321">
          <cell r="A321">
            <v>312</v>
          </cell>
          <cell r="B321">
            <v>312</v>
          </cell>
          <cell r="C321" t="str">
            <v>WARWICK</v>
          </cell>
          <cell r="D321">
            <v>0</v>
          </cell>
          <cell r="E321">
            <v>0</v>
          </cell>
          <cell r="G321">
            <v>0</v>
          </cell>
          <cell r="H321">
            <v>0</v>
          </cell>
          <cell r="J321">
            <v>0</v>
          </cell>
          <cell r="K321" t="str">
            <v/>
          </cell>
          <cell r="L321">
            <v>0</v>
          </cell>
          <cell r="M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W321">
            <v>0</v>
          </cell>
          <cell r="X321">
            <v>312</v>
          </cell>
          <cell r="AK321">
            <v>312</v>
          </cell>
          <cell r="AL321">
            <v>312</v>
          </cell>
          <cell r="AM321" t="str">
            <v>WARWICK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Z321">
            <v>312</v>
          </cell>
          <cell r="BA321" t="str">
            <v>WARWICK</v>
          </cell>
          <cell r="BF321">
            <v>0</v>
          </cell>
          <cell r="BI321">
            <v>0</v>
          </cell>
          <cell r="BJ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Q321">
            <v>0</v>
          </cell>
          <cell r="BR321">
            <v>0</v>
          </cell>
        </row>
        <row r="322">
          <cell r="A322">
            <v>313</v>
          </cell>
          <cell r="B322">
            <v>313</v>
          </cell>
          <cell r="C322" t="str">
            <v>WASHINGTON</v>
          </cell>
          <cell r="D322">
            <v>0</v>
          </cell>
          <cell r="E322">
            <v>0</v>
          </cell>
          <cell r="G322">
            <v>0</v>
          </cell>
          <cell r="H322">
            <v>0</v>
          </cell>
          <cell r="J322">
            <v>0</v>
          </cell>
          <cell r="K322" t="str">
            <v/>
          </cell>
          <cell r="L322">
            <v>0</v>
          </cell>
          <cell r="M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W322">
            <v>0</v>
          </cell>
          <cell r="X322">
            <v>313</v>
          </cell>
          <cell r="AK322">
            <v>313</v>
          </cell>
          <cell r="AL322">
            <v>313</v>
          </cell>
          <cell r="AM322" t="str">
            <v>WASHINGTON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Z322">
            <v>313</v>
          </cell>
          <cell r="BA322" t="str">
            <v>WASHINGTON</v>
          </cell>
          <cell r="BF322">
            <v>0</v>
          </cell>
          <cell r="BI322">
            <v>0</v>
          </cell>
          <cell r="BJ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Q322">
            <v>0</v>
          </cell>
          <cell r="BR322">
            <v>0</v>
          </cell>
        </row>
        <row r="323">
          <cell r="A323">
            <v>314</v>
          </cell>
          <cell r="B323">
            <v>314</v>
          </cell>
          <cell r="C323" t="str">
            <v>WATERTOWN</v>
          </cell>
          <cell r="D323">
            <v>12</v>
          </cell>
          <cell r="E323">
            <v>220670</v>
          </cell>
          <cell r="G323">
            <v>10716</v>
          </cell>
          <cell r="H323">
            <v>231386</v>
          </cell>
          <cell r="J323">
            <v>0</v>
          </cell>
          <cell r="K323">
            <v>0</v>
          </cell>
          <cell r="L323">
            <v>10716</v>
          </cell>
          <cell r="M323">
            <v>10716</v>
          </cell>
          <cell r="O323">
            <v>220670</v>
          </cell>
          <cell r="Q323">
            <v>0</v>
          </cell>
          <cell r="R323">
            <v>0</v>
          </cell>
          <cell r="S323">
            <v>10716</v>
          </cell>
          <cell r="T323">
            <v>10716</v>
          </cell>
          <cell r="W323">
            <v>0</v>
          </cell>
          <cell r="X323">
            <v>314</v>
          </cell>
          <cell r="Y323">
            <v>12</v>
          </cell>
          <cell r="Z323">
            <v>220670</v>
          </cell>
          <cell r="AA323">
            <v>0</v>
          </cell>
          <cell r="AC323">
            <v>220670</v>
          </cell>
          <cell r="AD323">
            <v>10716</v>
          </cell>
          <cell r="AE323">
            <v>231386</v>
          </cell>
          <cell r="AF323">
            <v>0</v>
          </cell>
          <cell r="AG323">
            <v>0</v>
          </cell>
          <cell r="AH323">
            <v>0</v>
          </cell>
          <cell r="AI323">
            <v>231386</v>
          </cell>
          <cell r="AK323">
            <v>314</v>
          </cell>
          <cell r="AL323">
            <v>314</v>
          </cell>
          <cell r="AM323" t="str">
            <v>WATERTOWN</v>
          </cell>
          <cell r="AN323">
            <v>220670</v>
          </cell>
          <cell r="AO323">
            <v>221660</v>
          </cell>
          <cell r="AP323">
            <v>0</v>
          </cell>
          <cell r="AQ323">
            <v>9344.25</v>
          </cell>
          <cell r="AR323">
            <v>4727.75</v>
          </cell>
          <cell r="AS323">
            <v>0</v>
          </cell>
          <cell r="AT323">
            <v>20073.25</v>
          </cell>
          <cell r="AU323">
            <v>4553.25</v>
          </cell>
          <cell r="AV323">
            <v>0</v>
          </cell>
          <cell r="AW323">
            <v>38698.5</v>
          </cell>
          <cell r="AX323">
            <v>0</v>
          </cell>
          <cell r="AZ323">
            <v>314</v>
          </cell>
          <cell r="BA323" t="str">
            <v>WATERTOWN</v>
          </cell>
          <cell r="BF323">
            <v>0</v>
          </cell>
          <cell r="BI323">
            <v>0</v>
          </cell>
          <cell r="BJ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Q323">
            <v>0</v>
          </cell>
          <cell r="BR323">
            <v>0</v>
          </cell>
        </row>
        <row r="324">
          <cell r="A324">
            <v>315</v>
          </cell>
          <cell r="B324">
            <v>315</v>
          </cell>
          <cell r="C324" t="str">
            <v>WAYLAND</v>
          </cell>
          <cell r="D324">
            <v>0</v>
          </cell>
          <cell r="E324">
            <v>0</v>
          </cell>
          <cell r="G324">
            <v>0</v>
          </cell>
          <cell r="H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O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W324">
            <v>0</v>
          </cell>
          <cell r="X324">
            <v>315</v>
          </cell>
          <cell r="AK324">
            <v>315</v>
          </cell>
          <cell r="AL324">
            <v>315</v>
          </cell>
          <cell r="AM324" t="str">
            <v>WAYLAND</v>
          </cell>
          <cell r="AN324">
            <v>0</v>
          </cell>
          <cell r="AO324">
            <v>15611</v>
          </cell>
          <cell r="AP324">
            <v>0</v>
          </cell>
          <cell r="AQ324">
            <v>3902.75</v>
          </cell>
          <cell r="AR324">
            <v>0</v>
          </cell>
          <cell r="AS324">
            <v>0</v>
          </cell>
          <cell r="AT324">
            <v>0</v>
          </cell>
          <cell r="AU324">
            <v>1259</v>
          </cell>
          <cell r="AV324">
            <v>0</v>
          </cell>
          <cell r="AW324">
            <v>5161.75</v>
          </cell>
          <cell r="AX324">
            <v>0</v>
          </cell>
          <cell r="AZ324">
            <v>315</v>
          </cell>
          <cell r="BA324" t="str">
            <v>WAYLAND</v>
          </cell>
          <cell r="BF324">
            <v>0</v>
          </cell>
          <cell r="BI324">
            <v>0</v>
          </cell>
          <cell r="BJ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Q324">
            <v>0</v>
          </cell>
          <cell r="BR324">
            <v>0</v>
          </cell>
        </row>
        <row r="325">
          <cell r="A325">
            <v>316</v>
          </cell>
          <cell r="B325">
            <v>316</v>
          </cell>
          <cell r="C325" t="str">
            <v>WEBSTER</v>
          </cell>
          <cell r="D325">
            <v>7</v>
          </cell>
          <cell r="E325">
            <v>82555</v>
          </cell>
          <cell r="G325">
            <v>6250</v>
          </cell>
          <cell r="H325">
            <v>88805</v>
          </cell>
          <cell r="J325">
            <v>0</v>
          </cell>
          <cell r="K325">
            <v>0</v>
          </cell>
          <cell r="L325">
            <v>6250</v>
          </cell>
          <cell r="M325">
            <v>6250</v>
          </cell>
          <cell r="O325">
            <v>82555</v>
          </cell>
          <cell r="Q325">
            <v>0</v>
          </cell>
          <cell r="R325">
            <v>0</v>
          </cell>
          <cell r="S325">
            <v>6250</v>
          </cell>
          <cell r="T325">
            <v>6250</v>
          </cell>
          <cell r="W325">
            <v>0</v>
          </cell>
          <cell r="X325">
            <v>316</v>
          </cell>
          <cell r="Y325">
            <v>7</v>
          </cell>
          <cell r="Z325">
            <v>82555</v>
          </cell>
          <cell r="AA325">
            <v>0</v>
          </cell>
          <cell r="AC325">
            <v>82555</v>
          </cell>
          <cell r="AD325">
            <v>6250</v>
          </cell>
          <cell r="AE325">
            <v>88805</v>
          </cell>
          <cell r="AF325">
            <v>0</v>
          </cell>
          <cell r="AG325">
            <v>0</v>
          </cell>
          <cell r="AH325">
            <v>0</v>
          </cell>
          <cell r="AI325">
            <v>88805</v>
          </cell>
          <cell r="AK325">
            <v>316</v>
          </cell>
          <cell r="AL325">
            <v>316</v>
          </cell>
          <cell r="AM325" t="str">
            <v>WEBSTER</v>
          </cell>
          <cell r="AN325">
            <v>82555</v>
          </cell>
          <cell r="AO325">
            <v>175728</v>
          </cell>
          <cell r="AP325">
            <v>0</v>
          </cell>
          <cell r="AQ325">
            <v>7285.75</v>
          </cell>
          <cell r="AR325">
            <v>1775</v>
          </cell>
          <cell r="AS325">
            <v>0</v>
          </cell>
          <cell r="AT325">
            <v>0</v>
          </cell>
          <cell r="AU325">
            <v>5310.25</v>
          </cell>
          <cell r="AV325">
            <v>0</v>
          </cell>
          <cell r="AW325">
            <v>14371</v>
          </cell>
          <cell r="AX325">
            <v>0</v>
          </cell>
          <cell r="AZ325">
            <v>316</v>
          </cell>
          <cell r="BA325" t="str">
            <v>WEBSTER</v>
          </cell>
          <cell r="BF325">
            <v>0</v>
          </cell>
          <cell r="BI325">
            <v>0</v>
          </cell>
          <cell r="BJ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Q325">
            <v>0</v>
          </cell>
          <cell r="BR325">
            <v>0</v>
          </cell>
        </row>
        <row r="326">
          <cell r="A326">
            <v>317</v>
          </cell>
          <cell r="B326">
            <v>317</v>
          </cell>
          <cell r="C326" t="str">
            <v>WELLESLEY</v>
          </cell>
          <cell r="D326">
            <v>0</v>
          </cell>
          <cell r="E326">
            <v>0</v>
          </cell>
          <cell r="G326">
            <v>0</v>
          </cell>
          <cell r="H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W326">
            <v>0</v>
          </cell>
          <cell r="X326">
            <v>317</v>
          </cell>
          <cell r="AK326">
            <v>317</v>
          </cell>
          <cell r="AL326">
            <v>317</v>
          </cell>
          <cell r="AM326" t="str">
            <v>WELLESLEY</v>
          </cell>
          <cell r="AN326">
            <v>0</v>
          </cell>
          <cell r="AO326">
            <v>16229</v>
          </cell>
          <cell r="AP326">
            <v>0</v>
          </cell>
          <cell r="AQ326">
            <v>107.25</v>
          </cell>
          <cell r="AR326">
            <v>453.25</v>
          </cell>
          <cell r="AS326">
            <v>0</v>
          </cell>
          <cell r="AT326">
            <v>210</v>
          </cell>
          <cell r="AU326">
            <v>226</v>
          </cell>
          <cell r="AV326">
            <v>0</v>
          </cell>
          <cell r="AW326">
            <v>996.5</v>
          </cell>
          <cell r="AX326">
            <v>0</v>
          </cell>
          <cell r="AZ326">
            <v>317</v>
          </cell>
          <cell r="BA326" t="str">
            <v>WELLESLEY</v>
          </cell>
          <cell r="BF326">
            <v>0</v>
          </cell>
          <cell r="BI326">
            <v>0</v>
          </cell>
          <cell r="BJ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Q326">
            <v>0</v>
          </cell>
          <cell r="BR326">
            <v>0</v>
          </cell>
        </row>
        <row r="327">
          <cell r="A327">
            <v>318</v>
          </cell>
          <cell r="B327">
            <v>318</v>
          </cell>
          <cell r="C327" t="str">
            <v>WELLFLEET</v>
          </cell>
          <cell r="D327">
            <v>0</v>
          </cell>
          <cell r="E327">
            <v>0</v>
          </cell>
          <cell r="G327">
            <v>0</v>
          </cell>
          <cell r="H327">
            <v>0</v>
          </cell>
          <cell r="J327">
            <v>0</v>
          </cell>
          <cell r="K327" t="str">
            <v/>
          </cell>
          <cell r="L327">
            <v>0</v>
          </cell>
          <cell r="M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W327">
            <v>0</v>
          </cell>
          <cell r="X327">
            <v>318</v>
          </cell>
          <cell r="AK327">
            <v>318</v>
          </cell>
          <cell r="AL327">
            <v>318</v>
          </cell>
          <cell r="AM327" t="str">
            <v>WELLFLEET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Z327">
            <v>318</v>
          </cell>
          <cell r="BA327" t="str">
            <v>WELLFLEET</v>
          </cell>
          <cell r="BF327">
            <v>0</v>
          </cell>
          <cell r="BI327">
            <v>0</v>
          </cell>
          <cell r="BJ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Q327">
            <v>0</v>
          </cell>
          <cell r="BR327">
            <v>0</v>
          </cell>
        </row>
        <row r="328">
          <cell r="A328">
            <v>319</v>
          </cell>
          <cell r="B328">
            <v>319</v>
          </cell>
          <cell r="C328" t="str">
            <v>WENDELL</v>
          </cell>
          <cell r="D328">
            <v>0</v>
          </cell>
          <cell r="E328">
            <v>0</v>
          </cell>
          <cell r="G328">
            <v>0</v>
          </cell>
          <cell r="H328">
            <v>0</v>
          </cell>
          <cell r="J328">
            <v>0</v>
          </cell>
          <cell r="K328" t="str">
            <v/>
          </cell>
          <cell r="L328">
            <v>0</v>
          </cell>
          <cell r="M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W328">
            <v>0</v>
          </cell>
          <cell r="X328">
            <v>319</v>
          </cell>
          <cell r="AK328">
            <v>319</v>
          </cell>
          <cell r="AL328">
            <v>319</v>
          </cell>
          <cell r="AM328" t="str">
            <v>WENDELL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Z328">
            <v>319</v>
          </cell>
          <cell r="BA328" t="str">
            <v>WENDELL</v>
          </cell>
          <cell r="BF328">
            <v>0</v>
          </cell>
          <cell r="BI328">
            <v>0</v>
          </cell>
          <cell r="BJ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Q328">
            <v>0</v>
          </cell>
          <cell r="BR328">
            <v>0</v>
          </cell>
        </row>
        <row r="329">
          <cell r="A329">
            <v>320</v>
          </cell>
          <cell r="B329">
            <v>320</v>
          </cell>
          <cell r="C329" t="str">
            <v>WENHAM</v>
          </cell>
          <cell r="D329">
            <v>0</v>
          </cell>
          <cell r="E329">
            <v>0</v>
          </cell>
          <cell r="G329">
            <v>0</v>
          </cell>
          <cell r="H329">
            <v>0</v>
          </cell>
          <cell r="J329">
            <v>0</v>
          </cell>
          <cell r="K329" t="str">
            <v/>
          </cell>
          <cell r="L329">
            <v>0</v>
          </cell>
          <cell r="M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W329">
            <v>0</v>
          </cell>
          <cell r="X329">
            <v>320</v>
          </cell>
          <cell r="AK329">
            <v>320</v>
          </cell>
          <cell r="AL329">
            <v>320</v>
          </cell>
          <cell r="AM329" t="str">
            <v>WENHAM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Z329">
            <v>320</v>
          </cell>
          <cell r="BA329" t="str">
            <v>WENHAM</v>
          </cell>
          <cell r="BF329">
            <v>0</v>
          </cell>
          <cell r="BI329">
            <v>0</v>
          </cell>
          <cell r="BJ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Q329">
            <v>0</v>
          </cell>
          <cell r="BR329">
            <v>0</v>
          </cell>
        </row>
        <row r="330">
          <cell r="A330">
            <v>321</v>
          </cell>
          <cell r="B330">
            <v>328</v>
          </cell>
          <cell r="C330" t="str">
            <v>WESTBOROUGH</v>
          </cell>
          <cell r="D330">
            <v>4</v>
          </cell>
          <cell r="E330">
            <v>58144</v>
          </cell>
          <cell r="G330">
            <v>3572</v>
          </cell>
          <cell r="H330">
            <v>61716</v>
          </cell>
          <cell r="J330">
            <v>0</v>
          </cell>
          <cell r="K330">
            <v>0</v>
          </cell>
          <cell r="L330">
            <v>3572</v>
          </cell>
          <cell r="M330">
            <v>3572</v>
          </cell>
          <cell r="O330">
            <v>58144</v>
          </cell>
          <cell r="Q330">
            <v>0</v>
          </cell>
          <cell r="R330">
            <v>0</v>
          </cell>
          <cell r="S330">
            <v>3572</v>
          </cell>
          <cell r="T330">
            <v>3572</v>
          </cell>
          <cell r="W330">
            <v>0</v>
          </cell>
          <cell r="X330">
            <v>321</v>
          </cell>
          <cell r="Y330">
            <v>4</v>
          </cell>
          <cell r="Z330">
            <v>58144</v>
          </cell>
          <cell r="AA330">
            <v>0</v>
          </cell>
          <cell r="AC330">
            <v>58144</v>
          </cell>
          <cell r="AD330">
            <v>3572</v>
          </cell>
          <cell r="AE330">
            <v>61716</v>
          </cell>
          <cell r="AF330">
            <v>0</v>
          </cell>
          <cell r="AG330">
            <v>0</v>
          </cell>
          <cell r="AH330">
            <v>0</v>
          </cell>
          <cell r="AI330">
            <v>61716</v>
          </cell>
          <cell r="AK330">
            <v>321</v>
          </cell>
          <cell r="AL330">
            <v>328</v>
          </cell>
          <cell r="AM330" t="str">
            <v>WESTBOROUGH</v>
          </cell>
          <cell r="AN330">
            <v>58144</v>
          </cell>
          <cell r="AO330">
            <v>81313</v>
          </cell>
          <cell r="AP330">
            <v>0</v>
          </cell>
          <cell r="AQ330">
            <v>948.25</v>
          </cell>
          <cell r="AR330">
            <v>54.75</v>
          </cell>
          <cell r="AS330">
            <v>0</v>
          </cell>
          <cell r="AT330">
            <v>582.75</v>
          </cell>
          <cell r="AU330">
            <v>0</v>
          </cell>
          <cell r="AV330">
            <v>0</v>
          </cell>
          <cell r="AW330">
            <v>1585.75</v>
          </cell>
          <cell r="AX330">
            <v>0</v>
          </cell>
          <cell r="AZ330">
            <v>321</v>
          </cell>
          <cell r="BA330" t="str">
            <v>WESTBOROUGH</v>
          </cell>
          <cell r="BF330">
            <v>0</v>
          </cell>
          <cell r="BI330">
            <v>0</v>
          </cell>
          <cell r="BJ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Q330">
            <v>0</v>
          </cell>
          <cell r="BR330">
            <v>0</v>
          </cell>
        </row>
        <row r="331">
          <cell r="A331">
            <v>322</v>
          </cell>
          <cell r="B331">
            <v>321</v>
          </cell>
          <cell r="C331" t="str">
            <v>WEST BOYLSTON</v>
          </cell>
          <cell r="D331">
            <v>16</v>
          </cell>
          <cell r="E331">
            <v>236525</v>
          </cell>
          <cell r="G331">
            <v>14288</v>
          </cell>
          <cell r="H331">
            <v>250813</v>
          </cell>
          <cell r="J331">
            <v>0</v>
          </cell>
          <cell r="K331">
            <v>0</v>
          </cell>
          <cell r="L331">
            <v>14288</v>
          </cell>
          <cell r="M331">
            <v>14288</v>
          </cell>
          <cell r="O331">
            <v>236525</v>
          </cell>
          <cell r="Q331">
            <v>0</v>
          </cell>
          <cell r="R331">
            <v>0</v>
          </cell>
          <cell r="S331">
            <v>14288</v>
          </cell>
          <cell r="T331">
            <v>14288</v>
          </cell>
          <cell r="W331">
            <v>0</v>
          </cell>
          <cell r="X331">
            <v>322</v>
          </cell>
          <cell r="Y331">
            <v>16</v>
          </cell>
          <cell r="Z331">
            <v>236525</v>
          </cell>
          <cell r="AA331">
            <v>0</v>
          </cell>
          <cell r="AC331">
            <v>236525</v>
          </cell>
          <cell r="AD331">
            <v>14288</v>
          </cell>
          <cell r="AE331">
            <v>250813</v>
          </cell>
          <cell r="AF331">
            <v>0</v>
          </cell>
          <cell r="AG331">
            <v>0</v>
          </cell>
          <cell r="AH331">
            <v>0</v>
          </cell>
          <cell r="AI331">
            <v>250813</v>
          </cell>
          <cell r="AK331">
            <v>322</v>
          </cell>
          <cell r="AL331">
            <v>321</v>
          </cell>
          <cell r="AM331" t="str">
            <v>WEST BOYLSTON</v>
          </cell>
          <cell r="AN331">
            <v>236525</v>
          </cell>
          <cell r="AO331">
            <v>319353</v>
          </cell>
          <cell r="AP331">
            <v>0</v>
          </cell>
          <cell r="AQ331">
            <v>6508.25</v>
          </cell>
          <cell r="AR331">
            <v>15541</v>
          </cell>
          <cell r="AS331">
            <v>10716</v>
          </cell>
          <cell r="AT331">
            <v>0</v>
          </cell>
          <cell r="AU331">
            <v>16243.25</v>
          </cell>
          <cell r="AV331">
            <v>0</v>
          </cell>
          <cell r="AW331">
            <v>49008.5</v>
          </cell>
          <cell r="AX331">
            <v>0</v>
          </cell>
          <cell r="AZ331">
            <v>322</v>
          </cell>
          <cell r="BA331" t="str">
            <v>WEST BOYLSTON</v>
          </cell>
          <cell r="BF331">
            <v>0</v>
          </cell>
          <cell r="BI331">
            <v>0</v>
          </cell>
          <cell r="BJ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Q331">
            <v>0</v>
          </cell>
          <cell r="BR331">
            <v>0</v>
          </cell>
        </row>
        <row r="332">
          <cell r="A332">
            <v>323</v>
          </cell>
          <cell r="B332">
            <v>322</v>
          </cell>
          <cell r="C332" t="str">
            <v>WEST BRIDGEWATER</v>
          </cell>
          <cell r="D332">
            <v>3</v>
          </cell>
          <cell r="E332">
            <v>31506</v>
          </cell>
          <cell r="G332">
            <v>2679</v>
          </cell>
          <cell r="H332">
            <v>34185</v>
          </cell>
          <cell r="J332">
            <v>19539.472599801175</v>
          </cell>
          <cell r="K332">
            <v>0.92294664099293477</v>
          </cell>
          <cell r="L332">
            <v>2679</v>
          </cell>
          <cell r="M332">
            <v>22218.472599801175</v>
          </cell>
          <cell r="O332">
            <v>11966.527400198825</v>
          </cell>
          <cell r="Q332">
            <v>0</v>
          </cell>
          <cell r="R332">
            <v>19539.472599801175</v>
          </cell>
          <cell r="S332">
            <v>2679</v>
          </cell>
          <cell r="T332">
            <v>22218.472599801175</v>
          </cell>
          <cell r="W332">
            <v>0</v>
          </cell>
          <cell r="X332">
            <v>323</v>
          </cell>
          <cell r="Y332">
            <v>3</v>
          </cell>
          <cell r="Z332">
            <v>31506</v>
          </cell>
          <cell r="AA332">
            <v>0</v>
          </cell>
          <cell r="AC332">
            <v>31506</v>
          </cell>
          <cell r="AD332">
            <v>2679</v>
          </cell>
          <cell r="AE332">
            <v>34185</v>
          </cell>
          <cell r="AF332">
            <v>0</v>
          </cell>
          <cell r="AG332">
            <v>0</v>
          </cell>
          <cell r="AH332">
            <v>0</v>
          </cell>
          <cell r="AI332">
            <v>34185</v>
          </cell>
          <cell r="AK332">
            <v>323</v>
          </cell>
          <cell r="AL332">
            <v>322</v>
          </cell>
          <cell r="AM332" t="str">
            <v>WEST BRIDGEWATER</v>
          </cell>
          <cell r="AN332">
            <v>31506</v>
          </cell>
          <cell r="AO332">
            <v>10453</v>
          </cell>
          <cell r="AP332">
            <v>21053</v>
          </cell>
          <cell r="AQ332">
            <v>42.25</v>
          </cell>
          <cell r="AR332">
            <v>75.5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21170.75</v>
          </cell>
          <cell r="AX332">
            <v>19539.472599801175</v>
          </cell>
          <cell r="AZ332">
            <v>323</v>
          </cell>
          <cell r="BA332" t="str">
            <v>WEST BRIDGEWATER</v>
          </cell>
          <cell r="BF332">
            <v>0</v>
          </cell>
          <cell r="BI332">
            <v>0</v>
          </cell>
          <cell r="BJ332">
            <v>0</v>
          </cell>
          <cell r="BL332">
            <v>0</v>
          </cell>
          <cell r="BM332">
            <v>21053</v>
          </cell>
          <cell r="BN332">
            <v>21053</v>
          </cell>
          <cell r="BO332">
            <v>0</v>
          </cell>
          <cell r="BQ332">
            <v>0</v>
          </cell>
          <cell r="BR332">
            <v>0</v>
          </cell>
        </row>
        <row r="333">
          <cell r="A333">
            <v>324</v>
          </cell>
          <cell r="B333">
            <v>323</v>
          </cell>
          <cell r="C333" t="str">
            <v>WEST BROOKFIELD</v>
          </cell>
          <cell r="D333">
            <v>0</v>
          </cell>
          <cell r="E333">
            <v>0</v>
          </cell>
          <cell r="G333">
            <v>0</v>
          </cell>
          <cell r="H333">
            <v>0</v>
          </cell>
          <cell r="J333">
            <v>0</v>
          </cell>
          <cell r="K333" t="str">
            <v/>
          </cell>
          <cell r="L333">
            <v>0</v>
          </cell>
          <cell r="M333">
            <v>0</v>
          </cell>
          <cell r="O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W333">
            <v>0</v>
          </cell>
          <cell r="X333">
            <v>324</v>
          </cell>
          <cell r="AK333">
            <v>324</v>
          </cell>
          <cell r="AL333">
            <v>323</v>
          </cell>
          <cell r="AM333" t="str">
            <v>WEST BROOKFIELD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Z333">
            <v>324</v>
          </cell>
          <cell r="BA333" t="str">
            <v>WEST BROOKFIELD</v>
          </cell>
          <cell r="BF333">
            <v>0</v>
          </cell>
          <cell r="BI333">
            <v>0</v>
          </cell>
          <cell r="BJ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Q333">
            <v>0</v>
          </cell>
          <cell r="BR333">
            <v>0</v>
          </cell>
        </row>
        <row r="334">
          <cell r="A334">
            <v>325</v>
          </cell>
          <cell r="B334">
            <v>329</v>
          </cell>
          <cell r="C334" t="str">
            <v>WESTFIELD</v>
          </cell>
          <cell r="D334">
            <v>16</v>
          </cell>
          <cell r="E334">
            <v>178427</v>
          </cell>
          <cell r="G334">
            <v>14273</v>
          </cell>
          <cell r="H334">
            <v>192700</v>
          </cell>
          <cell r="J334">
            <v>1666.8832370323901</v>
          </cell>
          <cell r="K334">
            <v>9.0905202030506921E-2</v>
          </cell>
          <cell r="L334">
            <v>14273</v>
          </cell>
          <cell r="M334">
            <v>15939.883237032391</v>
          </cell>
          <cell r="O334">
            <v>176760.11676296761</v>
          </cell>
          <cell r="Q334">
            <v>0</v>
          </cell>
          <cell r="R334">
            <v>1666.8832370323901</v>
          </cell>
          <cell r="S334">
            <v>14273</v>
          </cell>
          <cell r="T334">
            <v>15939.883237032391</v>
          </cell>
          <cell r="W334">
            <v>0</v>
          </cell>
          <cell r="X334">
            <v>325</v>
          </cell>
          <cell r="Y334">
            <v>16</v>
          </cell>
          <cell r="Z334">
            <v>178427</v>
          </cell>
          <cell r="AA334">
            <v>0</v>
          </cell>
          <cell r="AC334">
            <v>178427</v>
          </cell>
          <cell r="AD334">
            <v>14273</v>
          </cell>
          <cell r="AE334">
            <v>192700</v>
          </cell>
          <cell r="AF334">
            <v>0</v>
          </cell>
          <cell r="AG334">
            <v>0</v>
          </cell>
          <cell r="AH334">
            <v>0</v>
          </cell>
          <cell r="AI334">
            <v>192700</v>
          </cell>
          <cell r="AK334">
            <v>325</v>
          </cell>
          <cell r="AL334">
            <v>329</v>
          </cell>
          <cell r="AM334" t="str">
            <v>WESTFIELD</v>
          </cell>
          <cell r="AN334">
            <v>178427</v>
          </cell>
          <cell r="AO334">
            <v>176631</v>
          </cell>
          <cell r="AP334">
            <v>1796</v>
          </cell>
          <cell r="AQ334">
            <v>1675.75</v>
          </cell>
          <cell r="AR334">
            <v>12762</v>
          </cell>
          <cell r="AS334">
            <v>1242.5</v>
          </cell>
          <cell r="AT334">
            <v>0</v>
          </cell>
          <cell r="AU334">
            <v>860.25</v>
          </cell>
          <cell r="AV334">
            <v>0</v>
          </cell>
          <cell r="AW334">
            <v>18336.5</v>
          </cell>
          <cell r="AX334">
            <v>1666.8832370323901</v>
          </cell>
          <cell r="AZ334">
            <v>325</v>
          </cell>
          <cell r="BA334" t="str">
            <v>WESTFIELD</v>
          </cell>
          <cell r="BF334">
            <v>0</v>
          </cell>
          <cell r="BI334">
            <v>0</v>
          </cell>
          <cell r="BJ334">
            <v>0</v>
          </cell>
          <cell r="BL334">
            <v>0</v>
          </cell>
          <cell r="BM334">
            <v>1796</v>
          </cell>
          <cell r="BN334">
            <v>1796</v>
          </cell>
          <cell r="BO334">
            <v>0</v>
          </cell>
          <cell r="BQ334">
            <v>0</v>
          </cell>
          <cell r="BR334">
            <v>0</v>
          </cell>
        </row>
        <row r="335">
          <cell r="A335">
            <v>326</v>
          </cell>
          <cell r="B335">
            <v>330</v>
          </cell>
          <cell r="C335" t="str">
            <v>WESTFORD</v>
          </cell>
          <cell r="D335">
            <v>10</v>
          </cell>
          <cell r="E335">
            <v>133458</v>
          </cell>
          <cell r="G335">
            <v>8930</v>
          </cell>
          <cell r="H335">
            <v>142388</v>
          </cell>
          <cell r="J335">
            <v>9170.6421297979105</v>
          </cell>
          <cell r="K335">
            <v>0.4567450913201056</v>
          </cell>
          <cell r="L335">
            <v>8930</v>
          </cell>
          <cell r="M335">
            <v>18100.64212979791</v>
          </cell>
          <cell r="O335">
            <v>124287.35787020209</v>
          </cell>
          <cell r="Q335">
            <v>0</v>
          </cell>
          <cell r="R335">
            <v>9170.6421297979105</v>
          </cell>
          <cell r="S335">
            <v>8930</v>
          </cell>
          <cell r="T335">
            <v>18100.64212979791</v>
          </cell>
          <cell r="W335">
            <v>0</v>
          </cell>
          <cell r="X335">
            <v>326</v>
          </cell>
          <cell r="Y335">
            <v>10</v>
          </cell>
          <cell r="Z335">
            <v>133458</v>
          </cell>
          <cell r="AA335">
            <v>0</v>
          </cell>
          <cell r="AC335">
            <v>133458</v>
          </cell>
          <cell r="AD335">
            <v>8930</v>
          </cell>
          <cell r="AE335">
            <v>142388</v>
          </cell>
          <cell r="AF335">
            <v>0</v>
          </cell>
          <cell r="AG335">
            <v>0</v>
          </cell>
          <cell r="AH335">
            <v>0</v>
          </cell>
          <cell r="AI335">
            <v>142388</v>
          </cell>
          <cell r="AK335">
            <v>326</v>
          </cell>
          <cell r="AL335">
            <v>330</v>
          </cell>
          <cell r="AM335" t="str">
            <v>WESTFORD</v>
          </cell>
          <cell r="AN335">
            <v>133458</v>
          </cell>
          <cell r="AO335">
            <v>123577</v>
          </cell>
          <cell r="AP335">
            <v>9881</v>
          </cell>
          <cell r="AQ335">
            <v>0</v>
          </cell>
          <cell r="AR335">
            <v>3358.75</v>
          </cell>
          <cell r="AS335">
            <v>5129</v>
          </cell>
          <cell r="AT335">
            <v>1709.5</v>
          </cell>
          <cell r="AU335">
            <v>0</v>
          </cell>
          <cell r="AV335">
            <v>0</v>
          </cell>
          <cell r="AW335">
            <v>20078.25</v>
          </cell>
          <cell r="AX335">
            <v>9170.6421297979105</v>
          </cell>
          <cell r="AZ335">
            <v>326</v>
          </cell>
          <cell r="BA335" t="str">
            <v>WESTFORD</v>
          </cell>
          <cell r="BF335">
            <v>0</v>
          </cell>
          <cell r="BI335">
            <v>0</v>
          </cell>
          <cell r="BJ335">
            <v>0</v>
          </cell>
          <cell r="BL335">
            <v>0</v>
          </cell>
          <cell r="BM335">
            <v>9881</v>
          </cell>
          <cell r="BN335">
            <v>9881</v>
          </cell>
          <cell r="BO335">
            <v>0</v>
          </cell>
          <cell r="BQ335">
            <v>0</v>
          </cell>
          <cell r="BR335">
            <v>0</v>
          </cell>
        </row>
        <row r="336">
          <cell r="A336">
            <v>327</v>
          </cell>
          <cell r="B336">
            <v>331</v>
          </cell>
          <cell r="C336" t="str">
            <v>WESTHAMPTON</v>
          </cell>
          <cell r="D336">
            <v>6</v>
          </cell>
          <cell r="E336">
            <v>82392</v>
          </cell>
          <cell r="G336">
            <v>5358</v>
          </cell>
          <cell r="H336">
            <v>87750</v>
          </cell>
          <cell r="J336">
            <v>0</v>
          </cell>
          <cell r="K336">
            <v>0</v>
          </cell>
          <cell r="L336">
            <v>5358</v>
          </cell>
          <cell r="M336">
            <v>5358</v>
          </cell>
          <cell r="O336">
            <v>82392</v>
          </cell>
          <cell r="Q336">
            <v>0</v>
          </cell>
          <cell r="R336">
            <v>0</v>
          </cell>
          <cell r="S336">
            <v>5358</v>
          </cell>
          <cell r="T336">
            <v>5358</v>
          </cell>
          <cell r="W336">
            <v>0</v>
          </cell>
          <cell r="X336">
            <v>327</v>
          </cell>
          <cell r="Y336">
            <v>6</v>
          </cell>
          <cell r="Z336">
            <v>82392</v>
          </cell>
          <cell r="AA336">
            <v>0</v>
          </cell>
          <cell r="AC336">
            <v>82392</v>
          </cell>
          <cell r="AD336">
            <v>5358</v>
          </cell>
          <cell r="AE336">
            <v>87750</v>
          </cell>
          <cell r="AF336">
            <v>0</v>
          </cell>
          <cell r="AG336">
            <v>0</v>
          </cell>
          <cell r="AH336">
            <v>0</v>
          </cell>
          <cell r="AI336">
            <v>87750</v>
          </cell>
          <cell r="AK336">
            <v>327</v>
          </cell>
          <cell r="AL336">
            <v>331</v>
          </cell>
          <cell r="AM336" t="str">
            <v>WESTHAMPTON</v>
          </cell>
          <cell r="AN336">
            <v>82392</v>
          </cell>
          <cell r="AO336">
            <v>92169</v>
          </cell>
          <cell r="AP336">
            <v>0</v>
          </cell>
          <cell r="AQ336">
            <v>5860.75</v>
          </cell>
          <cell r="AR336">
            <v>4641.75</v>
          </cell>
          <cell r="AS336">
            <v>995.75</v>
          </cell>
          <cell r="AT336">
            <v>2414.25</v>
          </cell>
          <cell r="AU336">
            <v>6688.75</v>
          </cell>
          <cell r="AV336">
            <v>0</v>
          </cell>
          <cell r="AW336">
            <v>20601.25</v>
          </cell>
          <cell r="AX336">
            <v>0</v>
          </cell>
          <cell r="AZ336">
            <v>327</v>
          </cell>
          <cell r="BA336" t="str">
            <v>WESTHAMPTON</v>
          </cell>
          <cell r="BF336">
            <v>0</v>
          </cell>
          <cell r="BI336">
            <v>0</v>
          </cell>
          <cell r="BJ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Q336">
            <v>0</v>
          </cell>
          <cell r="BR336">
            <v>0</v>
          </cell>
        </row>
        <row r="337">
          <cell r="A337">
            <v>328</v>
          </cell>
          <cell r="B337">
            <v>332</v>
          </cell>
          <cell r="C337" t="str">
            <v>WESTMINSTER</v>
          </cell>
          <cell r="D337">
            <v>0</v>
          </cell>
          <cell r="E337">
            <v>0</v>
          </cell>
          <cell r="G337">
            <v>0</v>
          </cell>
          <cell r="H337">
            <v>0</v>
          </cell>
          <cell r="J337">
            <v>0</v>
          </cell>
          <cell r="K337" t="str">
            <v/>
          </cell>
          <cell r="L337">
            <v>0</v>
          </cell>
          <cell r="M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W337">
            <v>0</v>
          </cell>
          <cell r="X337">
            <v>328</v>
          </cell>
          <cell r="AK337">
            <v>328</v>
          </cell>
          <cell r="AL337">
            <v>332</v>
          </cell>
          <cell r="AM337" t="str">
            <v>WESTMINSTER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Z337">
            <v>328</v>
          </cell>
          <cell r="BA337" t="str">
            <v>WESTMINSTER</v>
          </cell>
          <cell r="BF337">
            <v>0</v>
          </cell>
          <cell r="BI337">
            <v>0</v>
          </cell>
          <cell r="BJ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Q337">
            <v>0</v>
          </cell>
          <cell r="BR337">
            <v>0</v>
          </cell>
        </row>
        <row r="338">
          <cell r="A338">
            <v>329</v>
          </cell>
          <cell r="B338">
            <v>324</v>
          </cell>
          <cell r="C338" t="str">
            <v>WEST NEWBURY</v>
          </cell>
          <cell r="D338">
            <v>0</v>
          </cell>
          <cell r="E338">
            <v>0</v>
          </cell>
          <cell r="G338">
            <v>0</v>
          </cell>
          <cell r="H338">
            <v>0</v>
          </cell>
          <cell r="J338">
            <v>0</v>
          </cell>
          <cell r="K338" t="str">
            <v/>
          </cell>
          <cell r="L338">
            <v>0</v>
          </cell>
          <cell r="M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W338">
            <v>0</v>
          </cell>
          <cell r="X338">
            <v>329</v>
          </cell>
          <cell r="AK338">
            <v>329</v>
          </cell>
          <cell r="AL338">
            <v>324</v>
          </cell>
          <cell r="AM338" t="str">
            <v>WEST NEWBURY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Z338">
            <v>329</v>
          </cell>
          <cell r="BA338" t="str">
            <v>WEST NEWBURY</v>
          </cell>
          <cell r="BF338">
            <v>0</v>
          </cell>
          <cell r="BI338">
            <v>0</v>
          </cell>
          <cell r="BJ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Q338">
            <v>0</v>
          </cell>
          <cell r="BR338">
            <v>0</v>
          </cell>
        </row>
        <row r="339">
          <cell r="A339">
            <v>330</v>
          </cell>
          <cell r="B339">
            <v>333</v>
          </cell>
          <cell r="C339" t="str">
            <v>WESTON</v>
          </cell>
          <cell r="D339">
            <v>0</v>
          </cell>
          <cell r="E339">
            <v>0</v>
          </cell>
          <cell r="G339">
            <v>0</v>
          </cell>
          <cell r="H339">
            <v>0</v>
          </cell>
          <cell r="J339">
            <v>0</v>
          </cell>
          <cell r="K339" t="str">
            <v/>
          </cell>
          <cell r="L339">
            <v>0</v>
          </cell>
          <cell r="M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W339">
            <v>0</v>
          </cell>
          <cell r="X339">
            <v>330</v>
          </cell>
          <cell r="AK339">
            <v>330</v>
          </cell>
          <cell r="AL339">
            <v>333</v>
          </cell>
          <cell r="AM339" t="str">
            <v>WESTON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Z339">
            <v>330</v>
          </cell>
          <cell r="BA339" t="str">
            <v>WESTON</v>
          </cell>
          <cell r="BF339">
            <v>0</v>
          </cell>
          <cell r="BI339">
            <v>0</v>
          </cell>
          <cell r="BJ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Q339">
            <v>0</v>
          </cell>
          <cell r="BR339">
            <v>0</v>
          </cell>
        </row>
        <row r="340">
          <cell r="A340">
            <v>331</v>
          </cell>
          <cell r="B340">
            <v>334</v>
          </cell>
          <cell r="C340" t="str">
            <v>WESTPORT</v>
          </cell>
          <cell r="D340">
            <v>9</v>
          </cell>
          <cell r="E340">
            <v>100131</v>
          </cell>
          <cell r="G340">
            <v>8013</v>
          </cell>
          <cell r="H340">
            <v>108144</v>
          </cell>
          <cell r="J340">
            <v>30518.070490032878</v>
          </cell>
          <cell r="K340">
            <v>0.61811880075007097</v>
          </cell>
          <cell r="L340">
            <v>8013</v>
          </cell>
          <cell r="M340">
            <v>38531.070490032878</v>
          </cell>
          <cell r="O340">
            <v>69612.929509967129</v>
          </cell>
          <cell r="Q340">
            <v>0</v>
          </cell>
          <cell r="R340">
            <v>30518.070490032878</v>
          </cell>
          <cell r="S340">
            <v>8013</v>
          </cell>
          <cell r="T340">
            <v>38531.070490032878</v>
          </cell>
          <cell r="W340">
            <v>0</v>
          </cell>
          <cell r="X340">
            <v>331</v>
          </cell>
          <cell r="Y340">
            <v>9</v>
          </cell>
          <cell r="Z340">
            <v>100131</v>
          </cell>
          <cell r="AA340">
            <v>0</v>
          </cell>
          <cell r="AC340">
            <v>100131</v>
          </cell>
          <cell r="AD340">
            <v>8013</v>
          </cell>
          <cell r="AE340">
            <v>108144</v>
          </cell>
          <cell r="AF340">
            <v>0</v>
          </cell>
          <cell r="AG340">
            <v>0</v>
          </cell>
          <cell r="AH340">
            <v>0</v>
          </cell>
          <cell r="AI340">
            <v>108144</v>
          </cell>
          <cell r="AK340">
            <v>331</v>
          </cell>
          <cell r="AL340">
            <v>334</v>
          </cell>
          <cell r="AM340" t="str">
            <v>WESTPORT</v>
          </cell>
          <cell r="AN340">
            <v>100131</v>
          </cell>
          <cell r="AO340">
            <v>67249</v>
          </cell>
          <cell r="AP340">
            <v>32882</v>
          </cell>
          <cell r="AQ340">
            <v>0</v>
          </cell>
          <cell r="AR340">
            <v>3739.25</v>
          </cell>
          <cell r="AS340">
            <v>0</v>
          </cell>
          <cell r="AT340">
            <v>0</v>
          </cell>
          <cell r="AU340">
            <v>12751.25</v>
          </cell>
          <cell r="AV340">
            <v>0</v>
          </cell>
          <cell r="AW340">
            <v>49372.5</v>
          </cell>
          <cell r="AX340">
            <v>30518.070490032878</v>
          </cell>
          <cell r="AZ340">
            <v>331</v>
          </cell>
          <cell r="BA340" t="str">
            <v>WESTPORT</v>
          </cell>
          <cell r="BF340">
            <v>0</v>
          </cell>
          <cell r="BI340">
            <v>0</v>
          </cell>
          <cell r="BJ340">
            <v>0</v>
          </cell>
          <cell r="BL340">
            <v>0</v>
          </cell>
          <cell r="BM340">
            <v>32882</v>
          </cell>
          <cell r="BN340">
            <v>32882</v>
          </cell>
          <cell r="BO340">
            <v>0</v>
          </cell>
          <cell r="BQ340">
            <v>0</v>
          </cell>
          <cell r="BR340">
            <v>0</v>
          </cell>
        </row>
        <row r="341">
          <cell r="A341">
            <v>332</v>
          </cell>
          <cell r="B341">
            <v>325</v>
          </cell>
          <cell r="C341" t="str">
            <v>WEST SPRINGFIELD</v>
          </cell>
          <cell r="D341">
            <v>57</v>
          </cell>
          <cell r="E341">
            <v>696895</v>
          </cell>
          <cell r="G341">
            <v>50320</v>
          </cell>
          <cell r="H341">
            <v>747215</v>
          </cell>
          <cell r="J341">
            <v>0</v>
          </cell>
          <cell r="K341">
            <v>0</v>
          </cell>
          <cell r="L341">
            <v>50320</v>
          </cell>
          <cell r="M341">
            <v>50320</v>
          </cell>
          <cell r="O341">
            <v>696895</v>
          </cell>
          <cell r="Q341">
            <v>0</v>
          </cell>
          <cell r="R341">
            <v>0</v>
          </cell>
          <cell r="S341">
            <v>50320</v>
          </cell>
          <cell r="T341">
            <v>50320</v>
          </cell>
          <cell r="W341">
            <v>0</v>
          </cell>
          <cell r="X341">
            <v>332</v>
          </cell>
          <cell r="Y341">
            <v>57</v>
          </cell>
          <cell r="Z341">
            <v>696895</v>
          </cell>
          <cell r="AA341">
            <v>0</v>
          </cell>
          <cell r="AC341">
            <v>696895</v>
          </cell>
          <cell r="AD341">
            <v>50320</v>
          </cell>
          <cell r="AE341">
            <v>747215</v>
          </cell>
          <cell r="AF341">
            <v>0</v>
          </cell>
          <cell r="AG341">
            <v>0</v>
          </cell>
          <cell r="AH341">
            <v>0</v>
          </cell>
          <cell r="AI341">
            <v>747215</v>
          </cell>
          <cell r="AK341">
            <v>332</v>
          </cell>
          <cell r="AL341">
            <v>325</v>
          </cell>
          <cell r="AM341" t="str">
            <v>WEST SPRINGFIELD</v>
          </cell>
          <cell r="AN341">
            <v>696895</v>
          </cell>
          <cell r="AO341">
            <v>801974</v>
          </cell>
          <cell r="AP341">
            <v>0</v>
          </cell>
          <cell r="AQ341">
            <v>67198</v>
          </cell>
          <cell r="AR341">
            <v>0</v>
          </cell>
          <cell r="AS341">
            <v>0</v>
          </cell>
          <cell r="AT341">
            <v>14763.25</v>
          </cell>
          <cell r="AU341">
            <v>40750.75</v>
          </cell>
          <cell r="AV341">
            <v>0</v>
          </cell>
          <cell r="AW341">
            <v>122712</v>
          </cell>
          <cell r="AX341">
            <v>0</v>
          </cell>
          <cell r="AZ341">
            <v>332</v>
          </cell>
          <cell r="BA341" t="str">
            <v>WEST SPRINGFIELD</v>
          </cell>
          <cell r="BF341">
            <v>0</v>
          </cell>
          <cell r="BI341">
            <v>0</v>
          </cell>
          <cell r="BJ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Q341">
            <v>0</v>
          </cell>
          <cell r="BR341">
            <v>0</v>
          </cell>
        </row>
        <row r="342">
          <cell r="A342">
            <v>333</v>
          </cell>
          <cell r="B342">
            <v>326</v>
          </cell>
          <cell r="C342" t="str">
            <v>WEST STOCKBRIDGE</v>
          </cell>
          <cell r="D342">
            <v>0</v>
          </cell>
          <cell r="E342">
            <v>0</v>
          </cell>
          <cell r="G342">
            <v>0</v>
          </cell>
          <cell r="H342">
            <v>0</v>
          </cell>
          <cell r="J342">
            <v>0</v>
          </cell>
          <cell r="K342" t="str">
            <v/>
          </cell>
          <cell r="L342">
            <v>0</v>
          </cell>
          <cell r="M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W342">
            <v>0</v>
          </cell>
          <cell r="X342">
            <v>333</v>
          </cell>
          <cell r="AK342">
            <v>333</v>
          </cell>
          <cell r="AL342">
            <v>326</v>
          </cell>
          <cell r="AM342" t="str">
            <v>WEST STOCKBRIDGE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Z342">
            <v>333</v>
          </cell>
          <cell r="BA342" t="str">
            <v>WEST STOCKBRIDGE</v>
          </cell>
          <cell r="BF342">
            <v>0</v>
          </cell>
          <cell r="BI342">
            <v>0</v>
          </cell>
          <cell r="BJ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Q342">
            <v>0</v>
          </cell>
          <cell r="BR342">
            <v>0</v>
          </cell>
        </row>
        <row r="343">
          <cell r="A343">
            <v>334</v>
          </cell>
          <cell r="B343">
            <v>327</v>
          </cell>
          <cell r="C343" t="str">
            <v>WEST TISBURY</v>
          </cell>
          <cell r="D343">
            <v>0</v>
          </cell>
          <cell r="E343">
            <v>0</v>
          </cell>
          <cell r="G343">
            <v>0</v>
          </cell>
          <cell r="H343">
            <v>0</v>
          </cell>
          <cell r="J343">
            <v>0</v>
          </cell>
          <cell r="K343" t="str">
            <v/>
          </cell>
          <cell r="L343">
            <v>0</v>
          </cell>
          <cell r="M343">
            <v>0</v>
          </cell>
          <cell r="O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W343">
            <v>0</v>
          </cell>
          <cell r="X343">
            <v>334</v>
          </cell>
          <cell r="AK343">
            <v>334</v>
          </cell>
          <cell r="AL343">
            <v>327</v>
          </cell>
          <cell r="AM343" t="str">
            <v>WEST TISBURY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Z343">
            <v>334</v>
          </cell>
          <cell r="BA343" t="str">
            <v>WEST TISBURY</v>
          </cell>
          <cell r="BF343">
            <v>0</v>
          </cell>
          <cell r="BI343">
            <v>0</v>
          </cell>
          <cell r="BJ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Q343">
            <v>0</v>
          </cell>
          <cell r="BR343">
            <v>0</v>
          </cell>
        </row>
        <row r="344">
          <cell r="A344">
            <v>335</v>
          </cell>
          <cell r="B344">
            <v>335</v>
          </cell>
          <cell r="C344" t="str">
            <v>WESTWOOD</v>
          </cell>
          <cell r="D344">
            <v>2</v>
          </cell>
          <cell r="E344">
            <v>31312</v>
          </cell>
          <cell r="G344">
            <v>1786</v>
          </cell>
          <cell r="H344">
            <v>33098</v>
          </cell>
          <cell r="J344">
            <v>29060.939820689418</v>
          </cell>
          <cell r="K344">
            <v>0.83515647385376379</v>
          </cell>
          <cell r="L344">
            <v>1786</v>
          </cell>
          <cell r="M344">
            <v>30846.939820689418</v>
          </cell>
          <cell r="O344">
            <v>2251.0601793105816</v>
          </cell>
          <cell r="Q344">
            <v>0</v>
          </cell>
          <cell r="R344">
            <v>29060.939820689418</v>
          </cell>
          <cell r="S344">
            <v>1786</v>
          </cell>
          <cell r="T344">
            <v>30846.939820689418</v>
          </cell>
          <cell r="W344">
            <v>0</v>
          </cell>
          <cell r="X344">
            <v>335</v>
          </cell>
          <cell r="Y344">
            <v>2</v>
          </cell>
          <cell r="Z344">
            <v>31312</v>
          </cell>
          <cell r="AA344">
            <v>0</v>
          </cell>
          <cell r="AC344">
            <v>31312</v>
          </cell>
          <cell r="AD344">
            <v>1786</v>
          </cell>
          <cell r="AE344">
            <v>33098</v>
          </cell>
          <cell r="AF344">
            <v>0</v>
          </cell>
          <cell r="AG344">
            <v>0</v>
          </cell>
          <cell r="AH344">
            <v>0</v>
          </cell>
          <cell r="AI344">
            <v>33098</v>
          </cell>
          <cell r="AK344">
            <v>335</v>
          </cell>
          <cell r="AL344">
            <v>335</v>
          </cell>
          <cell r="AM344" t="str">
            <v>WESTWOOD</v>
          </cell>
          <cell r="AN344">
            <v>31312</v>
          </cell>
          <cell r="AO344">
            <v>0</v>
          </cell>
          <cell r="AP344">
            <v>31312</v>
          </cell>
          <cell r="AQ344">
            <v>0</v>
          </cell>
          <cell r="AR344">
            <v>237.75</v>
          </cell>
          <cell r="AS344">
            <v>119</v>
          </cell>
          <cell r="AT344">
            <v>3128.25</v>
          </cell>
          <cell r="AU344">
            <v>0</v>
          </cell>
          <cell r="AV344">
            <v>0</v>
          </cell>
          <cell r="AW344">
            <v>34797</v>
          </cell>
          <cell r="AX344">
            <v>29060.939820689418</v>
          </cell>
          <cell r="AZ344">
            <v>335</v>
          </cell>
          <cell r="BA344" t="str">
            <v>WESTWOOD</v>
          </cell>
          <cell r="BF344">
            <v>0</v>
          </cell>
          <cell r="BI344">
            <v>0</v>
          </cell>
          <cell r="BJ344">
            <v>0</v>
          </cell>
          <cell r="BL344">
            <v>0</v>
          </cell>
          <cell r="BM344">
            <v>31312</v>
          </cell>
          <cell r="BN344">
            <v>31312</v>
          </cell>
          <cell r="BO344">
            <v>0</v>
          </cell>
          <cell r="BQ344">
            <v>0</v>
          </cell>
          <cell r="BR344">
            <v>0</v>
          </cell>
        </row>
        <row r="345">
          <cell r="A345">
            <v>336</v>
          </cell>
          <cell r="B345">
            <v>336</v>
          </cell>
          <cell r="C345" t="str">
            <v>WEYMOUTH</v>
          </cell>
          <cell r="D345">
            <v>179</v>
          </cell>
          <cell r="E345">
            <v>1829185</v>
          </cell>
          <cell r="G345">
            <v>159759</v>
          </cell>
          <cell r="H345">
            <v>1988944</v>
          </cell>
          <cell r="J345">
            <v>589170.83181183599</v>
          </cell>
          <cell r="K345">
            <v>0.7397015834463313</v>
          </cell>
          <cell r="L345">
            <v>159759</v>
          </cell>
          <cell r="M345">
            <v>748929.83181183599</v>
          </cell>
          <cell r="O345">
            <v>1240014.168188164</v>
          </cell>
          <cell r="Q345">
            <v>0</v>
          </cell>
          <cell r="R345">
            <v>589170.83181183599</v>
          </cell>
          <cell r="S345">
            <v>159759</v>
          </cell>
          <cell r="T345">
            <v>748929.83181183599</v>
          </cell>
          <cell r="W345">
            <v>0</v>
          </cell>
          <cell r="X345">
            <v>336</v>
          </cell>
          <cell r="Y345">
            <v>179</v>
          </cell>
          <cell r="Z345">
            <v>1829185</v>
          </cell>
          <cell r="AA345">
            <v>0</v>
          </cell>
          <cell r="AC345">
            <v>1829185</v>
          </cell>
          <cell r="AD345">
            <v>159759</v>
          </cell>
          <cell r="AE345">
            <v>1988944</v>
          </cell>
          <cell r="AF345">
            <v>0</v>
          </cell>
          <cell r="AG345">
            <v>0</v>
          </cell>
          <cell r="AH345">
            <v>0</v>
          </cell>
          <cell r="AI345">
            <v>1988944</v>
          </cell>
          <cell r="AK345">
            <v>336</v>
          </cell>
          <cell r="AL345">
            <v>336</v>
          </cell>
          <cell r="AM345" t="str">
            <v>WEYMOUTH</v>
          </cell>
          <cell r="AN345">
            <v>1829185</v>
          </cell>
          <cell r="AO345">
            <v>1194377</v>
          </cell>
          <cell r="AP345">
            <v>634808</v>
          </cell>
          <cell r="AQ345">
            <v>36039.5</v>
          </cell>
          <cell r="AR345">
            <v>43041.25</v>
          </cell>
          <cell r="AS345">
            <v>36781.5</v>
          </cell>
          <cell r="AT345">
            <v>15679.5</v>
          </cell>
          <cell r="AU345">
            <v>30148.25</v>
          </cell>
          <cell r="AV345">
            <v>0</v>
          </cell>
          <cell r="AW345">
            <v>796498</v>
          </cell>
          <cell r="AX345">
            <v>589170.83181183599</v>
          </cell>
          <cell r="AZ345">
            <v>336</v>
          </cell>
          <cell r="BA345" t="str">
            <v>WEYMOUTH</v>
          </cell>
          <cell r="BF345">
            <v>0</v>
          </cell>
          <cell r="BI345">
            <v>0</v>
          </cell>
          <cell r="BJ345">
            <v>0</v>
          </cell>
          <cell r="BL345">
            <v>0</v>
          </cell>
          <cell r="BM345">
            <v>634808</v>
          </cell>
          <cell r="BN345">
            <v>634808</v>
          </cell>
          <cell r="BO345">
            <v>0</v>
          </cell>
          <cell r="BQ345">
            <v>0</v>
          </cell>
          <cell r="BR345">
            <v>0</v>
          </cell>
          <cell r="BW345" t="str">
            <v>fy13</v>
          </cell>
        </row>
        <row r="346">
          <cell r="A346">
            <v>337</v>
          </cell>
          <cell r="B346">
            <v>337</v>
          </cell>
          <cell r="C346" t="str">
            <v>WHATELY</v>
          </cell>
          <cell r="D346">
            <v>2</v>
          </cell>
          <cell r="E346">
            <v>42644</v>
          </cell>
          <cell r="G346">
            <v>1786</v>
          </cell>
          <cell r="H346">
            <v>44430</v>
          </cell>
          <cell r="J346">
            <v>22572.531852931381</v>
          </cell>
          <cell r="K346">
            <v>0.85491490073878706</v>
          </cell>
          <cell r="L346">
            <v>1786</v>
          </cell>
          <cell r="M346">
            <v>24358.531852931381</v>
          </cell>
          <cell r="O346">
            <v>20071.468147068619</v>
          </cell>
          <cell r="Q346">
            <v>0</v>
          </cell>
          <cell r="R346">
            <v>22572.531852931381</v>
          </cell>
          <cell r="S346">
            <v>1786</v>
          </cell>
          <cell r="T346">
            <v>24358.531852931381</v>
          </cell>
          <cell r="W346">
            <v>0</v>
          </cell>
          <cell r="X346">
            <v>337</v>
          </cell>
          <cell r="Y346">
            <v>2</v>
          </cell>
          <cell r="Z346">
            <v>42644</v>
          </cell>
          <cell r="AA346">
            <v>0</v>
          </cell>
          <cell r="AC346">
            <v>42644</v>
          </cell>
          <cell r="AD346">
            <v>1786</v>
          </cell>
          <cell r="AE346">
            <v>44430</v>
          </cell>
          <cell r="AF346">
            <v>0</v>
          </cell>
          <cell r="AG346">
            <v>0</v>
          </cell>
          <cell r="AH346">
            <v>0</v>
          </cell>
          <cell r="AI346">
            <v>44430</v>
          </cell>
          <cell r="AK346">
            <v>337</v>
          </cell>
          <cell r="AL346">
            <v>337</v>
          </cell>
          <cell r="AM346" t="str">
            <v>WHATELY</v>
          </cell>
          <cell r="AN346">
            <v>42644</v>
          </cell>
          <cell r="AO346">
            <v>18323</v>
          </cell>
          <cell r="AP346">
            <v>24321</v>
          </cell>
          <cell r="AQ346">
            <v>401</v>
          </cell>
          <cell r="AR346">
            <v>0</v>
          </cell>
          <cell r="AS346">
            <v>1593</v>
          </cell>
          <cell r="AT346">
            <v>0</v>
          </cell>
          <cell r="AU346">
            <v>88.25</v>
          </cell>
          <cell r="AV346">
            <v>0</v>
          </cell>
          <cell r="AW346">
            <v>26403.25</v>
          </cell>
          <cell r="AX346">
            <v>22572.531852931381</v>
          </cell>
          <cell r="AZ346">
            <v>337</v>
          </cell>
          <cell r="BA346" t="str">
            <v>WHATELY</v>
          </cell>
          <cell r="BF346">
            <v>0</v>
          </cell>
          <cell r="BI346">
            <v>0</v>
          </cell>
          <cell r="BJ346">
            <v>0</v>
          </cell>
          <cell r="BL346">
            <v>0</v>
          </cell>
          <cell r="BM346">
            <v>24321</v>
          </cell>
          <cell r="BN346">
            <v>24321</v>
          </cell>
          <cell r="BO346">
            <v>0</v>
          </cell>
          <cell r="BQ346">
            <v>0</v>
          </cell>
          <cell r="BR346">
            <v>0</v>
          </cell>
        </row>
        <row r="347">
          <cell r="A347">
            <v>338</v>
          </cell>
          <cell r="B347">
            <v>338</v>
          </cell>
          <cell r="C347" t="str">
            <v>WHITMAN</v>
          </cell>
          <cell r="D347">
            <v>0</v>
          </cell>
          <cell r="E347">
            <v>0</v>
          </cell>
          <cell r="G347">
            <v>0</v>
          </cell>
          <cell r="H347">
            <v>0</v>
          </cell>
          <cell r="J347">
            <v>0</v>
          </cell>
          <cell r="K347" t="str">
            <v/>
          </cell>
          <cell r="L347">
            <v>0</v>
          </cell>
          <cell r="M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W347">
            <v>0</v>
          </cell>
          <cell r="X347">
            <v>338</v>
          </cell>
          <cell r="AK347">
            <v>338</v>
          </cell>
          <cell r="AL347">
            <v>338</v>
          </cell>
          <cell r="AM347" t="str">
            <v>WHITMAN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Z347">
            <v>338</v>
          </cell>
          <cell r="BA347" t="str">
            <v>WHITMAN</v>
          </cell>
          <cell r="BF347">
            <v>0</v>
          </cell>
          <cell r="BI347">
            <v>0</v>
          </cell>
          <cell r="BJ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Q347">
            <v>0</v>
          </cell>
          <cell r="BR347">
            <v>0</v>
          </cell>
        </row>
        <row r="348">
          <cell r="A348">
            <v>339</v>
          </cell>
          <cell r="B348">
            <v>339</v>
          </cell>
          <cell r="C348" t="str">
            <v>WILBRAHAM</v>
          </cell>
          <cell r="D348">
            <v>0</v>
          </cell>
          <cell r="E348">
            <v>0</v>
          </cell>
          <cell r="G348">
            <v>0</v>
          </cell>
          <cell r="H348">
            <v>0</v>
          </cell>
          <cell r="J348">
            <v>0</v>
          </cell>
          <cell r="K348" t="str">
            <v/>
          </cell>
          <cell r="L348">
            <v>0</v>
          </cell>
          <cell r="M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W348">
            <v>0</v>
          </cell>
          <cell r="X348">
            <v>339</v>
          </cell>
          <cell r="AK348">
            <v>339</v>
          </cell>
          <cell r="AL348">
            <v>339</v>
          </cell>
          <cell r="AM348" t="str">
            <v>WILBRAHAM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Z348">
            <v>339</v>
          </cell>
          <cell r="BA348" t="str">
            <v>WILBRAHAM</v>
          </cell>
          <cell r="BF348">
            <v>0</v>
          </cell>
          <cell r="BI348">
            <v>0</v>
          </cell>
          <cell r="BJ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Q348">
            <v>0</v>
          </cell>
          <cell r="BR348">
            <v>0</v>
          </cell>
        </row>
        <row r="349">
          <cell r="A349">
            <v>340</v>
          </cell>
          <cell r="B349">
            <v>340</v>
          </cell>
          <cell r="C349" t="str">
            <v>WILLIAMSBURG</v>
          </cell>
          <cell r="D349">
            <v>14</v>
          </cell>
          <cell r="E349">
            <v>209968</v>
          </cell>
          <cell r="G349">
            <v>12502</v>
          </cell>
          <cell r="H349">
            <v>222470</v>
          </cell>
          <cell r="J349">
            <v>0</v>
          </cell>
          <cell r="K349">
            <v>0</v>
          </cell>
          <cell r="L349">
            <v>12502</v>
          </cell>
          <cell r="M349">
            <v>12502</v>
          </cell>
          <cell r="O349">
            <v>209968</v>
          </cell>
          <cell r="Q349">
            <v>0</v>
          </cell>
          <cell r="R349">
            <v>0</v>
          </cell>
          <cell r="S349">
            <v>12502</v>
          </cell>
          <cell r="T349">
            <v>12502</v>
          </cell>
          <cell r="W349">
            <v>0</v>
          </cell>
          <cell r="X349">
            <v>340</v>
          </cell>
          <cell r="Y349">
            <v>14</v>
          </cell>
          <cell r="Z349">
            <v>209968</v>
          </cell>
          <cell r="AA349">
            <v>0</v>
          </cell>
          <cell r="AC349">
            <v>209968</v>
          </cell>
          <cell r="AD349">
            <v>12502</v>
          </cell>
          <cell r="AE349">
            <v>222470</v>
          </cell>
          <cell r="AF349">
            <v>0</v>
          </cell>
          <cell r="AG349">
            <v>0</v>
          </cell>
          <cell r="AH349">
            <v>0</v>
          </cell>
          <cell r="AI349">
            <v>222470</v>
          </cell>
          <cell r="AK349">
            <v>340</v>
          </cell>
          <cell r="AL349">
            <v>340</v>
          </cell>
          <cell r="AM349" t="str">
            <v>WILLIAMSBURG</v>
          </cell>
          <cell r="AN349">
            <v>209968</v>
          </cell>
          <cell r="AO349">
            <v>218458</v>
          </cell>
          <cell r="AP349">
            <v>0</v>
          </cell>
          <cell r="AQ349">
            <v>724.5</v>
          </cell>
          <cell r="AR349">
            <v>13058.75</v>
          </cell>
          <cell r="AS349">
            <v>1749.25</v>
          </cell>
          <cell r="AT349">
            <v>8409.25</v>
          </cell>
          <cell r="AU349">
            <v>0</v>
          </cell>
          <cell r="AV349">
            <v>0</v>
          </cell>
          <cell r="AW349">
            <v>23941.75</v>
          </cell>
          <cell r="AX349">
            <v>0</v>
          </cell>
          <cell r="AZ349">
            <v>340</v>
          </cell>
          <cell r="BA349" t="str">
            <v>WILLIAMSBURG</v>
          </cell>
          <cell r="BF349">
            <v>0</v>
          </cell>
          <cell r="BI349">
            <v>0</v>
          </cell>
          <cell r="BJ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Q349">
            <v>0</v>
          </cell>
          <cell r="BR349">
            <v>0</v>
          </cell>
        </row>
        <row r="350">
          <cell r="A350">
            <v>341</v>
          </cell>
          <cell r="B350">
            <v>341</v>
          </cell>
          <cell r="C350" t="str">
            <v>WILLIAMSTOWN</v>
          </cell>
          <cell r="D350">
            <v>1</v>
          </cell>
          <cell r="E350">
            <v>14715</v>
          </cell>
          <cell r="G350">
            <v>893</v>
          </cell>
          <cell r="H350">
            <v>15608</v>
          </cell>
          <cell r="J350">
            <v>13657.119617445222</v>
          </cell>
          <cell r="K350">
            <v>0.48293356026256551</v>
          </cell>
          <cell r="L350">
            <v>893</v>
          </cell>
          <cell r="M350">
            <v>14550.119617445222</v>
          </cell>
          <cell r="O350">
            <v>1057.8803825547784</v>
          </cell>
          <cell r="Q350">
            <v>0</v>
          </cell>
          <cell r="R350">
            <v>13657.119617445222</v>
          </cell>
          <cell r="S350">
            <v>893</v>
          </cell>
          <cell r="T350">
            <v>14550.119617445222</v>
          </cell>
          <cell r="W350">
            <v>0</v>
          </cell>
          <cell r="X350">
            <v>341</v>
          </cell>
          <cell r="Y350">
            <v>1</v>
          </cell>
          <cell r="Z350">
            <v>14715</v>
          </cell>
          <cell r="AA350">
            <v>0</v>
          </cell>
          <cell r="AC350">
            <v>14715</v>
          </cell>
          <cell r="AD350">
            <v>893</v>
          </cell>
          <cell r="AE350">
            <v>15608</v>
          </cell>
          <cell r="AF350">
            <v>0</v>
          </cell>
          <cell r="AG350">
            <v>0</v>
          </cell>
          <cell r="AH350">
            <v>0</v>
          </cell>
          <cell r="AI350">
            <v>15608</v>
          </cell>
          <cell r="AK350">
            <v>341</v>
          </cell>
          <cell r="AL350">
            <v>341</v>
          </cell>
          <cell r="AM350" t="str">
            <v>WILLIAMSTOWN</v>
          </cell>
          <cell r="AN350">
            <v>14715</v>
          </cell>
          <cell r="AO350">
            <v>0</v>
          </cell>
          <cell r="AP350">
            <v>14715</v>
          </cell>
          <cell r="AQ350">
            <v>0</v>
          </cell>
          <cell r="AR350">
            <v>10546.25</v>
          </cell>
          <cell r="AS350">
            <v>0</v>
          </cell>
          <cell r="AT350">
            <v>3018.25</v>
          </cell>
          <cell r="AU350">
            <v>0</v>
          </cell>
          <cell r="AV350">
            <v>0</v>
          </cell>
          <cell r="AW350">
            <v>28279.5</v>
          </cell>
          <cell r="AX350">
            <v>13657.119617445222</v>
          </cell>
          <cell r="AZ350">
            <v>341</v>
          </cell>
          <cell r="BA350" t="str">
            <v>WILLIAMSTOWN</v>
          </cell>
          <cell r="BF350">
            <v>0</v>
          </cell>
          <cell r="BI350">
            <v>0</v>
          </cell>
          <cell r="BJ350">
            <v>0</v>
          </cell>
          <cell r="BL350">
            <v>0</v>
          </cell>
          <cell r="BM350">
            <v>14715</v>
          </cell>
          <cell r="BN350">
            <v>14715</v>
          </cell>
          <cell r="BO350">
            <v>0</v>
          </cell>
          <cell r="BQ350">
            <v>0</v>
          </cell>
          <cell r="BR350">
            <v>0</v>
          </cell>
        </row>
        <row r="351">
          <cell r="A351">
            <v>342</v>
          </cell>
          <cell r="B351">
            <v>342</v>
          </cell>
          <cell r="C351" t="str">
            <v>WILMINGTON</v>
          </cell>
          <cell r="D351">
            <v>5</v>
          </cell>
          <cell r="E351">
            <v>69354</v>
          </cell>
          <cell r="G351">
            <v>4465</v>
          </cell>
          <cell r="H351">
            <v>73819</v>
          </cell>
          <cell r="J351">
            <v>0</v>
          </cell>
          <cell r="K351">
            <v>0</v>
          </cell>
          <cell r="L351">
            <v>4465</v>
          </cell>
          <cell r="M351">
            <v>4465</v>
          </cell>
          <cell r="O351">
            <v>69354</v>
          </cell>
          <cell r="Q351">
            <v>0</v>
          </cell>
          <cell r="R351">
            <v>0</v>
          </cell>
          <cell r="S351">
            <v>4465</v>
          </cell>
          <cell r="T351">
            <v>4465</v>
          </cell>
          <cell r="W351">
            <v>0</v>
          </cell>
          <cell r="X351">
            <v>342</v>
          </cell>
          <cell r="Y351">
            <v>5</v>
          </cell>
          <cell r="Z351">
            <v>69354</v>
          </cell>
          <cell r="AA351">
            <v>0</v>
          </cell>
          <cell r="AC351">
            <v>69354</v>
          </cell>
          <cell r="AD351">
            <v>4465</v>
          </cell>
          <cell r="AE351">
            <v>73819</v>
          </cell>
          <cell r="AF351">
            <v>0</v>
          </cell>
          <cell r="AG351">
            <v>0</v>
          </cell>
          <cell r="AH351">
            <v>0</v>
          </cell>
          <cell r="AI351">
            <v>73819</v>
          </cell>
          <cell r="AK351">
            <v>342</v>
          </cell>
          <cell r="AL351">
            <v>342</v>
          </cell>
          <cell r="AM351" t="str">
            <v>WILMINGTON</v>
          </cell>
          <cell r="AN351">
            <v>69354</v>
          </cell>
          <cell r="AO351">
            <v>110895</v>
          </cell>
          <cell r="AP351">
            <v>0</v>
          </cell>
          <cell r="AQ351">
            <v>0</v>
          </cell>
          <cell r="AR351">
            <v>4358.25</v>
          </cell>
          <cell r="AS351">
            <v>0</v>
          </cell>
          <cell r="AT351">
            <v>11594.75</v>
          </cell>
          <cell r="AU351">
            <v>2042.5</v>
          </cell>
          <cell r="AV351">
            <v>0</v>
          </cell>
          <cell r="AW351">
            <v>17995.5</v>
          </cell>
          <cell r="AX351">
            <v>0</v>
          </cell>
          <cell r="AZ351">
            <v>342</v>
          </cell>
          <cell r="BA351" t="str">
            <v>WILMINGTON</v>
          </cell>
          <cell r="BF351">
            <v>0</v>
          </cell>
          <cell r="BI351">
            <v>0</v>
          </cell>
          <cell r="BJ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Q351">
            <v>0</v>
          </cell>
          <cell r="BR351">
            <v>0</v>
          </cell>
        </row>
        <row r="352">
          <cell r="A352">
            <v>343</v>
          </cell>
          <cell r="B352">
            <v>343</v>
          </cell>
          <cell r="C352" t="str">
            <v>WINCHENDON</v>
          </cell>
          <cell r="D352">
            <v>42</v>
          </cell>
          <cell r="E352">
            <v>475734</v>
          </cell>
          <cell r="G352">
            <v>37506</v>
          </cell>
          <cell r="H352">
            <v>513240</v>
          </cell>
          <cell r="J352">
            <v>0</v>
          </cell>
          <cell r="K352">
            <v>0</v>
          </cell>
          <cell r="L352">
            <v>37506</v>
          </cell>
          <cell r="M352">
            <v>37506</v>
          </cell>
          <cell r="O352">
            <v>475734</v>
          </cell>
          <cell r="Q352">
            <v>0</v>
          </cell>
          <cell r="R352">
            <v>0</v>
          </cell>
          <cell r="S352">
            <v>37506</v>
          </cell>
          <cell r="T352">
            <v>37506</v>
          </cell>
          <cell r="W352">
            <v>0</v>
          </cell>
          <cell r="X352">
            <v>343</v>
          </cell>
          <cell r="Y352">
            <v>42</v>
          </cell>
          <cell r="Z352">
            <v>475734</v>
          </cell>
          <cell r="AA352">
            <v>0</v>
          </cell>
          <cell r="AC352">
            <v>475734</v>
          </cell>
          <cell r="AD352">
            <v>37506</v>
          </cell>
          <cell r="AE352">
            <v>513240</v>
          </cell>
          <cell r="AF352">
            <v>0</v>
          </cell>
          <cell r="AG352">
            <v>0</v>
          </cell>
          <cell r="AH352">
            <v>0</v>
          </cell>
          <cell r="AI352">
            <v>513240</v>
          </cell>
          <cell r="AK352">
            <v>343</v>
          </cell>
          <cell r="AL352">
            <v>343</v>
          </cell>
          <cell r="AM352" t="str">
            <v>WINCHENDON</v>
          </cell>
          <cell r="AN352">
            <v>475734</v>
          </cell>
          <cell r="AO352">
            <v>515386</v>
          </cell>
          <cell r="AP352">
            <v>0</v>
          </cell>
          <cell r="AQ352">
            <v>34382.5</v>
          </cell>
          <cell r="AR352">
            <v>24472.5</v>
          </cell>
          <cell r="AS352">
            <v>18845</v>
          </cell>
          <cell r="AT352">
            <v>8291.5</v>
          </cell>
          <cell r="AU352">
            <v>8683</v>
          </cell>
          <cell r="AV352">
            <v>0</v>
          </cell>
          <cell r="AW352">
            <v>94674.5</v>
          </cell>
          <cell r="AX352">
            <v>0</v>
          </cell>
          <cell r="AZ352">
            <v>343</v>
          </cell>
          <cell r="BA352" t="str">
            <v>WINCHENDON</v>
          </cell>
          <cell r="BF352">
            <v>0</v>
          </cell>
          <cell r="BI352">
            <v>0</v>
          </cell>
          <cell r="BJ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Q352">
            <v>0</v>
          </cell>
          <cell r="BR352">
            <v>0</v>
          </cell>
        </row>
        <row r="353">
          <cell r="A353">
            <v>344</v>
          </cell>
          <cell r="B353">
            <v>344</v>
          </cell>
          <cell r="C353" t="str">
            <v>WINCHESTER</v>
          </cell>
          <cell r="D353">
            <v>1</v>
          </cell>
          <cell r="E353">
            <v>11222</v>
          </cell>
          <cell r="G353">
            <v>893</v>
          </cell>
          <cell r="H353">
            <v>12115</v>
          </cell>
          <cell r="J353">
            <v>0</v>
          </cell>
          <cell r="K353">
            <v>0</v>
          </cell>
          <cell r="L353">
            <v>893</v>
          </cell>
          <cell r="M353">
            <v>893</v>
          </cell>
          <cell r="O353">
            <v>11222</v>
          </cell>
          <cell r="Q353">
            <v>0</v>
          </cell>
          <cell r="R353">
            <v>0</v>
          </cell>
          <cell r="S353">
            <v>893</v>
          </cell>
          <cell r="T353">
            <v>893</v>
          </cell>
          <cell r="W353">
            <v>0</v>
          </cell>
          <cell r="X353">
            <v>344</v>
          </cell>
          <cell r="Y353">
            <v>1</v>
          </cell>
          <cell r="Z353">
            <v>11222</v>
          </cell>
          <cell r="AA353">
            <v>0</v>
          </cell>
          <cell r="AC353">
            <v>11222</v>
          </cell>
          <cell r="AD353">
            <v>893</v>
          </cell>
          <cell r="AE353">
            <v>12115</v>
          </cell>
          <cell r="AF353">
            <v>0</v>
          </cell>
          <cell r="AG353">
            <v>0</v>
          </cell>
          <cell r="AH353">
            <v>0</v>
          </cell>
          <cell r="AI353">
            <v>12115</v>
          </cell>
          <cell r="AK353">
            <v>344</v>
          </cell>
          <cell r="AL353">
            <v>344</v>
          </cell>
          <cell r="AM353" t="str">
            <v>WINCHESTER</v>
          </cell>
          <cell r="AN353">
            <v>11222</v>
          </cell>
          <cell r="AO353">
            <v>54579</v>
          </cell>
          <cell r="AP353">
            <v>0</v>
          </cell>
          <cell r="AQ353">
            <v>1729.5</v>
          </cell>
          <cell r="AR353">
            <v>11915.25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13644.75</v>
          </cell>
          <cell r="AX353">
            <v>0</v>
          </cell>
          <cell r="AZ353">
            <v>344</v>
          </cell>
          <cell r="BA353" t="str">
            <v>WINCHESTER</v>
          </cell>
          <cell r="BF353">
            <v>0</v>
          </cell>
          <cell r="BI353">
            <v>0</v>
          </cell>
          <cell r="BJ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Q353">
            <v>0</v>
          </cell>
          <cell r="BR353">
            <v>0</v>
          </cell>
        </row>
        <row r="354">
          <cell r="A354">
            <v>345</v>
          </cell>
          <cell r="B354">
            <v>345</v>
          </cell>
          <cell r="C354" t="str">
            <v>WINDSOR</v>
          </cell>
          <cell r="D354">
            <v>0</v>
          </cell>
          <cell r="E354">
            <v>0</v>
          </cell>
          <cell r="G354">
            <v>0</v>
          </cell>
          <cell r="H354">
            <v>0</v>
          </cell>
          <cell r="J354">
            <v>0</v>
          </cell>
          <cell r="K354" t="str">
            <v/>
          </cell>
          <cell r="L354">
            <v>0</v>
          </cell>
          <cell r="M354">
            <v>0</v>
          </cell>
          <cell r="O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W354">
            <v>0</v>
          </cell>
          <cell r="X354">
            <v>345</v>
          </cell>
          <cell r="AK354">
            <v>345</v>
          </cell>
          <cell r="AL354">
            <v>345</v>
          </cell>
          <cell r="AM354" t="str">
            <v>WINDSOR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Z354">
            <v>345</v>
          </cell>
          <cell r="BA354" t="str">
            <v>WINDSOR</v>
          </cell>
          <cell r="BF354">
            <v>0</v>
          </cell>
          <cell r="BI354">
            <v>0</v>
          </cell>
          <cell r="BJ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Q354">
            <v>0</v>
          </cell>
          <cell r="BR354">
            <v>0</v>
          </cell>
        </row>
        <row r="355">
          <cell r="A355">
            <v>346</v>
          </cell>
          <cell r="B355">
            <v>346</v>
          </cell>
          <cell r="C355" t="str">
            <v>WINTHROP</v>
          </cell>
          <cell r="D355">
            <v>13</v>
          </cell>
          <cell r="E355">
            <v>161584</v>
          </cell>
          <cell r="G355">
            <v>11576</v>
          </cell>
          <cell r="H355">
            <v>173160</v>
          </cell>
          <cell r="J355">
            <v>0</v>
          </cell>
          <cell r="K355">
            <v>0</v>
          </cell>
          <cell r="L355">
            <v>11576</v>
          </cell>
          <cell r="M355">
            <v>11576</v>
          </cell>
          <cell r="O355">
            <v>161584</v>
          </cell>
          <cell r="Q355">
            <v>0</v>
          </cell>
          <cell r="R355">
            <v>0</v>
          </cell>
          <cell r="S355">
            <v>11576</v>
          </cell>
          <cell r="T355">
            <v>11576</v>
          </cell>
          <cell r="W355">
            <v>0</v>
          </cell>
          <cell r="X355">
            <v>346</v>
          </cell>
          <cell r="Y355">
            <v>13</v>
          </cell>
          <cell r="Z355">
            <v>161584</v>
          </cell>
          <cell r="AA355">
            <v>0</v>
          </cell>
          <cell r="AC355">
            <v>161584</v>
          </cell>
          <cell r="AD355">
            <v>11576</v>
          </cell>
          <cell r="AE355">
            <v>173160</v>
          </cell>
          <cell r="AF355">
            <v>0</v>
          </cell>
          <cell r="AG355">
            <v>0</v>
          </cell>
          <cell r="AH355">
            <v>0</v>
          </cell>
          <cell r="AI355">
            <v>173160</v>
          </cell>
          <cell r="AK355">
            <v>346</v>
          </cell>
          <cell r="AL355">
            <v>346</v>
          </cell>
          <cell r="AM355" t="str">
            <v>WINTHROP</v>
          </cell>
          <cell r="AN355">
            <v>161584</v>
          </cell>
          <cell r="AO355">
            <v>189050</v>
          </cell>
          <cell r="AP355">
            <v>0</v>
          </cell>
          <cell r="AQ355">
            <v>4730.25</v>
          </cell>
          <cell r="AR355">
            <v>2588</v>
          </cell>
          <cell r="AS355">
            <v>3514.75</v>
          </cell>
          <cell r="AT355">
            <v>797.25</v>
          </cell>
          <cell r="AU355">
            <v>0</v>
          </cell>
          <cell r="AV355">
            <v>0</v>
          </cell>
          <cell r="AW355">
            <v>11630.25</v>
          </cell>
          <cell r="AX355">
            <v>0</v>
          </cell>
          <cell r="AZ355">
            <v>346</v>
          </cell>
          <cell r="BA355" t="str">
            <v>WINTHROP</v>
          </cell>
          <cell r="BF355">
            <v>0</v>
          </cell>
          <cell r="BI355">
            <v>0</v>
          </cell>
          <cell r="BJ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Q355">
            <v>0</v>
          </cell>
          <cell r="BR355">
            <v>0</v>
          </cell>
        </row>
        <row r="356">
          <cell r="A356">
            <v>347</v>
          </cell>
          <cell r="B356">
            <v>347</v>
          </cell>
          <cell r="C356" t="str">
            <v>WOBURN</v>
          </cell>
          <cell r="D356">
            <v>20</v>
          </cell>
          <cell r="E356">
            <v>285101</v>
          </cell>
          <cell r="G356">
            <v>17860</v>
          </cell>
          <cell r="H356">
            <v>302961</v>
          </cell>
          <cell r="J356">
            <v>101090.5284302923</v>
          </cell>
          <cell r="K356">
            <v>0.72494131032541009</v>
          </cell>
          <cell r="L356">
            <v>17860</v>
          </cell>
          <cell r="M356">
            <v>118950.5284302923</v>
          </cell>
          <cell r="O356">
            <v>184010.4715697077</v>
          </cell>
          <cell r="Q356">
            <v>0</v>
          </cell>
          <cell r="R356">
            <v>101090.5284302923</v>
          </cell>
          <cell r="S356">
            <v>17860</v>
          </cell>
          <cell r="T356">
            <v>118950.5284302923</v>
          </cell>
          <cell r="W356">
            <v>0</v>
          </cell>
          <cell r="X356">
            <v>347</v>
          </cell>
          <cell r="Y356">
            <v>20</v>
          </cell>
          <cell r="Z356">
            <v>285101</v>
          </cell>
          <cell r="AA356">
            <v>0</v>
          </cell>
          <cell r="AC356">
            <v>285101</v>
          </cell>
          <cell r="AD356">
            <v>17860</v>
          </cell>
          <cell r="AE356">
            <v>302961</v>
          </cell>
          <cell r="AF356">
            <v>0</v>
          </cell>
          <cell r="AG356">
            <v>0</v>
          </cell>
          <cell r="AH356">
            <v>0</v>
          </cell>
          <cell r="AI356">
            <v>302961</v>
          </cell>
          <cell r="AK356">
            <v>347</v>
          </cell>
          <cell r="AL356">
            <v>347</v>
          </cell>
          <cell r="AM356" t="str">
            <v>WOBURN</v>
          </cell>
          <cell r="AN356">
            <v>285101</v>
          </cell>
          <cell r="AO356">
            <v>176180</v>
          </cell>
          <cell r="AP356">
            <v>108921</v>
          </cell>
          <cell r="AQ356">
            <v>0</v>
          </cell>
          <cell r="AR356">
            <v>15889.75</v>
          </cell>
          <cell r="AS356">
            <v>0</v>
          </cell>
          <cell r="AT356">
            <v>8825.5</v>
          </cell>
          <cell r="AU356">
            <v>5810.25</v>
          </cell>
          <cell r="AV356">
            <v>0</v>
          </cell>
          <cell r="AW356">
            <v>139446.5</v>
          </cell>
          <cell r="AX356">
            <v>101090.5284302923</v>
          </cell>
          <cell r="AZ356">
            <v>347</v>
          </cell>
          <cell r="BA356" t="str">
            <v>WOBURN</v>
          </cell>
          <cell r="BF356">
            <v>0</v>
          </cell>
          <cell r="BI356">
            <v>0</v>
          </cell>
          <cell r="BJ356">
            <v>0</v>
          </cell>
          <cell r="BL356">
            <v>0</v>
          </cell>
          <cell r="BM356">
            <v>108921</v>
          </cell>
          <cell r="BN356">
            <v>108921</v>
          </cell>
          <cell r="BO356">
            <v>0</v>
          </cell>
          <cell r="BQ356">
            <v>0</v>
          </cell>
          <cell r="BR356">
            <v>0</v>
          </cell>
        </row>
        <row r="357">
          <cell r="A357">
            <v>348</v>
          </cell>
          <cell r="B357">
            <v>348</v>
          </cell>
          <cell r="C357" t="str">
            <v>WORCESTER</v>
          </cell>
          <cell r="D357">
            <v>2027</v>
          </cell>
          <cell r="E357">
            <v>21829717</v>
          </cell>
          <cell r="G357">
            <v>1809456</v>
          </cell>
          <cell r="H357">
            <v>23639173</v>
          </cell>
          <cell r="J357">
            <v>0</v>
          </cell>
          <cell r="K357">
            <v>0</v>
          </cell>
          <cell r="L357">
            <v>1809456</v>
          </cell>
          <cell r="M357">
            <v>1809456</v>
          </cell>
          <cell r="O357">
            <v>21829717</v>
          </cell>
          <cell r="Q357">
            <v>0</v>
          </cell>
          <cell r="R357">
            <v>0</v>
          </cell>
          <cell r="S357">
            <v>1809456</v>
          </cell>
          <cell r="T357">
            <v>1809456</v>
          </cell>
          <cell r="W357">
            <v>0</v>
          </cell>
          <cell r="X357">
            <v>348</v>
          </cell>
          <cell r="Y357">
            <v>2027</v>
          </cell>
          <cell r="Z357">
            <v>21829717</v>
          </cell>
          <cell r="AA357">
            <v>0</v>
          </cell>
          <cell r="AC357">
            <v>21829717</v>
          </cell>
          <cell r="AD357">
            <v>1809456</v>
          </cell>
          <cell r="AE357">
            <v>23639173</v>
          </cell>
          <cell r="AF357">
            <v>0</v>
          </cell>
          <cell r="AG357">
            <v>0</v>
          </cell>
          <cell r="AH357">
            <v>0</v>
          </cell>
          <cell r="AI357">
            <v>23639173</v>
          </cell>
          <cell r="AK357">
            <v>348</v>
          </cell>
          <cell r="AL357">
            <v>348</v>
          </cell>
          <cell r="AM357" t="str">
            <v>WORCESTER</v>
          </cell>
          <cell r="AN357">
            <v>21829717</v>
          </cell>
          <cell r="AO357">
            <v>23006220</v>
          </cell>
          <cell r="AP357">
            <v>0</v>
          </cell>
          <cell r="AQ357">
            <v>83985.75</v>
          </cell>
          <cell r="AR357">
            <v>14112.5</v>
          </cell>
          <cell r="AS357">
            <v>0</v>
          </cell>
          <cell r="AT357">
            <v>358149</v>
          </cell>
          <cell r="AU357">
            <v>258284.25</v>
          </cell>
          <cell r="AV357">
            <v>0</v>
          </cell>
          <cell r="AW357">
            <v>714531.5</v>
          </cell>
          <cell r="AX357">
            <v>0</v>
          </cell>
          <cell r="AZ357">
            <v>348</v>
          </cell>
          <cell r="BA357" t="str">
            <v>WORCESTER</v>
          </cell>
          <cell r="BF357">
            <v>0</v>
          </cell>
          <cell r="BI357">
            <v>0</v>
          </cell>
          <cell r="BJ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Q357">
            <v>0</v>
          </cell>
          <cell r="BR357">
            <v>0</v>
          </cell>
        </row>
        <row r="358">
          <cell r="A358">
            <v>349</v>
          </cell>
          <cell r="B358">
            <v>349</v>
          </cell>
          <cell r="C358" t="str">
            <v>WORTHINGTON</v>
          </cell>
          <cell r="D358">
            <v>1</v>
          </cell>
          <cell r="E358">
            <v>12571</v>
          </cell>
          <cell r="G358">
            <v>893</v>
          </cell>
          <cell r="H358">
            <v>13464</v>
          </cell>
          <cell r="J358">
            <v>1018.1352511272449</v>
          </cell>
          <cell r="K358">
            <v>0.25674826658107297</v>
          </cell>
          <cell r="L358">
            <v>893</v>
          </cell>
          <cell r="M358">
            <v>1911.1352511272448</v>
          </cell>
          <cell r="O358">
            <v>11552.864748872755</v>
          </cell>
          <cell r="Q358">
            <v>0</v>
          </cell>
          <cell r="R358">
            <v>1018.1352511272449</v>
          </cell>
          <cell r="S358">
            <v>893</v>
          </cell>
          <cell r="T358">
            <v>1911.1352511272448</v>
          </cell>
          <cell r="W358">
            <v>0</v>
          </cell>
          <cell r="X358">
            <v>349</v>
          </cell>
          <cell r="Y358">
            <v>1</v>
          </cell>
          <cell r="Z358">
            <v>12571</v>
          </cell>
          <cell r="AA358">
            <v>0</v>
          </cell>
          <cell r="AC358">
            <v>12571</v>
          </cell>
          <cell r="AD358">
            <v>893</v>
          </cell>
          <cell r="AE358">
            <v>13464</v>
          </cell>
          <cell r="AF358">
            <v>0</v>
          </cell>
          <cell r="AG358">
            <v>0</v>
          </cell>
          <cell r="AH358">
            <v>0</v>
          </cell>
          <cell r="AI358">
            <v>13464</v>
          </cell>
          <cell r="AK358">
            <v>349</v>
          </cell>
          <cell r="AL358">
            <v>349</v>
          </cell>
          <cell r="AM358" t="str">
            <v>WORTHINGTON</v>
          </cell>
          <cell r="AN358">
            <v>12571</v>
          </cell>
          <cell r="AO358">
            <v>11474</v>
          </cell>
          <cell r="AP358">
            <v>1097</v>
          </cell>
          <cell r="AQ358">
            <v>2868.5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3965.5</v>
          </cell>
          <cell r="AX358">
            <v>1018.1352511272449</v>
          </cell>
          <cell r="AZ358">
            <v>349</v>
          </cell>
          <cell r="BA358" t="str">
            <v>WORTHINGTON</v>
          </cell>
          <cell r="BF358">
            <v>0</v>
          </cell>
          <cell r="BI358">
            <v>0</v>
          </cell>
          <cell r="BJ358">
            <v>0</v>
          </cell>
          <cell r="BL358">
            <v>0</v>
          </cell>
          <cell r="BM358">
            <v>1097</v>
          </cell>
          <cell r="BN358">
            <v>1097</v>
          </cell>
          <cell r="BO358">
            <v>0</v>
          </cell>
          <cell r="BQ358">
            <v>0</v>
          </cell>
          <cell r="BR358">
            <v>0</v>
          </cell>
          <cell r="BW358" t="str">
            <v>fy16</v>
          </cell>
        </row>
        <row r="359">
          <cell r="A359">
            <v>350</v>
          </cell>
          <cell r="B359">
            <v>350</v>
          </cell>
          <cell r="C359" t="str">
            <v>WRENTHAM</v>
          </cell>
          <cell r="D359">
            <v>13</v>
          </cell>
          <cell r="E359">
            <v>174616</v>
          </cell>
          <cell r="G359">
            <v>11609</v>
          </cell>
          <cell r="H359">
            <v>186225</v>
          </cell>
          <cell r="J359">
            <v>0</v>
          </cell>
          <cell r="K359">
            <v>0</v>
          </cell>
          <cell r="L359">
            <v>11609</v>
          </cell>
          <cell r="M359">
            <v>11609</v>
          </cell>
          <cell r="O359">
            <v>174616</v>
          </cell>
          <cell r="Q359">
            <v>0</v>
          </cell>
          <cell r="R359">
            <v>0</v>
          </cell>
          <cell r="S359">
            <v>11609</v>
          </cell>
          <cell r="T359">
            <v>11609</v>
          </cell>
          <cell r="W359">
            <v>0</v>
          </cell>
          <cell r="X359">
            <v>350</v>
          </cell>
          <cell r="Y359">
            <v>13</v>
          </cell>
          <cell r="Z359">
            <v>174616</v>
          </cell>
          <cell r="AA359">
            <v>0</v>
          </cell>
          <cell r="AC359">
            <v>174616</v>
          </cell>
          <cell r="AD359">
            <v>11609</v>
          </cell>
          <cell r="AE359">
            <v>186225</v>
          </cell>
          <cell r="AF359">
            <v>0</v>
          </cell>
          <cell r="AG359">
            <v>0</v>
          </cell>
          <cell r="AH359">
            <v>0</v>
          </cell>
          <cell r="AI359">
            <v>186225</v>
          </cell>
          <cell r="AK359">
            <v>350</v>
          </cell>
          <cell r="AL359">
            <v>350</v>
          </cell>
          <cell r="AM359" t="str">
            <v>WRENTHAM</v>
          </cell>
          <cell r="AN359">
            <v>174616</v>
          </cell>
          <cell r="AO359">
            <v>175940</v>
          </cell>
          <cell r="AP359">
            <v>0</v>
          </cell>
          <cell r="AQ359">
            <v>19903</v>
          </cell>
          <cell r="AR359">
            <v>682.25</v>
          </cell>
          <cell r="AS359">
            <v>5639.75</v>
          </cell>
          <cell r="AT359">
            <v>1481.5</v>
          </cell>
          <cell r="AU359">
            <v>0</v>
          </cell>
          <cell r="AV359">
            <v>0</v>
          </cell>
          <cell r="AW359">
            <v>27706.5</v>
          </cell>
          <cell r="AX359">
            <v>0</v>
          </cell>
          <cell r="AZ359">
            <v>350</v>
          </cell>
          <cell r="BA359" t="str">
            <v>WRENTHAM</v>
          </cell>
          <cell r="BF359">
            <v>0</v>
          </cell>
          <cell r="BI359">
            <v>0</v>
          </cell>
          <cell r="BJ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0</v>
          </cell>
          <cell r="BQ359">
            <v>0</v>
          </cell>
          <cell r="BR359">
            <v>0</v>
          </cell>
        </row>
        <row r="360">
          <cell r="A360">
            <v>351</v>
          </cell>
          <cell r="B360">
            <v>351</v>
          </cell>
          <cell r="C360" t="str">
            <v>YARMOUTH</v>
          </cell>
          <cell r="D360">
            <v>0</v>
          </cell>
          <cell r="E360">
            <v>0</v>
          </cell>
          <cell r="G360">
            <v>0</v>
          </cell>
          <cell r="H360">
            <v>0</v>
          </cell>
          <cell r="J360">
            <v>0</v>
          </cell>
          <cell r="K360" t="str">
            <v/>
          </cell>
          <cell r="L360">
            <v>0</v>
          </cell>
          <cell r="M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W360">
            <v>0</v>
          </cell>
          <cell r="X360">
            <v>351</v>
          </cell>
          <cell r="AK360">
            <v>351</v>
          </cell>
          <cell r="AL360">
            <v>351</v>
          </cell>
          <cell r="AM360" t="str">
            <v>YARMOUTH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Z360">
            <v>351</v>
          </cell>
          <cell r="BA360" t="str">
            <v>YARMOUTH</v>
          </cell>
          <cell r="BF360">
            <v>0</v>
          </cell>
          <cell r="BI360">
            <v>0</v>
          </cell>
          <cell r="BJ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Q360">
            <v>0</v>
          </cell>
          <cell r="BR360">
            <v>0</v>
          </cell>
        </row>
        <row r="361">
          <cell r="A361">
            <v>352</v>
          </cell>
          <cell r="B361">
            <v>352</v>
          </cell>
          <cell r="C361" t="str">
            <v>DEVENS</v>
          </cell>
          <cell r="D361">
            <v>2</v>
          </cell>
          <cell r="E361">
            <v>28938</v>
          </cell>
          <cell r="G361">
            <v>1786</v>
          </cell>
          <cell r="H361">
            <v>30724</v>
          </cell>
          <cell r="J361">
            <v>0</v>
          </cell>
          <cell r="K361">
            <v>0</v>
          </cell>
          <cell r="L361">
            <v>1786</v>
          </cell>
          <cell r="M361">
            <v>1786</v>
          </cell>
          <cell r="O361">
            <v>28938</v>
          </cell>
          <cell r="Q361">
            <v>0</v>
          </cell>
          <cell r="R361">
            <v>0</v>
          </cell>
          <cell r="S361">
            <v>1786</v>
          </cell>
          <cell r="T361">
            <v>1786</v>
          </cell>
          <cell r="W361">
            <v>0</v>
          </cell>
          <cell r="X361">
            <v>352</v>
          </cell>
          <cell r="Y361">
            <v>2</v>
          </cell>
          <cell r="Z361">
            <v>28938</v>
          </cell>
          <cell r="AA361">
            <v>0</v>
          </cell>
          <cell r="AC361">
            <v>28938</v>
          </cell>
          <cell r="AD361">
            <v>1786</v>
          </cell>
          <cell r="AE361">
            <v>30724</v>
          </cell>
          <cell r="AF361">
            <v>0</v>
          </cell>
          <cell r="AG361">
            <v>0</v>
          </cell>
          <cell r="AH361">
            <v>0</v>
          </cell>
          <cell r="AI361">
            <v>30724</v>
          </cell>
          <cell r="AK361">
            <v>352</v>
          </cell>
          <cell r="AL361">
            <v>352</v>
          </cell>
          <cell r="AM361" t="str">
            <v>DEVENS</v>
          </cell>
          <cell r="AN361">
            <v>28938</v>
          </cell>
          <cell r="AO361">
            <v>43023</v>
          </cell>
          <cell r="AP361">
            <v>0</v>
          </cell>
          <cell r="AQ361">
            <v>7160</v>
          </cell>
          <cell r="AR361">
            <v>176</v>
          </cell>
          <cell r="AS361">
            <v>49.75</v>
          </cell>
          <cell r="AT361">
            <v>0</v>
          </cell>
          <cell r="AU361">
            <v>0</v>
          </cell>
          <cell r="AV361">
            <v>0</v>
          </cell>
          <cell r="AW361">
            <v>7385.75</v>
          </cell>
          <cell r="AX361">
            <v>0</v>
          </cell>
          <cell r="AZ361">
            <v>352</v>
          </cell>
          <cell r="BA361" t="str">
            <v>DEVENS</v>
          </cell>
          <cell r="BF361">
            <v>0</v>
          </cell>
          <cell r="BI361">
            <v>0</v>
          </cell>
          <cell r="BJ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Q361">
            <v>0</v>
          </cell>
          <cell r="BR361">
            <v>0</v>
          </cell>
        </row>
        <row r="362">
          <cell r="A362">
            <v>353</v>
          </cell>
          <cell r="C362" t="str">
            <v>SOUTHFIELD</v>
          </cell>
          <cell r="D362">
            <v>0</v>
          </cell>
          <cell r="E362">
            <v>0</v>
          </cell>
          <cell r="G362">
            <v>0</v>
          </cell>
          <cell r="H362">
            <v>0</v>
          </cell>
          <cell r="J362">
            <v>0</v>
          </cell>
          <cell r="K362" t="str">
            <v/>
          </cell>
          <cell r="L362">
            <v>0</v>
          </cell>
          <cell r="M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W362">
            <v>0</v>
          </cell>
          <cell r="X362">
            <v>353</v>
          </cell>
          <cell r="AK362">
            <v>353</v>
          </cell>
          <cell r="AM362" t="str">
            <v>SOUTHFIELD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Z362">
            <v>353</v>
          </cell>
          <cell r="BA362" t="str">
            <v>SOUTHFIELD</v>
          </cell>
          <cell r="BF362">
            <v>0</v>
          </cell>
          <cell r="BI362">
            <v>0</v>
          </cell>
          <cell r="BJ362">
            <v>0</v>
          </cell>
          <cell r="BL362">
            <v>0</v>
          </cell>
          <cell r="BM362">
            <v>0</v>
          </cell>
          <cell r="BN362">
            <v>0</v>
          </cell>
          <cell r="BO362">
            <v>0</v>
          </cell>
          <cell r="BQ362">
            <v>0</v>
          </cell>
          <cell r="BR362">
            <v>0</v>
          </cell>
          <cell r="BW362" t="str">
            <v>fy13</v>
          </cell>
        </row>
        <row r="363">
          <cell r="A363">
            <v>406</v>
          </cell>
          <cell r="B363">
            <v>406</v>
          </cell>
          <cell r="C363" t="str">
            <v>NORTHAMPTON SMITH</v>
          </cell>
          <cell r="D363">
            <v>0</v>
          </cell>
          <cell r="E363">
            <v>0</v>
          </cell>
          <cell r="G363">
            <v>0</v>
          </cell>
          <cell r="H363">
            <v>0</v>
          </cell>
          <cell r="J363">
            <v>0</v>
          </cell>
          <cell r="K363" t="str">
            <v/>
          </cell>
          <cell r="L363">
            <v>0</v>
          </cell>
          <cell r="M363">
            <v>0</v>
          </cell>
          <cell r="O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W363">
            <v>0</v>
          </cell>
          <cell r="X363">
            <v>406</v>
          </cell>
          <cell r="AK363">
            <v>406</v>
          </cell>
          <cell r="AL363">
            <v>406</v>
          </cell>
          <cell r="AM363" t="str">
            <v>NORTHAMPTON SMITH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Z363">
            <v>406</v>
          </cell>
          <cell r="BA363" t="str">
            <v>NORTHAMPTON SMITH</v>
          </cell>
          <cell r="BF363">
            <v>0</v>
          </cell>
          <cell r="BI363">
            <v>0</v>
          </cell>
          <cell r="BJ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Q363">
            <v>0</v>
          </cell>
          <cell r="BR363">
            <v>0</v>
          </cell>
        </row>
        <row r="364">
          <cell r="A364">
            <v>600</v>
          </cell>
          <cell r="B364">
            <v>701</v>
          </cell>
          <cell r="C364" t="str">
            <v>ACTON BOXBOROUGH</v>
          </cell>
          <cell r="D364">
            <v>25</v>
          </cell>
          <cell r="E364">
            <v>325749</v>
          </cell>
          <cell r="G364">
            <v>22325</v>
          </cell>
          <cell r="H364">
            <v>348074</v>
          </cell>
          <cell r="J364">
            <v>0</v>
          </cell>
          <cell r="K364">
            <v>0</v>
          </cell>
          <cell r="L364">
            <v>22325</v>
          </cell>
          <cell r="M364">
            <v>22325</v>
          </cell>
          <cell r="O364">
            <v>325749</v>
          </cell>
          <cell r="Q364">
            <v>0</v>
          </cell>
          <cell r="R364">
            <v>0</v>
          </cell>
          <cell r="S364">
            <v>22325</v>
          </cell>
          <cell r="T364">
            <v>22325</v>
          </cell>
          <cell r="W364">
            <v>0</v>
          </cell>
          <cell r="X364">
            <v>600</v>
          </cell>
          <cell r="Y364">
            <v>25</v>
          </cell>
          <cell r="Z364">
            <v>325749</v>
          </cell>
          <cell r="AA364">
            <v>0</v>
          </cell>
          <cell r="AC364">
            <v>325749</v>
          </cell>
          <cell r="AD364">
            <v>22325</v>
          </cell>
          <cell r="AE364">
            <v>348074</v>
          </cell>
          <cell r="AF364">
            <v>0</v>
          </cell>
          <cell r="AG364">
            <v>0</v>
          </cell>
          <cell r="AH364">
            <v>0</v>
          </cell>
          <cell r="AI364">
            <v>348074</v>
          </cell>
          <cell r="AK364">
            <v>600</v>
          </cell>
          <cell r="AL364">
            <v>701</v>
          </cell>
          <cell r="AM364" t="str">
            <v>ACTON BOXBOROUGH</v>
          </cell>
          <cell r="AN364">
            <v>325749</v>
          </cell>
          <cell r="AO364">
            <v>367866</v>
          </cell>
          <cell r="AP364">
            <v>0</v>
          </cell>
          <cell r="AQ364">
            <v>5059.5</v>
          </cell>
          <cell r="AR364">
            <v>0</v>
          </cell>
          <cell r="AS364">
            <v>6499.75</v>
          </cell>
          <cell r="AT364">
            <v>18565</v>
          </cell>
          <cell r="AU364">
            <v>0</v>
          </cell>
          <cell r="AV364">
            <v>0</v>
          </cell>
          <cell r="AW364">
            <v>30124.25</v>
          </cell>
          <cell r="AX364">
            <v>0</v>
          </cell>
          <cell r="AZ364">
            <v>600</v>
          </cell>
          <cell r="BA364" t="str">
            <v>ACTON BOXBOROUGH</v>
          </cell>
          <cell r="BF364">
            <v>0</v>
          </cell>
          <cell r="BI364">
            <v>0</v>
          </cell>
          <cell r="BJ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Q364">
            <v>0</v>
          </cell>
          <cell r="BR364">
            <v>0</v>
          </cell>
          <cell r="BW364" t="str">
            <v>fy15</v>
          </cell>
        </row>
        <row r="365">
          <cell r="A365">
            <v>603</v>
          </cell>
          <cell r="B365">
            <v>702</v>
          </cell>
          <cell r="C365" t="str">
            <v>ADAMS CHESHIRE</v>
          </cell>
          <cell r="D365">
            <v>76</v>
          </cell>
          <cell r="E365">
            <v>897560</v>
          </cell>
          <cell r="G365">
            <v>67868</v>
          </cell>
          <cell r="H365">
            <v>965428</v>
          </cell>
          <cell r="J365">
            <v>9172.4983472110853</v>
          </cell>
          <cell r="K365">
            <v>0.10044705212582671</v>
          </cell>
          <cell r="L365">
            <v>67868</v>
          </cell>
          <cell r="M365">
            <v>77040.498347211091</v>
          </cell>
          <cell r="O365">
            <v>888387.50165278895</v>
          </cell>
          <cell r="Q365">
            <v>0</v>
          </cell>
          <cell r="R365">
            <v>9172.4983472110853</v>
          </cell>
          <cell r="S365">
            <v>67868</v>
          </cell>
          <cell r="T365">
            <v>77040.498347211091</v>
          </cell>
          <cell r="W365">
            <v>0</v>
          </cell>
          <cell r="X365">
            <v>603</v>
          </cell>
          <cell r="Y365">
            <v>76</v>
          </cell>
          <cell r="Z365">
            <v>897560</v>
          </cell>
          <cell r="AA365">
            <v>0</v>
          </cell>
          <cell r="AC365">
            <v>897560</v>
          </cell>
          <cell r="AD365">
            <v>67868</v>
          </cell>
          <cell r="AE365">
            <v>965428</v>
          </cell>
          <cell r="AF365">
            <v>0</v>
          </cell>
          <cell r="AG365">
            <v>0</v>
          </cell>
          <cell r="AH365">
            <v>0</v>
          </cell>
          <cell r="AI365">
            <v>965428</v>
          </cell>
          <cell r="AK365">
            <v>603</v>
          </cell>
          <cell r="AL365">
            <v>702</v>
          </cell>
          <cell r="AM365" t="str">
            <v>ADAMS CHESHIRE</v>
          </cell>
          <cell r="AN365">
            <v>897560</v>
          </cell>
          <cell r="AO365">
            <v>887677</v>
          </cell>
          <cell r="AP365">
            <v>9883</v>
          </cell>
          <cell r="AQ365">
            <v>38898.25</v>
          </cell>
          <cell r="AR365">
            <v>8013.5</v>
          </cell>
          <cell r="AS365">
            <v>0</v>
          </cell>
          <cell r="AT365">
            <v>34522</v>
          </cell>
          <cell r="AU365">
            <v>0</v>
          </cell>
          <cell r="AV365">
            <v>0</v>
          </cell>
          <cell r="AW365">
            <v>91316.75</v>
          </cell>
          <cell r="AX365">
            <v>9172.4983472110853</v>
          </cell>
          <cell r="AZ365">
            <v>603</v>
          </cell>
          <cell r="BA365" t="str">
            <v>ADAMS CHESHIRE</v>
          </cell>
          <cell r="BF365">
            <v>0</v>
          </cell>
          <cell r="BI365">
            <v>0</v>
          </cell>
          <cell r="BJ365">
            <v>0</v>
          </cell>
          <cell r="BL365">
            <v>0</v>
          </cell>
          <cell r="BM365">
            <v>9883</v>
          </cell>
          <cell r="BN365">
            <v>9883</v>
          </cell>
          <cell r="BO365">
            <v>0</v>
          </cell>
          <cell r="BQ365">
            <v>0</v>
          </cell>
          <cell r="BR365">
            <v>0</v>
          </cell>
        </row>
        <row r="366">
          <cell r="A366">
            <v>605</v>
          </cell>
          <cell r="B366">
            <v>703</v>
          </cell>
          <cell r="C366" t="str">
            <v>AMHERST PELHAM</v>
          </cell>
          <cell r="D366">
            <v>99</v>
          </cell>
          <cell r="E366">
            <v>1663012</v>
          </cell>
          <cell r="G366">
            <v>88407</v>
          </cell>
          <cell r="H366">
            <v>1751419</v>
          </cell>
          <cell r="J366">
            <v>313128.09975484345</v>
          </cell>
          <cell r="K366">
            <v>0.64895838625691959</v>
          </cell>
          <cell r="L366">
            <v>88407</v>
          </cell>
          <cell r="M366">
            <v>401535.09975484345</v>
          </cell>
          <cell r="O366">
            <v>1349883.9002451566</v>
          </cell>
          <cell r="Q366">
            <v>0</v>
          </cell>
          <cell r="R366">
            <v>313128.09975484345</v>
          </cell>
          <cell r="S366">
            <v>88407</v>
          </cell>
          <cell r="T366">
            <v>401535.09975484345</v>
          </cell>
          <cell r="W366">
            <v>0</v>
          </cell>
          <cell r="X366">
            <v>605</v>
          </cell>
          <cell r="Y366">
            <v>99</v>
          </cell>
          <cell r="Z366">
            <v>1663012</v>
          </cell>
          <cell r="AA366">
            <v>0</v>
          </cell>
          <cell r="AC366">
            <v>1663012</v>
          </cell>
          <cell r="AD366">
            <v>88407</v>
          </cell>
          <cell r="AE366">
            <v>1751419</v>
          </cell>
          <cell r="AF366">
            <v>0</v>
          </cell>
          <cell r="AG366">
            <v>0</v>
          </cell>
          <cell r="AH366">
            <v>0</v>
          </cell>
          <cell r="AI366">
            <v>1751419</v>
          </cell>
          <cell r="AK366">
            <v>605</v>
          </cell>
          <cell r="AL366">
            <v>703</v>
          </cell>
          <cell r="AM366" t="str">
            <v>AMHERST PELHAM</v>
          </cell>
          <cell r="AN366">
            <v>1663012</v>
          </cell>
          <cell r="AO366">
            <v>1325629</v>
          </cell>
          <cell r="AP366">
            <v>337383</v>
          </cell>
          <cell r="AQ366">
            <v>63394.75</v>
          </cell>
          <cell r="AR366">
            <v>15767.5</v>
          </cell>
          <cell r="AS366">
            <v>23242.25</v>
          </cell>
          <cell r="AT366">
            <v>10215.75</v>
          </cell>
          <cell r="AU366">
            <v>32505.5</v>
          </cell>
          <cell r="AV366">
            <v>0</v>
          </cell>
          <cell r="AW366">
            <v>482508.75</v>
          </cell>
          <cell r="AX366">
            <v>313128.09975484345</v>
          </cell>
          <cell r="AZ366">
            <v>605</v>
          </cell>
          <cell r="BA366" t="str">
            <v>AMHERST PELHAM</v>
          </cell>
          <cell r="BF366">
            <v>0</v>
          </cell>
          <cell r="BI366">
            <v>0</v>
          </cell>
          <cell r="BJ366">
            <v>0</v>
          </cell>
          <cell r="BL366">
            <v>0</v>
          </cell>
          <cell r="BM366">
            <v>337383</v>
          </cell>
          <cell r="BN366">
            <v>337383</v>
          </cell>
          <cell r="BO366">
            <v>0</v>
          </cell>
          <cell r="BQ366">
            <v>0</v>
          </cell>
          <cell r="BR366">
            <v>0</v>
          </cell>
        </row>
        <row r="367">
          <cell r="A367">
            <v>610</v>
          </cell>
          <cell r="B367">
            <v>704</v>
          </cell>
          <cell r="C367" t="str">
            <v>ASHBURNHAM WESTMINSTER</v>
          </cell>
          <cell r="D367">
            <v>12</v>
          </cell>
          <cell r="E367">
            <v>140164</v>
          </cell>
          <cell r="G367">
            <v>10716</v>
          </cell>
          <cell r="H367">
            <v>150880</v>
          </cell>
          <cell r="J367">
            <v>27802.424414555833</v>
          </cell>
          <cell r="K367">
            <v>0.6379153554302589</v>
          </cell>
          <cell r="L367">
            <v>10716</v>
          </cell>
          <cell r="M367">
            <v>38518.424414555833</v>
          </cell>
          <cell r="O367">
            <v>112361.57558544417</v>
          </cell>
          <cell r="Q367">
            <v>0</v>
          </cell>
          <cell r="R367">
            <v>27802.424414555833</v>
          </cell>
          <cell r="S367">
            <v>10716</v>
          </cell>
          <cell r="T367">
            <v>38518.424414555833</v>
          </cell>
          <cell r="W367">
            <v>0</v>
          </cell>
          <cell r="X367">
            <v>610</v>
          </cell>
          <cell r="Y367">
            <v>12</v>
          </cell>
          <cell r="Z367">
            <v>140164</v>
          </cell>
          <cell r="AA367">
            <v>0</v>
          </cell>
          <cell r="AC367">
            <v>140164</v>
          </cell>
          <cell r="AD367">
            <v>10716</v>
          </cell>
          <cell r="AE367">
            <v>150880</v>
          </cell>
          <cell r="AF367">
            <v>0</v>
          </cell>
          <cell r="AG367">
            <v>0</v>
          </cell>
          <cell r="AH367">
            <v>0</v>
          </cell>
          <cell r="AI367">
            <v>150880</v>
          </cell>
          <cell r="AK367">
            <v>610</v>
          </cell>
          <cell r="AL367">
            <v>704</v>
          </cell>
          <cell r="AM367" t="str">
            <v>ASHBURNHAM WESTMINSTER</v>
          </cell>
          <cell r="AN367">
            <v>140164</v>
          </cell>
          <cell r="AO367">
            <v>110208</v>
          </cell>
          <cell r="AP367">
            <v>29956</v>
          </cell>
          <cell r="AQ367">
            <v>0</v>
          </cell>
          <cell r="AR367">
            <v>0</v>
          </cell>
          <cell r="AS367">
            <v>0</v>
          </cell>
          <cell r="AT367">
            <v>3475.5</v>
          </cell>
          <cell r="AU367">
            <v>10151.75</v>
          </cell>
          <cell r="AV367">
            <v>0</v>
          </cell>
          <cell r="AW367">
            <v>43583.25</v>
          </cell>
          <cell r="AX367">
            <v>27802.424414555833</v>
          </cell>
          <cell r="AZ367">
            <v>610</v>
          </cell>
          <cell r="BA367" t="str">
            <v>ASHBURNHAM WESTMINSTER</v>
          </cell>
          <cell r="BF367">
            <v>0</v>
          </cell>
          <cell r="BI367">
            <v>0</v>
          </cell>
          <cell r="BJ367">
            <v>0</v>
          </cell>
          <cell r="BL367">
            <v>0</v>
          </cell>
          <cell r="BM367">
            <v>29956</v>
          </cell>
          <cell r="BN367">
            <v>29956</v>
          </cell>
          <cell r="BO367">
            <v>0</v>
          </cell>
          <cell r="BQ367">
            <v>0</v>
          </cell>
          <cell r="BR367">
            <v>0</v>
          </cell>
        </row>
        <row r="368">
          <cell r="A368">
            <v>615</v>
          </cell>
          <cell r="B368">
            <v>705</v>
          </cell>
          <cell r="C368" t="str">
            <v>ATHOL ROYALSTON</v>
          </cell>
          <cell r="D368">
            <v>3</v>
          </cell>
          <cell r="E368">
            <v>33258</v>
          </cell>
          <cell r="G368">
            <v>2679</v>
          </cell>
          <cell r="H368">
            <v>35937</v>
          </cell>
          <cell r="J368">
            <v>0</v>
          </cell>
          <cell r="K368">
            <v>0</v>
          </cell>
          <cell r="L368">
            <v>2679</v>
          </cell>
          <cell r="M368">
            <v>2679</v>
          </cell>
          <cell r="O368">
            <v>33258</v>
          </cell>
          <cell r="Q368">
            <v>0</v>
          </cell>
          <cell r="R368">
            <v>0</v>
          </cell>
          <cell r="S368">
            <v>2679</v>
          </cell>
          <cell r="T368">
            <v>2679</v>
          </cell>
          <cell r="W368">
            <v>0</v>
          </cell>
          <cell r="X368">
            <v>615</v>
          </cell>
          <cell r="Y368">
            <v>3</v>
          </cell>
          <cell r="Z368">
            <v>33258</v>
          </cell>
          <cell r="AA368">
            <v>0</v>
          </cell>
          <cell r="AC368">
            <v>33258</v>
          </cell>
          <cell r="AD368">
            <v>2679</v>
          </cell>
          <cell r="AE368">
            <v>35937</v>
          </cell>
          <cell r="AF368">
            <v>0</v>
          </cell>
          <cell r="AG368">
            <v>0</v>
          </cell>
          <cell r="AH368">
            <v>0</v>
          </cell>
          <cell r="AI368">
            <v>35937</v>
          </cell>
          <cell r="AK368">
            <v>615</v>
          </cell>
          <cell r="AL368">
            <v>705</v>
          </cell>
          <cell r="AM368" t="str">
            <v>ATHOL ROYALSTON</v>
          </cell>
          <cell r="AN368">
            <v>33258</v>
          </cell>
          <cell r="AO368">
            <v>49312</v>
          </cell>
          <cell r="AP368">
            <v>0</v>
          </cell>
          <cell r="AQ368">
            <v>10086.5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10086.5</v>
          </cell>
          <cell r="AX368">
            <v>0</v>
          </cell>
          <cell r="AZ368">
            <v>615</v>
          </cell>
          <cell r="BA368" t="str">
            <v>ATHOL ROYALSTON</v>
          </cell>
          <cell r="BF368">
            <v>0</v>
          </cell>
          <cell r="BI368">
            <v>0</v>
          </cell>
          <cell r="BJ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Q368">
            <v>0</v>
          </cell>
          <cell r="BR368">
            <v>0</v>
          </cell>
        </row>
        <row r="369">
          <cell r="A369">
            <v>616</v>
          </cell>
          <cell r="B369">
            <v>616</v>
          </cell>
          <cell r="C369" t="str">
            <v>AYER SHIRLEY</v>
          </cell>
          <cell r="D369">
            <v>70</v>
          </cell>
          <cell r="E369">
            <v>859652</v>
          </cell>
          <cell r="G369">
            <v>62491</v>
          </cell>
          <cell r="H369">
            <v>922143</v>
          </cell>
          <cell r="J369">
            <v>0</v>
          </cell>
          <cell r="K369">
            <v>0</v>
          </cell>
          <cell r="L369">
            <v>62491</v>
          </cell>
          <cell r="M369">
            <v>62491</v>
          </cell>
          <cell r="O369">
            <v>859652</v>
          </cell>
          <cell r="Q369">
            <v>0</v>
          </cell>
          <cell r="R369">
            <v>0</v>
          </cell>
          <cell r="S369">
            <v>62491</v>
          </cell>
          <cell r="T369">
            <v>62491</v>
          </cell>
          <cell r="W369">
            <v>0</v>
          </cell>
          <cell r="X369">
            <v>616</v>
          </cell>
          <cell r="Y369">
            <v>70</v>
          </cell>
          <cell r="Z369">
            <v>859652</v>
          </cell>
          <cell r="AA369">
            <v>0</v>
          </cell>
          <cell r="AC369">
            <v>859652</v>
          </cell>
          <cell r="AD369">
            <v>62491</v>
          </cell>
          <cell r="AE369">
            <v>922143</v>
          </cell>
          <cell r="AF369">
            <v>0</v>
          </cell>
          <cell r="AG369">
            <v>0</v>
          </cell>
          <cell r="AH369">
            <v>0</v>
          </cell>
          <cell r="AI369">
            <v>922143</v>
          </cell>
          <cell r="AK369">
            <v>616</v>
          </cell>
          <cell r="AL369">
            <v>616</v>
          </cell>
          <cell r="AM369" t="str">
            <v>AYER SHIRLEY</v>
          </cell>
          <cell r="AN369">
            <v>859652</v>
          </cell>
          <cell r="AO369">
            <v>888729</v>
          </cell>
          <cell r="AP369">
            <v>0</v>
          </cell>
          <cell r="AQ369">
            <v>666.75</v>
          </cell>
          <cell r="AR369">
            <v>0</v>
          </cell>
          <cell r="AS369">
            <v>15415.25</v>
          </cell>
          <cell r="AT369">
            <v>0</v>
          </cell>
          <cell r="AU369">
            <v>23221.5</v>
          </cell>
          <cell r="AV369">
            <v>0</v>
          </cell>
          <cell r="AW369">
            <v>39303.5</v>
          </cell>
          <cell r="AX369">
            <v>0</v>
          </cell>
          <cell r="AZ369">
            <v>616</v>
          </cell>
          <cell r="BA369" t="str">
            <v>AYER SHIRLEY</v>
          </cell>
          <cell r="BF369">
            <v>0</v>
          </cell>
          <cell r="BI369">
            <v>0</v>
          </cell>
          <cell r="BJ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Q369">
            <v>0</v>
          </cell>
          <cell r="BR369">
            <v>0</v>
          </cell>
          <cell r="BW369" t="str">
            <v>fy12</v>
          </cell>
        </row>
        <row r="370">
          <cell r="A370">
            <v>618</v>
          </cell>
          <cell r="B370">
            <v>706</v>
          </cell>
          <cell r="C370" t="str">
            <v>BERKSHIRE HILLS</v>
          </cell>
          <cell r="D370">
            <v>0</v>
          </cell>
          <cell r="E370">
            <v>0</v>
          </cell>
          <cell r="G370">
            <v>0</v>
          </cell>
          <cell r="H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W370">
            <v>0</v>
          </cell>
          <cell r="X370">
            <v>618</v>
          </cell>
          <cell r="AK370">
            <v>618</v>
          </cell>
          <cell r="AL370">
            <v>706</v>
          </cell>
          <cell r="AM370" t="str">
            <v>BERKSHIRE HILLS</v>
          </cell>
          <cell r="AN370">
            <v>0</v>
          </cell>
          <cell r="AO370">
            <v>4889</v>
          </cell>
          <cell r="AP370">
            <v>0</v>
          </cell>
          <cell r="AQ370">
            <v>1222.25</v>
          </cell>
          <cell r="AR370">
            <v>0</v>
          </cell>
          <cell r="AS370">
            <v>0</v>
          </cell>
          <cell r="AT370">
            <v>0</v>
          </cell>
          <cell r="AU370">
            <v>217.25</v>
          </cell>
          <cell r="AV370">
            <v>0</v>
          </cell>
          <cell r="AW370">
            <v>1439.5</v>
          </cell>
          <cell r="AX370">
            <v>0</v>
          </cell>
          <cell r="AZ370">
            <v>618</v>
          </cell>
          <cell r="BA370" t="str">
            <v>BERKSHIRE HILLS</v>
          </cell>
          <cell r="BF370">
            <v>0</v>
          </cell>
          <cell r="BI370">
            <v>0</v>
          </cell>
          <cell r="BJ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Q370">
            <v>0</v>
          </cell>
          <cell r="BR370">
            <v>0</v>
          </cell>
        </row>
        <row r="371">
          <cell r="A371">
            <v>620</v>
          </cell>
          <cell r="B371">
            <v>707</v>
          </cell>
          <cell r="C371" t="str">
            <v>BERLIN BOYLSTON</v>
          </cell>
          <cell r="D371">
            <v>14</v>
          </cell>
          <cell r="E371">
            <v>201332</v>
          </cell>
          <cell r="G371">
            <v>12502</v>
          </cell>
          <cell r="H371">
            <v>213834</v>
          </cell>
          <cell r="J371">
            <v>0</v>
          </cell>
          <cell r="K371">
            <v>0</v>
          </cell>
          <cell r="L371">
            <v>12502</v>
          </cell>
          <cell r="M371">
            <v>12502</v>
          </cell>
          <cell r="O371">
            <v>201332</v>
          </cell>
          <cell r="Q371">
            <v>0</v>
          </cell>
          <cell r="R371">
            <v>0</v>
          </cell>
          <cell r="S371">
            <v>12502</v>
          </cell>
          <cell r="T371">
            <v>12502</v>
          </cell>
          <cell r="W371">
            <v>0</v>
          </cell>
          <cell r="X371">
            <v>620</v>
          </cell>
          <cell r="Y371">
            <v>14</v>
          </cell>
          <cell r="Z371">
            <v>201332</v>
          </cell>
          <cell r="AA371">
            <v>0</v>
          </cell>
          <cell r="AC371">
            <v>201332</v>
          </cell>
          <cell r="AD371">
            <v>12502</v>
          </cell>
          <cell r="AE371">
            <v>213834</v>
          </cell>
          <cell r="AF371">
            <v>0</v>
          </cell>
          <cell r="AG371">
            <v>0</v>
          </cell>
          <cell r="AH371">
            <v>0</v>
          </cell>
          <cell r="AI371">
            <v>213834</v>
          </cell>
          <cell r="AK371">
            <v>620</v>
          </cell>
          <cell r="AL371">
            <v>707</v>
          </cell>
          <cell r="AM371" t="str">
            <v>BERLIN BOYLSTON</v>
          </cell>
          <cell r="AN371">
            <v>201332</v>
          </cell>
          <cell r="AO371">
            <v>293798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1352.25</v>
          </cell>
          <cell r="AU371">
            <v>0</v>
          </cell>
          <cell r="AV371">
            <v>0</v>
          </cell>
          <cell r="AW371">
            <v>1352.25</v>
          </cell>
          <cell r="AX371">
            <v>0</v>
          </cell>
          <cell r="AZ371">
            <v>620</v>
          </cell>
          <cell r="BA371" t="str">
            <v>BERLIN BOYLSTON</v>
          </cell>
          <cell r="BF371">
            <v>0</v>
          </cell>
          <cell r="BI371">
            <v>0</v>
          </cell>
          <cell r="BJ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Q371">
            <v>0</v>
          </cell>
          <cell r="BR371">
            <v>0</v>
          </cell>
          <cell r="BW371" t="str">
            <v>fy14</v>
          </cell>
        </row>
        <row r="372">
          <cell r="A372">
            <v>622</v>
          </cell>
          <cell r="B372">
            <v>765</v>
          </cell>
          <cell r="C372" t="str">
            <v>BLACKSTONE MILLVILLE</v>
          </cell>
          <cell r="D372">
            <v>1</v>
          </cell>
          <cell r="E372">
            <v>11637</v>
          </cell>
          <cell r="G372">
            <v>893</v>
          </cell>
          <cell r="H372">
            <v>12530</v>
          </cell>
          <cell r="J372">
            <v>10800.401018566772</v>
          </cell>
          <cell r="K372">
            <v>0.92265775525419325</v>
          </cell>
          <cell r="L372">
            <v>893</v>
          </cell>
          <cell r="M372">
            <v>11693.401018566772</v>
          </cell>
          <cell r="O372">
            <v>836.59898143322789</v>
          </cell>
          <cell r="Q372">
            <v>0</v>
          </cell>
          <cell r="R372">
            <v>10800.401018566772</v>
          </cell>
          <cell r="S372">
            <v>893</v>
          </cell>
          <cell r="T372">
            <v>11693.401018566772</v>
          </cell>
          <cell r="W372">
            <v>0</v>
          </cell>
          <cell r="X372">
            <v>622</v>
          </cell>
          <cell r="Y372">
            <v>1</v>
          </cell>
          <cell r="Z372">
            <v>11637</v>
          </cell>
          <cell r="AA372">
            <v>0</v>
          </cell>
          <cell r="AC372">
            <v>11637</v>
          </cell>
          <cell r="AD372">
            <v>893</v>
          </cell>
          <cell r="AE372">
            <v>12530</v>
          </cell>
          <cell r="AF372">
            <v>0</v>
          </cell>
          <cell r="AG372">
            <v>0</v>
          </cell>
          <cell r="AH372">
            <v>0</v>
          </cell>
          <cell r="AI372">
            <v>12530</v>
          </cell>
          <cell r="AK372">
            <v>622</v>
          </cell>
          <cell r="AL372">
            <v>765</v>
          </cell>
          <cell r="AM372" t="str">
            <v>BLACKSTONE MILLVILLE</v>
          </cell>
          <cell r="AN372">
            <v>11637</v>
          </cell>
          <cell r="AO372">
            <v>0</v>
          </cell>
          <cell r="AP372">
            <v>11637</v>
          </cell>
          <cell r="AQ372">
            <v>0</v>
          </cell>
          <cell r="AR372">
            <v>68.75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11705.75</v>
          </cell>
          <cell r="AX372">
            <v>10800.401018566772</v>
          </cell>
          <cell r="AZ372">
            <v>622</v>
          </cell>
          <cell r="BA372" t="str">
            <v>BLACKSTONE MILLVILLE</v>
          </cell>
          <cell r="BF372">
            <v>0</v>
          </cell>
          <cell r="BI372">
            <v>0</v>
          </cell>
          <cell r="BJ372">
            <v>0</v>
          </cell>
          <cell r="BL372">
            <v>0</v>
          </cell>
          <cell r="BM372">
            <v>11637</v>
          </cell>
          <cell r="BN372">
            <v>11637</v>
          </cell>
          <cell r="BO372">
            <v>0</v>
          </cell>
          <cell r="BQ372">
            <v>0</v>
          </cell>
          <cell r="BR372">
            <v>0</v>
          </cell>
        </row>
        <row r="373">
          <cell r="A373">
            <v>625</v>
          </cell>
          <cell r="B373">
            <v>710</v>
          </cell>
          <cell r="C373" t="str">
            <v>BRIDGEWATER RAYNHAM</v>
          </cell>
          <cell r="D373">
            <v>9</v>
          </cell>
          <cell r="E373">
            <v>108268</v>
          </cell>
          <cell r="G373">
            <v>8037</v>
          </cell>
          <cell r="H373">
            <v>116305</v>
          </cell>
          <cell r="J373">
            <v>3931.4684811075749</v>
          </cell>
          <cell r="K373">
            <v>0.16705838405284276</v>
          </cell>
          <cell r="L373">
            <v>8037</v>
          </cell>
          <cell r="M373">
            <v>11968.468481107575</v>
          </cell>
          <cell r="O373">
            <v>104336.53151889243</v>
          </cell>
          <cell r="Q373">
            <v>0</v>
          </cell>
          <cell r="R373">
            <v>3931.4684811075749</v>
          </cell>
          <cell r="S373">
            <v>8037</v>
          </cell>
          <cell r="T373">
            <v>11968.468481107575</v>
          </cell>
          <cell r="W373">
            <v>0</v>
          </cell>
          <cell r="X373">
            <v>625</v>
          </cell>
          <cell r="Y373">
            <v>9</v>
          </cell>
          <cell r="Z373">
            <v>108268</v>
          </cell>
          <cell r="AA373">
            <v>0</v>
          </cell>
          <cell r="AC373">
            <v>108268</v>
          </cell>
          <cell r="AD373">
            <v>8037</v>
          </cell>
          <cell r="AE373">
            <v>116305</v>
          </cell>
          <cell r="AF373">
            <v>0</v>
          </cell>
          <cell r="AG373">
            <v>0</v>
          </cell>
          <cell r="AH373">
            <v>0</v>
          </cell>
          <cell r="AI373">
            <v>116305</v>
          </cell>
          <cell r="AK373">
            <v>625</v>
          </cell>
          <cell r="AL373">
            <v>710</v>
          </cell>
          <cell r="AM373" t="str">
            <v>BRIDGEWATER RAYNHAM</v>
          </cell>
          <cell r="AN373">
            <v>108268</v>
          </cell>
          <cell r="AO373">
            <v>104032</v>
          </cell>
          <cell r="AP373">
            <v>4236</v>
          </cell>
          <cell r="AQ373">
            <v>4327.75</v>
          </cell>
          <cell r="AR373">
            <v>0</v>
          </cell>
          <cell r="AS373">
            <v>0</v>
          </cell>
          <cell r="AT373">
            <v>0</v>
          </cell>
          <cell r="AU373">
            <v>14969.75</v>
          </cell>
          <cell r="AV373">
            <v>0</v>
          </cell>
          <cell r="AW373">
            <v>23533.5</v>
          </cell>
          <cell r="AX373">
            <v>3931.4684811075749</v>
          </cell>
          <cell r="AZ373">
            <v>625</v>
          </cell>
          <cell r="BA373" t="str">
            <v>BRIDGEWATER RAYNHAM</v>
          </cell>
          <cell r="BF373">
            <v>0</v>
          </cell>
          <cell r="BI373">
            <v>0</v>
          </cell>
          <cell r="BJ373">
            <v>0</v>
          </cell>
          <cell r="BL373">
            <v>0</v>
          </cell>
          <cell r="BM373">
            <v>4236</v>
          </cell>
          <cell r="BN373">
            <v>4236</v>
          </cell>
          <cell r="BO373">
            <v>0</v>
          </cell>
          <cell r="BQ373">
            <v>0</v>
          </cell>
          <cell r="BR373">
            <v>0</v>
          </cell>
        </row>
        <row r="374">
          <cell r="A374">
            <v>632</v>
          </cell>
          <cell r="B374">
            <v>632</v>
          </cell>
          <cell r="C374" t="str">
            <v>CHESTERFIELD GOSHEN</v>
          </cell>
          <cell r="D374">
            <v>4</v>
          </cell>
          <cell r="E374">
            <v>63711</v>
          </cell>
          <cell r="G374">
            <v>3572</v>
          </cell>
          <cell r="H374">
            <v>67283</v>
          </cell>
          <cell r="J374">
            <v>34314.963208685163</v>
          </cell>
          <cell r="K374">
            <v>0.92810870658819045</v>
          </cell>
          <cell r="L374">
            <v>3572</v>
          </cell>
          <cell r="M374">
            <v>37886.963208685163</v>
          </cell>
          <cell r="O374">
            <v>29396.036791314837</v>
          </cell>
          <cell r="Q374">
            <v>0</v>
          </cell>
          <cell r="R374">
            <v>34314.963208685163</v>
          </cell>
          <cell r="S374">
            <v>3572</v>
          </cell>
          <cell r="T374">
            <v>37886.963208685163</v>
          </cell>
          <cell r="W374">
            <v>0</v>
          </cell>
          <cell r="X374">
            <v>632</v>
          </cell>
          <cell r="Y374">
            <v>4</v>
          </cell>
          <cell r="Z374">
            <v>63711</v>
          </cell>
          <cell r="AA374">
            <v>0</v>
          </cell>
          <cell r="AC374">
            <v>63711</v>
          </cell>
          <cell r="AD374">
            <v>3572</v>
          </cell>
          <cell r="AE374">
            <v>67283</v>
          </cell>
          <cell r="AF374">
            <v>0</v>
          </cell>
          <cell r="AG374">
            <v>0</v>
          </cell>
          <cell r="AH374">
            <v>0</v>
          </cell>
          <cell r="AI374">
            <v>67283</v>
          </cell>
          <cell r="AK374">
            <v>632</v>
          </cell>
          <cell r="AL374">
            <v>632</v>
          </cell>
          <cell r="AM374" t="str">
            <v>CHESTERFIELD GOSHEN</v>
          </cell>
          <cell r="AN374">
            <v>63711</v>
          </cell>
          <cell r="AO374">
            <v>26738</v>
          </cell>
          <cell r="AP374">
            <v>36973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36973</v>
          </cell>
          <cell r="AX374">
            <v>34314.963208685163</v>
          </cell>
          <cell r="AZ374">
            <v>632</v>
          </cell>
          <cell r="BA374" t="str">
            <v>CHESTERFIELD GOSHEN</v>
          </cell>
          <cell r="BF374">
            <v>0</v>
          </cell>
          <cell r="BI374">
            <v>0</v>
          </cell>
          <cell r="BJ374">
            <v>0</v>
          </cell>
          <cell r="BL374">
            <v>0</v>
          </cell>
          <cell r="BM374">
            <v>36973</v>
          </cell>
          <cell r="BN374">
            <v>36973</v>
          </cell>
          <cell r="BO374">
            <v>0</v>
          </cell>
          <cell r="BQ374">
            <v>0</v>
          </cell>
          <cell r="BR374">
            <v>0</v>
          </cell>
        </row>
        <row r="375">
          <cell r="A375">
            <v>635</v>
          </cell>
          <cell r="B375">
            <v>712</v>
          </cell>
          <cell r="C375" t="str">
            <v>CENTRAL BERKSHIRE</v>
          </cell>
          <cell r="D375">
            <v>21</v>
          </cell>
          <cell r="E375">
            <v>328332</v>
          </cell>
          <cell r="G375">
            <v>18753</v>
          </cell>
          <cell r="H375">
            <v>347085</v>
          </cell>
          <cell r="J375">
            <v>132524.64221372773</v>
          </cell>
          <cell r="K375">
            <v>0.85968714642600585</v>
          </cell>
          <cell r="L375">
            <v>18753</v>
          </cell>
          <cell r="M375">
            <v>151277.64221372773</v>
          </cell>
          <cell r="O375">
            <v>195807.35778627227</v>
          </cell>
          <cell r="Q375">
            <v>0</v>
          </cell>
          <cell r="R375">
            <v>132524.64221372773</v>
          </cell>
          <cell r="S375">
            <v>18753</v>
          </cell>
          <cell r="T375">
            <v>151277.64221372773</v>
          </cell>
          <cell r="W375">
            <v>0</v>
          </cell>
          <cell r="X375">
            <v>635</v>
          </cell>
          <cell r="Y375">
            <v>21</v>
          </cell>
          <cell r="Z375">
            <v>328332</v>
          </cell>
          <cell r="AA375">
            <v>0</v>
          </cell>
          <cell r="AC375">
            <v>328332</v>
          </cell>
          <cell r="AD375">
            <v>18753</v>
          </cell>
          <cell r="AE375">
            <v>347085</v>
          </cell>
          <cell r="AF375">
            <v>0</v>
          </cell>
          <cell r="AG375">
            <v>0</v>
          </cell>
          <cell r="AH375">
            <v>0</v>
          </cell>
          <cell r="AI375">
            <v>347085</v>
          </cell>
          <cell r="AK375">
            <v>635</v>
          </cell>
          <cell r="AL375">
            <v>712</v>
          </cell>
          <cell r="AM375" t="str">
            <v>CENTRAL BERKSHIRE</v>
          </cell>
          <cell r="AN375">
            <v>328332</v>
          </cell>
          <cell r="AO375">
            <v>185542</v>
          </cell>
          <cell r="AP375">
            <v>142790</v>
          </cell>
          <cell r="AQ375">
            <v>5830.25</v>
          </cell>
          <cell r="AR375">
            <v>0</v>
          </cell>
          <cell r="AS375">
            <v>0</v>
          </cell>
          <cell r="AT375">
            <v>5534.25</v>
          </cell>
          <cell r="AU375">
            <v>0</v>
          </cell>
          <cell r="AV375">
            <v>0</v>
          </cell>
          <cell r="AW375">
            <v>154154.5</v>
          </cell>
          <cell r="AX375">
            <v>132524.64221372773</v>
          </cell>
          <cell r="AZ375">
            <v>635</v>
          </cell>
          <cell r="BA375" t="str">
            <v>CENTRAL BERKSHIRE</v>
          </cell>
          <cell r="BF375">
            <v>0</v>
          </cell>
          <cell r="BI375">
            <v>0</v>
          </cell>
          <cell r="BJ375">
            <v>0</v>
          </cell>
          <cell r="BL375">
            <v>0</v>
          </cell>
          <cell r="BM375">
            <v>142790</v>
          </cell>
          <cell r="BN375">
            <v>142790</v>
          </cell>
          <cell r="BO375">
            <v>0</v>
          </cell>
          <cell r="BQ375">
            <v>0</v>
          </cell>
          <cell r="BR375">
            <v>0</v>
          </cell>
        </row>
        <row r="376">
          <cell r="A376">
            <v>640</v>
          </cell>
          <cell r="B376">
            <v>713</v>
          </cell>
          <cell r="C376" t="str">
            <v>CONCORD CARLISLE</v>
          </cell>
          <cell r="D376">
            <v>6</v>
          </cell>
          <cell r="E376">
            <v>96144</v>
          </cell>
          <cell r="G376">
            <v>5358</v>
          </cell>
          <cell r="H376">
            <v>101502</v>
          </cell>
          <cell r="J376">
            <v>7590.0730024782215</v>
          </cell>
          <cell r="K376">
            <v>0.23219753433915263</v>
          </cell>
          <cell r="L376">
            <v>5358</v>
          </cell>
          <cell r="M376">
            <v>12948.073002478221</v>
          </cell>
          <cell r="O376">
            <v>88553.926997521776</v>
          </cell>
          <cell r="Q376">
            <v>0</v>
          </cell>
          <cell r="R376">
            <v>7590.0730024782215</v>
          </cell>
          <cell r="S376">
            <v>5358</v>
          </cell>
          <cell r="T376">
            <v>12948.073002478221</v>
          </cell>
          <cell r="W376">
            <v>0</v>
          </cell>
          <cell r="X376">
            <v>640</v>
          </cell>
          <cell r="Y376">
            <v>6</v>
          </cell>
          <cell r="Z376">
            <v>96144</v>
          </cell>
          <cell r="AA376">
            <v>0</v>
          </cell>
          <cell r="AC376">
            <v>96144</v>
          </cell>
          <cell r="AD376">
            <v>5358</v>
          </cell>
          <cell r="AE376">
            <v>101502</v>
          </cell>
          <cell r="AF376">
            <v>0</v>
          </cell>
          <cell r="AG376">
            <v>0</v>
          </cell>
          <cell r="AH376">
            <v>0</v>
          </cell>
          <cell r="AI376">
            <v>101502</v>
          </cell>
          <cell r="AK376">
            <v>640</v>
          </cell>
          <cell r="AL376">
            <v>713</v>
          </cell>
          <cell r="AM376" t="str">
            <v>CONCORD CARLISLE</v>
          </cell>
          <cell r="AN376">
            <v>96144</v>
          </cell>
          <cell r="AO376">
            <v>87966</v>
          </cell>
          <cell r="AP376">
            <v>8178</v>
          </cell>
          <cell r="AQ376">
            <v>496.5</v>
          </cell>
          <cell r="AR376">
            <v>0</v>
          </cell>
          <cell r="AS376">
            <v>7738.5</v>
          </cell>
          <cell r="AT376">
            <v>11952.75</v>
          </cell>
          <cell r="AU376">
            <v>4322.25</v>
          </cell>
          <cell r="AV376">
            <v>0</v>
          </cell>
          <cell r="AW376">
            <v>32688</v>
          </cell>
          <cell r="AX376">
            <v>7590.0730024782215</v>
          </cell>
          <cell r="AZ376">
            <v>640</v>
          </cell>
          <cell r="BA376" t="str">
            <v>CONCORD CARLISLE</v>
          </cell>
          <cell r="BF376">
            <v>0</v>
          </cell>
          <cell r="BI376">
            <v>0</v>
          </cell>
          <cell r="BJ376">
            <v>0</v>
          </cell>
          <cell r="BL376">
            <v>0</v>
          </cell>
          <cell r="BM376">
            <v>8178</v>
          </cell>
          <cell r="BN376">
            <v>8178</v>
          </cell>
          <cell r="BO376">
            <v>0</v>
          </cell>
          <cell r="BQ376">
            <v>0</v>
          </cell>
          <cell r="BR376">
            <v>0</v>
          </cell>
        </row>
        <row r="377">
          <cell r="A377">
            <v>645</v>
          </cell>
          <cell r="B377">
            <v>714</v>
          </cell>
          <cell r="C377" t="str">
            <v>DENNIS YARMOUTH</v>
          </cell>
          <cell r="D377">
            <v>131</v>
          </cell>
          <cell r="E377">
            <v>1731919</v>
          </cell>
          <cell r="G377">
            <v>116679</v>
          </cell>
          <cell r="H377">
            <v>1848598</v>
          </cell>
          <cell r="J377">
            <v>43184.898117548502</v>
          </cell>
          <cell r="K377">
            <v>0.24122238688424399</v>
          </cell>
          <cell r="L377">
            <v>116679</v>
          </cell>
          <cell r="M377">
            <v>159863.8981175485</v>
          </cell>
          <cell r="O377">
            <v>1688734.1018824514</v>
          </cell>
          <cell r="Q377">
            <v>0</v>
          </cell>
          <cell r="R377">
            <v>43184.898117548502</v>
          </cell>
          <cell r="S377">
            <v>116679</v>
          </cell>
          <cell r="T377">
            <v>159863.8981175485</v>
          </cell>
          <cell r="W377">
            <v>0</v>
          </cell>
          <cell r="X377">
            <v>645</v>
          </cell>
          <cell r="Y377">
            <v>131</v>
          </cell>
          <cell r="Z377">
            <v>1731919</v>
          </cell>
          <cell r="AA377">
            <v>0</v>
          </cell>
          <cell r="AC377">
            <v>1731919</v>
          </cell>
          <cell r="AD377">
            <v>116679</v>
          </cell>
          <cell r="AE377">
            <v>1848598</v>
          </cell>
          <cell r="AF377">
            <v>0</v>
          </cell>
          <cell r="AG377">
            <v>0</v>
          </cell>
          <cell r="AH377">
            <v>0</v>
          </cell>
          <cell r="AI377">
            <v>1848598</v>
          </cell>
          <cell r="AK377">
            <v>645</v>
          </cell>
          <cell r="AL377">
            <v>714</v>
          </cell>
          <cell r="AM377" t="str">
            <v>DENNIS YARMOUTH</v>
          </cell>
          <cell r="AN377">
            <v>1731919</v>
          </cell>
          <cell r="AO377">
            <v>1685389</v>
          </cell>
          <cell r="AP377">
            <v>46530</v>
          </cell>
          <cell r="AQ377">
            <v>0</v>
          </cell>
          <cell r="AR377">
            <v>0</v>
          </cell>
          <cell r="AS377">
            <v>0</v>
          </cell>
          <cell r="AT377">
            <v>90571</v>
          </cell>
          <cell r="AU377">
            <v>41924.25</v>
          </cell>
          <cell r="AV377">
            <v>0</v>
          </cell>
          <cell r="AW377">
            <v>179025.25</v>
          </cell>
          <cell r="AX377">
            <v>43184.898117548502</v>
          </cell>
          <cell r="AZ377">
            <v>645</v>
          </cell>
          <cell r="BA377" t="str">
            <v>DENNIS YARMOUTH</v>
          </cell>
          <cell r="BF377">
            <v>0</v>
          </cell>
          <cell r="BI377">
            <v>0</v>
          </cell>
          <cell r="BJ377">
            <v>0</v>
          </cell>
          <cell r="BL377">
            <v>0</v>
          </cell>
          <cell r="BM377">
            <v>46530</v>
          </cell>
          <cell r="BN377">
            <v>46530</v>
          </cell>
          <cell r="BO377">
            <v>0</v>
          </cell>
          <cell r="BQ377">
            <v>0</v>
          </cell>
          <cell r="BR377">
            <v>0</v>
          </cell>
        </row>
        <row r="378">
          <cell r="A378">
            <v>650</v>
          </cell>
          <cell r="B378">
            <v>715</v>
          </cell>
          <cell r="C378" t="str">
            <v>DIGHTON REHOBOTH</v>
          </cell>
          <cell r="D378">
            <v>2</v>
          </cell>
          <cell r="E378">
            <v>25275</v>
          </cell>
          <cell r="G378">
            <v>1786</v>
          </cell>
          <cell r="H378">
            <v>27061</v>
          </cell>
          <cell r="J378">
            <v>0</v>
          </cell>
          <cell r="K378">
            <v>0</v>
          </cell>
          <cell r="L378">
            <v>1786</v>
          </cell>
          <cell r="M378">
            <v>1786</v>
          </cell>
          <cell r="O378">
            <v>25275</v>
          </cell>
          <cell r="Q378">
            <v>0</v>
          </cell>
          <cell r="R378">
            <v>0</v>
          </cell>
          <cell r="S378">
            <v>1786</v>
          </cell>
          <cell r="T378">
            <v>1786</v>
          </cell>
          <cell r="W378">
            <v>0</v>
          </cell>
          <cell r="X378">
            <v>650</v>
          </cell>
          <cell r="Y378">
            <v>2</v>
          </cell>
          <cell r="Z378">
            <v>25275</v>
          </cell>
          <cell r="AA378">
            <v>0</v>
          </cell>
          <cell r="AC378">
            <v>25275</v>
          </cell>
          <cell r="AD378">
            <v>1786</v>
          </cell>
          <cell r="AE378">
            <v>27061</v>
          </cell>
          <cell r="AF378">
            <v>0</v>
          </cell>
          <cell r="AG378">
            <v>0</v>
          </cell>
          <cell r="AH378">
            <v>0</v>
          </cell>
          <cell r="AI378">
            <v>27061</v>
          </cell>
          <cell r="AK378">
            <v>650</v>
          </cell>
          <cell r="AL378">
            <v>715</v>
          </cell>
          <cell r="AM378" t="str">
            <v>DIGHTON REHOBOTH</v>
          </cell>
          <cell r="AN378">
            <v>25275</v>
          </cell>
          <cell r="AO378">
            <v>41468</v>
          </cell>
          <cell r="AP378">
            <v>0</v>
          </cell>
          <cell r="AQ378">
            <v>0</v>
          </cell>
          <cell r="AR378">
            <v>5428.75</v>
          </cell>
          <cell r="AS378">
            <v>0</v>
          </cell>
          <cell r="AT378">
            <v>675.5</v>
          </cell>
          <cell r="AU378">
            <v>4340</v>
          </cell>
          <cell r="AV378">
            <v>0</v>
          </cell>
          <cell r="AW378">
            <v>10444.25</v>
          </cell>
          <cell r="AX378">
            <v>0</v>
          </cell>
          <cell r="AZ378">
            <v>650</v>
          </cell>
          <cell r="BA378" t="str">
            <v>DIGHTON REHOBOTH</v>
          </cell>
          <cell r="BF378">
            <v>0</v>
          </cell>
          <cell r="BI378">
            <v>0</v>
          </cell>
          <cell r="BJ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Q378">
            <v>0</v>
          </cell>
          <cell r="BR378">
            <v>0</v>
          </cell>
        </row>
        <row r="379">
          <cell r="A379">
            <v>655</v>
          </cell>
          <cell r="B379">
            <v>716</v>
          </cell>
          <cell r="C379" t="str">
            <v>DOVER SHERBORN</v>
          </cell>
          <cell r="D379">
            <v>0</v>
          </cell>
          <cell r="E379">
            <v>0</v>
          </cell>
          <cell r="G379">
            <v>0</v>
          </cell>
          <cell r="H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O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W379">
            <v>0</v>
          </cell>
          <cell r="X379">
            <v>655</v>
          </cell>
          <cell r="AK379">
            <v>655</v>
          </cell>
          <cell r="AL379">
            <v>716</v>
          </cell>
          <cell r="AM379" t="str">
            <v>DOVER SHERBORN</v>
          </cell>
          <cell r="AN379">
            <v>0</v>
          </cell>
          <cell r="AO379">
            <v>16880</v>
          </cell>
          <cell r="AP379">
            <v>0</v>
          </cell>
          <cell r="AQ379">
            <v>4220</v>
          </cell>
          <cell r="AR379">
            <v>0</v>
          </cell>
          <cell r="AS379">
            <v>0</v>
          </cell>
          <cell r="AT379">
            <v>3671.5</v>
          </cell>
          <cell r="AU379">
            <v>0</v>
          </cell>
          <cell r="AV379">
            <v>0</v>
          </cell>
          <cell r="AW379">
            <v>7891.5</v>
          </cell>
          <cell r="AX379">
            <v>0</v>
          </cell>
          <cell r="AZ379">
            <v>655</v>
          </cell>
          <cell r="BA379" t="str">
            <v>DOVER SHERBORN</v>
          </cell>
          <cell r="BF379">
            <v>0</v>
          </cell>
          <cell r="BI379">
            <v>0</v>
          </cell>
          <cell r="BJ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Q379">
            <v>0</v>
          </cell>
          <cell r="BR379">
            <v>0</v>
          </cell>
        </row>
        <row r="380">
          <cell r="A380">
            <v>658</v>
          </cell>
          <cell r="B380">
            <v>780</v>
          </cell>
          <cell r="C380" t="str">
            <v>DUDLEY CHARLTON</v>
          </cell>
          <cell r="D380">
            <v>0</v>
          </cell>
          <cell r="E380">
            <v>0</v>
          </cell>
          <cell r="G380">
            <v>0</v>
          </cell>
          <cell r="H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O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W380">
            <v>0</v>
          </cell>
          <cell r="X380">
            <v>658</v>
          </cell>
          <cell r="AK380">
            <v>658</v>
          </cell>
          <cell r="AL380">
            <v>780</v>
          </cell>
          <cell r="AM380" t="str">
            <v>DUDLEY CHARLTON</v>
          </cell>
          <cell r="AN380">
            <v>0</v>
          </cell>
          <cell r="AO380">
            <v>8764</v>
          </cell>
          <cell r="AP380">
            <v>0</v>
          </cell>
          <cell r="AQ380">
            <v>0</v>
          </cell>
          <cell r="AR380">
            <v>128.25</v>
          </cell>
          <cell r="AS380">
            <v>0</v>
          </cell>
          <cell r="AT380">
            <v>0</v>
          </cell>
          <cell r="AU380">
            <v>2389</v>
          </cell>
          <cell r="AV380">
            <v>0</v>
          </cell>
          <cell r="AW380">
            <v>2517.25</v>
          </cell>
          <cell r="AX380">
            <v>0</v>
          </cell>
          <cell r="AZ380">
            <v>658</v>
          </cell>
          <cell r="BA380" t="str">
            <v>DUDLEY CHARLTON</v>
          </cell>
          <cell r="BF380">
            <v>0</v>
          </cell>
          <cell r="BI380">
            <v>0</v>
          </cell>
          <cell r="BJ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Q380">
            <v>0</v>
          </cell>
          <cell r="BR380">
            <v>0</v>
          </cell>
        </row>
        <row r="381">
          <cell r="A381">
            <v>660</v>
          </cell>
          <cell r="B381">
            <v>776</v>
          </cell>
          <cell r="C381" t="str">
            <v>NAUSET</v>
          </cell>
          <cell r="D381">
            <v>84</v>
          </cell>
          <cell r="E381">
            <v>1369021</v>
          </cell>
          <cell r="G381">
            <v>74944</v>
          </cell>
          <cell r="H381">
            <v>1443965</v>
          </cell>
          <cell r="J381">
            <v>38826.499631410356</v>
          </cell>
          <cell r="K381">
            <v>0.48807514283626208</v>
          </cell>
          <cell r="L381">
            <v>74944</v>
          </cell>
          <cell r="M381">
            <v>113770.49963141035</v>
          </cell>
          <cell r="O381">
            <v>1330194.5003685895</v>
          </cell>
          <cell r="Q381">
            <v>0</v>
          </cell>
          <cell r="R381">
            <v>38826.499631410356</v>
          </cell>
          <cell r="S381">
            <v>74944</v>
          </cell>
          <cell r="T381">
            <v>113770.49963141035</v>
          </cell>
          <cell r="W381">
            <v>0</v>
          </cell>
          <cell r="X381">
            <v>660</v>
          </cell>
          <cell r="Y381">
            <v>84</v>
          </cell>
          <cell r="Z381">
            <v>1369021</v>
          </cell>
          <cell r="AA381">
            <v>0</v>
          </cell>
          <cell r="AC381">
            <v>1369021</v>
          </cell>
          <cell r="AD381">
            <v>74944</v>
          </cell>
          <cell r="AE381">
            <v>1443965</v>
          </cell>
          <cell r="AF381">
            <v>0</v>
          </cell>
          <cell r="AG381">
            <v>0</v>
          </cell>
          <cell r="AH381">
            <v>0</v>
          </cell>
          <cell r="AI381">
            <v>1443965</v>
          </cell>
          <cell r="AK381">
            <v>660</v>
          </cell>
          <cell r="AL381">
            <v>776</v>
          </cell>
          <cell r="AM381" t="str">
            <v>NAUSET</v>
          </cell>
          <cell r="AN381">
            <v>1369021</v>
          </cell>
          <cell r="AO381">
            <v>1327187</v>
          </cell>
          <cell r="AP381">
            <v>41834</v>
          </cell>
          <cell r="AQ381">
            <v>0</v>
          </cell>
          <cell r="AR381">
            <v>0</v>
          </cell>
          <cell r="AS381">
            <v>0</v>
          </cell>
          <cell r="AT381">
            <v>35952.25</v>
          </cell>
          <cell r="AU381">
            <v>1764</v>
          </cell>
          <cell r="AV381">
            <v>0</v>
          </cell>
          <cell r="AW381">
            <v>79550.25</v>
          </cell>
          <cell r="AX381">
            <v>38826.499631410356</v>
          </cell>
          <cell r="AZ381">
            <v>660</v>
          </cell>
          <cell r="BA381" t="str">
            <v>NAUSET</v>
          </cell>
          <cell r="BF381">
            <v>0</v>
          </cell>
          <cell r="BI381">
            <v>0</v>
          </cell>
          <cell r="BJ381">
            <v>0</v>
          </cell>
          <cell r="BL381">
            <v>0</v>
          </cell>
          <cell r="BM381">
            <v>41834</v>
          </cell>
          <cell r="BN381">
            <v>41834</v>
          </cell>
          <cell r="BO381">
            <v>0</v>
          </cell>
          <cell r="BQ381">
            <v>0</v>
          </cell>
          <cell r="BR381">
            <v>0</v>
          </cell>
        </row>
        <row r="382">
          <cell r="A382">
            <v>662</v>
          </cell>
          <cell r="B382">
            <v>788</v>
          </cell>
          <cell r="C382" t="str">
            <v>FARMINGTON RIVER</v>
          </cell>
          <cell r="D382">
            <v>0</v>
          </cell>
          <cell r="E382">
            <v>0</v>
          </cell>
          <cell r="G382">
            <v>0</v>
          </cell>
          <cell r="H382">
            <v>0</v>
          </cell>
          <cell r="J382">
            <v>0</v>
          </cell>
          <cell r="K382" t="str">
            <v/>
          </cell>
          <cell r="L382">
            <v>0</v>
          </cell>
          <cell r="M382">
            <v>0</v>
          </cell>
          <cell r="O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W382">
            <v>0</v>
          </cell>
          <cell r="X382">
            <v>662</v>
          </cell>
          <cell r="AK382">
            <v>662</v>
          </cell>
          <cell r="AL382">
            <v>788</v>
          </cell>
          <cell r="AM382" t="str">
            <v>FARMINGTON RIVER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Z382">
            <v>662</v>
          </cell>
          <cell r="BA382" t="str">
            <v>FARMINGTON RIVER</v>
          </cell>
          <cell r="BF382">
            <v>0</v>
          </cell>
          <cell r="BI382">
            <v>0</v>
          </cell>
          <cell r="BJ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Q382">
            <v>0</v>
          </cell>
          <cell r="BR382">
            <v>0</v>
          </cell>
        </row>
        <row r="383">
          <cell r="A383">
            <v>665</v>
          </cell>
          <cell r="B383">
            <v>718</v>
          </cell>
          <cell r="C383" t="str">
            <v>FREETOWN LAKEVILLE</v>
          </cell>
          <cell r="D383">
            <v>18</v>
          </cell>
          <cell r="E383">
            <v>203873</v>
          </cell>
          <cell r="G383">
            <v>16054</v>
          </cell>
          <cell r="H383">
            <v>219927</v>
          </cell>
          <cell r="J383">
            <v>54550.517338427482</v>
          </cell>
          <cell r="K383">
            <v>0.58382136989016642</v>
          </cell>
          <cell r="L383">
            <v>16054</v>
          </cell>
          <cell r="M383">
            <v>70604.517338427482</v>
          </cell>
          <cell r="O383">
            <v>149322.48266157252</v>
          </cell>
          <cell r="Q383">
            <v>0</v>
          </cell>
          <cell r="R383">
            <v>54550.517338427482</v>
          </cell>
          <cell r="S383">
            <v>16054</v>
          </cell>
          <cell r="T383">
            <v>70604.517338427482</v>
          </cell>
          <cell r="W383">
            <v>0</v>
          </cell>
          <cell r="X383">
            <v>665</v>
          </cell>
          <cell r="Y383">
            <v>18</v>
          </cell>
          <cell r="Z383">
            <v>203873</v>
          </cell>
          <cell r="AA383">
            <v>0</v>
          </cell>
          <cell r="AC383">
            <v>203873</v>
          </cell>
          <cell r="AD383">
            <v>16054</v>
          </cell>
          <cell r="AE383">
            <v>219927</v>
          </cell>
          <cell r="AF383">
            <v>0</v>
          </cell>
          <cell r="AG383">
            <v>0</v>
          </cell>
          <cell r="AH383">
            <v>0</v>
          </cell>
          <cell r="AI383">
            <v>219927</v>
          </cell>
          <cell r="AK383">
            <v>665</v>
          </cell>
          <cell r="AL383">
            <v>718</v>
          </cell>
          <cell r="AM383" t="str">
            <v>FREETOWN LAKEVILLE</v>
          </cell>
          <cell r="AN383">
            <v>203873</v>
          </cell>
          <cell r="AO383">
            <v>145097</v>
          </cell>
          <cell r="AP383">
            <v>58776</v>
          </cell>
          <cell r="AQ383">
            <v>12999</v>
          </cell>
          <cell r="AR383">
            <v>11990.25</v>
          </cell>
          <cell r="AS383">
            <v>8846.75</v>
          </cell>
          <cell r="AT383">
            <v>0</v>
          </cell>
          <cell r="AU383">
            <v>825</v>
          </cell>
          <cell r="AV383">
            <v>0</v>
          </cell>
          <cell r="AW383">
            <v>93437</v>
          </cell>
          <cell r="AX383">
            <v>54550.517338427482</v>
          </cell>
          <cell r="AZ383">
            <v>665</v>
          </cell>
          <cell r="BA383" t="str">
            <v>FREETOWN LAKEVILLE</v>
          </cell>
          <cell r="BF383">
            <v>0</v>
          </cell>
          <cell r="BI383">
            <v>0</v>
          </cell>
          <cell r="BJ383">
            <v>0</v>
          </cell>
          <cell r="BL383">
            <v>0</v>
          </cell>
          <cell r="BM383">
            <v>58776</v>
          </cell>
          <cell r="BN383">
            <v>58776</v>
          </cell>
          <cell r="BO383">
            <v>0</v>
          </cell>
          <cell r="BQ383">
            <v>0</v>
          </cell>
          <cell r="BR383">
            <v>0</v>
          </cell>
          <cell r="BW383" t="str">
            <v>fy12</v>
          </cell>
        </row>
        <row r="384">
          <cell r="A384">
            <v>670</v>
          </cell>
          <cell r="B384">
            <v>720</v>
          </cell>
          <cell r="C384" t="str">
            <v>FRONTIER</v>
          </cell>
          <cell r="D384">
            <v>42</v>
          </cell>
          <cell r="E384">
            <v>740134</v>
          </cell>
          <cell r="G384">
            <v>37506</v>
          </cell>
          <cell r="H384">
            <v>777640</v>
          </cell>
          <cell r="J384">
            <v>160400.38721610402</v>
          </cell>
          <cell r="K384">
            <v>0.75558093253773317</v>
          </cell>
          <cell r="L384">
            <v>37506</v>
          </cell>
          <cell r="M384">
            <v>197906.38721610402</v>
          </cell>
          <cell r="O384">
            <v>579733.61278389604</v>
          </cell>
          <cell r="Q384">
            <v>0</v>
          </cell>
          <cell r="R384">
            <v>160400.38721610402</v>
          </cell>
          <cell r="S384">
            <v>37506</v>
          </cell>
          <cell r="T384">
            <v>197906.38721610402</v>
          </cell>
          <cell r="W384">
            <v>0</v>
          </cell>
          <cell r="X384">
            <v>670</v>
          </cell>
          <cell r="Y384">
            <v>42</v>
          </cell>
          <cell r="Z384">
            <v>740134</v>
          </cell>
          <cell r="AA384">
            <v>0</v>
          </cell>
          <cell r="AC384">
            <v>740134</v>
          </cell>
          <cell r="AD384">
            <v>37506</v>
          </cell>
          <cell r="AE384">
            <v>777640</v>
          </cell>
          <cell r="AF384">
            <v>0</v>
          </cell>
          <cell r="AG384">
            <v>0</v>
          </cell>
          <cell r="AH384">
            <v>0</v>
          </cell>
          <cell r="AI384">
            <v>777640</v>
          </cell>
          <cell r="AK384">
            <v>670</v>
          </cell>
          <cell r="AL384">
            <v>720</v>
          </cell>
          <cell r="AM384" t="str">
            <v>FRONTIER</v>
          </cell>
          <cell r="AN384">
            <v>740134</v>
          </cell>
          <cell r="AO384">
            <v>567309</v>
          </cell>
          <cell r="AP384">
            <v>172825</v>
          </cell>
          <cell r="AQ384">
            <v>16642.5</v>
          </cell>
          <cell r="AR384">
            <v>10307.75</v>
          </cell>
          <cell r="AS384">
            <v>12512.25</v>
          </cell>
          <cell r="AT384">
            <v>0</v>
          </cell>
          <cell r="AU384">
            <v>0</v>
          </cell>
          <cell r="AV384">
            <v>0</v>
          </cell>
          <cell r="AW384">
            <v>212287.5</v>
          </cell>
          <cell r="AX384">
            <v>160400.38721610402</v>
          </cell>
          <cell r="AZ384">
            <v>670</v>
          </cell>
          <cell r="BA384" t="str">
            <v>FRONTIER</v>
          </cell>
          <cell r="BF384">
            <v>0</v>
          </cell>
          <cell r="BI384">
            <v>0</v>
          </cell>
          <cell r="BJ384">
            <v>0</v>
          </cell>
          <cell r="BL384">
            <v>0</v>
          </cell>
          <cell r="BM384">
            <v>172825</v>
          </cell>
          <cell r="BN384">
            <v>172825</v>
          </cell>
          <cell r="BO384">
            <v>0</v>
          </cell>
          <cell r="BQ384">
            <v>0</v>
          </cell>
          <cell r="BR384">
            <v>0</v>
          </cell>
        </row>
        <row r="385">
          <cell r="A385">
            <v>672</v>
          </cell>
          <cell r="B385">
            <v>721</v>
          </cell>
          <cell r="C385" t="str">
            <v>GATEWAY</v>
          </cell>
          <cell r="D385">
            <v>6</v>
          </cell>
          <cell r="E385">
            <v>72938</v>
          </cell>
          <cell r="G385">
            <v>5358</v>
          </cell>
          <cell r="H385">
            <v>78296</v>
          </cell>
          <cell r="J385">
            <v>55638.260742548839</v>
          </cell>
          <cell r="K385">
            <v>0.70646601349804727</v>
          </cell>
          <cell r="L385">
            <v>5358</v>
          </cell>
          <cell r="M385">
            <v>60996.260742548839</v>
          </cell>
          <cell r="O385">
            <v>17299.739257451161</v>
          </cell>
          <cell r="Q385">
            <v>0</v>
          </cell>
          <cell r="R385">
            <v>55638.260742548839</v>
          </cell>
          <cell r="S385">
            <v>5358</v>
          </cell>
          <cell r="T385">
            <v>60996.260742548839</v>
          </cell>
          <cell r="W385">
            <v>0</v>
          </cell>
          <cell r="X385">
            <v>672</v>
          </cell>
          <cell r="Y385">
            <v>6</v>
          </cell>
          <cell r="Z385">
            <v>72938</v>
          </cell>
          <cell r="AA385">
            <v>0</v>
          </cell>
          <cell r="AC385">
            <v>72938</v>
          </cell>
          <cell r="AD385">
            <v>5358</v>
          </cell>
          <cell r="AE385">
            <v>78296</v>
          </cell>
          <cell r="AF385">
            <v>0</v>
          </cell>
          <cell r="AG385">
            <v>0</v>
          </cell>
          <cell r="AH385">
            <v>0</v>
          </cell>
          <cell r="AI385">
            <v>78296</v>
          </cell>
          <cell r="AK385">
            <v>672</v>
          </cell>
          <cell r="AL385">
            <v>721</v>
          </cell>
          <cell r="AM385" t="str">
            <v>GATEWAY</v>
          </cell>
          <cell r="AN385">
            <v>72938</v>
          </cell>
          <cell r="AO385">
            <v>12990</v>
          </cell>
          <cell r="AP385">
            <v>59948</v>
          </cell>
          <cell r="AQ385">
            <v>0</v>
          </cell>
          <cell r="AR385">
            <v>0</v>
          </cell>
          <cell r="AS385">
            <v>0</v>
          </cell>
          <cell r="AT385">
            <v>9857.75</v>
          </cell>
          <cell r="AU385">
            <v>8950</v>
          </cell>
          <cell r="AV385">
            <v>0</v>
          </cell>
          <cell r="AW385">
            <v>78755.75</v>
          </cell>
          <cell r="AX385">
            <v>55638.260742548839</v>
          </cell>
          <cell r="AZ385">
            <v>672</v>
          </cell>
          <cell r="BA385" t="str">
            <v>GATEWAY</v>
          </cell>
          <cell r="BF385">
            <v>0</v>
          </cell>
          <cell r="BI385">
            <v>0</v>
          </cell>
          <cell r="BJ385">
            <v>0</v>
          </cell>
          <cell r="BL385">
            <v>0</v>
          </cell>
          <cell r="BM385">
            <v>59948</v>
          </cell>
          <cell r="BN385">
            <v>59948</v>
          </cell>
          <cell r="BO385">
            <v>0</v>
          </cell>
          <cell r="BQ385">
            <v>0</v>
          </cell>
          <cell r="BR385">
            <v>0</v>
          </cell>
          <cell r="BW385" t="str">
            <v>fy16</v>
          </cell>
        </row>
        <row r="386">
          <cell r="A386">
            <v>673</v>
          </cell>
          <cell r="B386">
            <v>772</v>
          </cell>
          <cell r="C386" t="str">
            <v>GROTON DUNSTABLE</v>
          </cell>
          <cell r="D386">
            <v>42</v>
          </cell>
          <cell r="E386">
            <v>572808</v>
          </cell>
          <cell r="G386">
            <v>37506</v>
          </cell>
          <cell r="H386">
            <v>610314</v>
          </cell>
          <cell r="J386">
            <v>23996.250608837665</v>
          </cell>
          <cell r="K386">
            <v>0.57214643536030385</v>
          </cell>
          <cell r="L386">
            <v>37506</v>
          </cell>
          <cell r="M386">
            <v>61502.250608837669</v>
          </cell>
          <cell r="O386">
            <v>548811.7493911623</v>
          </cell>
          <cell r="Q386">
            <v>0</v>
          </cell>
          <cell r="R386">
            <v>23996.250608837665</v>
          </cell>
          <cell r="S386">
            <v>37506</v>
          </cell>
          <cell r="T386">
            <v>61502.250608837669</v>
          </cell>
          <cell r="W386">
            <v>0</v>
          </cell>
          <cell r="X386">
            <v>673</v>
          </cell>
          <cell r="Y386">
            <v>42</v>
          </cell>
          <cell r="Z386">
            <v>572808</v>
          </cell>
          <cell r="AA386">
            <v>0</v>
          </cell>
          <cell r="AC386">
            <v>572808</v>
          </cell>
          <cell r="AD386">
            <v>37506</v>
          </cell>
          <cell r="AE386">
            <v>610314</v>
          </cell>
          <cell r="AF386">
            <v>0</v>
          </cell>
          <cell r="AG386">
            <v>0</v>
          </cell>
          <cell r="AH386">
            <v>0</v>
          </cell>
          <cell r="AI386">
            <v>610314</v>
          </cell>
          <cell r="AK386">
            <v>673</v>
          </cell>
          <cell r="AL386">
            <v>772</v>
          </cell>
          <cell r="AM386" t="str">
            <v>GROTON DUNSTABLE</v>
          </cell>
          <cell r="AN386">
            <v>572808</v>
          </cell>
          <cell r="AO386">
            <v>546953</v>
          </cell>
          <cell r="AP386">
            <v>25855</v>
          </cell>
          <cell r="AQ386">
            <v>16085.75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41940.75</v>
          </cell>
          <cell r="AX386">
            <v>23996.250608837665</v>
          </cell>
          <cell r="AZ386">
            <v>673</v>
          </cell>
          <cell r="BA386" t="str">
            <v>GROTON DUNSTABLE</v>
          </cell>
          <cell r="BF386">
            <v>0</v>
          </cell>
          <cell r="BI386">
            <v>0</v>
          </cell>
          <cell r="BJ386">
            <v>0</v>
          </cell>
          <cell r="BL386">
            <v>0</v>
          </cell>
          <cell r="BM386">
            <v>25855</v>
          </cell>
          <cell r="BN386">
            <v>25855</v>
          </cell>
          <cell r="BO386">
            <v>0</v>
          </cell>
          <cell r="BQ386">
            <v>0</v>
          </cell>
          <cell r="BR386">
            <v>0</v>
          </cell>
        </row>
        <row r="387">
          <cell r="A387">
            <v>674</v>
          </cell>
          <cell r="B387">
            <v>764</v>
          </cell>
          <cell r="C387" t="str">
            <v>GILL MONTAGUE</v>
          </cell>
          <cell r="D387">
            <v>68</v>
          </cell>
          <cell r="E387">
            <v>955794</v>
          </cell>
          <cell r="G387">
            <v>60724</v>
          </cell>
          <cell r="H387">
            <v>1016518</v>
          </cell>
          <cell r="J387">
            <v>62661.259325301675</v>
          </cell>
          <cell r="K387">
            <v>0.32331574804117819</v>
          </cell>
          <cell r="L387">
            <v>60724</v>
          </cell>
          <cell r="M387">
            <v>123385.25932530168</v>
          </cell>
          <cell r="O387">
            <v>893132.74067469826</v>
          </cell>
          <cell r="Q387">
            <v>0</v>
          </cell>
          <cell r="R387">
            <v>62661.259325301675</v>
          </cell>
          <cell r="S387">
            <v>60724</v>
          </cell>
          <cell r="T387">
            <v>123385.25932530168</v>
          </cell>
          <cell r="W387">
            <v>0</v>
          </cell>
          <cell r="X387">
            <v>674</v>
          </cell>
          <cell r="Y387">
            <v>68</v>
          </cell>
          <cell r="Z387">
            <v>955794</v>
          </cell>
          <cell r="AA387">
            <v>0</v>
          </cell>
          <cell r="AC387">
            <v>955794</v>
          </cell>
          <cell r="AD387">
            <v>60724</v>
          </cell>
          <cell r="AE387">
            <v>1016518</v>
          </cell>
          <cell r="AF387">
            <v>0</v>
          </cell>
          <cell r="AG387">
            <v>0</v>
          </cell>
          <cell r="AH387">
            <v>0</v>
          </cell>
          <cell r="AI387">
            <v>1016518</v>
          </cell>
          <cell r="AK387">
            <v>674</v>
          </cell>
          <cell r="AL387">
            <v>764</v>
          </cell>
          <cell r="AM387" t="str">
            <v>GILL MONTAGUE</v>
          </cell>
          <cell r="AN387">
            <v>955794</v>
          </cell>
          <cell r="AO387">
            <v>888279</v>
          </cell>
          <cell r="AP387">
            <v>67515</v>
          </cell>
          <cell r="AQ387">
            <v>8391.5</v>
          </cell>
          <cell r="AR387">
            <v>32827.5</v>
          </cell>
          <cell r="AS387">
            <v>40971</v>
          </cell>
          <cell r="AT387">
            <v>36879.25</v>
          </cell>
          <cell r="AU387">
            <v>7224</v>
          </cell>
          <cell r="AV387">
            <v>0</v>
          </cell>
          <cell r="AW387">
            <v>193808.25</v>
          </cell>
          <cell r="AX387">
            <v>62661.259325301675</v>
          </cell>
          <cell r="AZ387">
            <v>674</v>
          </cell>
          <cell r="BA387" t="str">
            <v>GILL MONTAGUE</v>
          </cell>
          <cell r="BF387">
            <v>0</v>
          </cell>
          <cell r="BI387">
            <v>0</v>
          </cell>
          <cell r="BJ387">
            <v>0</v>
          </cell>
          <cell r="BL387">
            <v>0</v>
          </cell>
          <cell r="BM387">
            <v>67515</v>
          </cell>
          <cell r="BN387">
            <v>67515</v>
          </cell>
          <cell r="BO387">
            <v>0</v>
          </cell>
          <cell r="BQ387">
            <v>0</v>
          </cell>
          <cell r="BR387">
            <v>0</v>
          </cell>
        </row>
        <row r="388">
          <cell r="A388">
            <v>675</v>
          </cell>
          <cell r="B388">
            <v>724</v>
          </cell>
          <cell r="C388" t="str">
            <v>HAMILTON WENHAM</v>
          </cell>
          <cell r="D388">
            <v>1</v>
          </cell>
          <cell r="E388">
            <v>15415</v>
          </cell>
          <cell r="G388">
            <v>893</v>
          </cell>
          <cell r="H388">
            <v>16308</v>
          </cell>
          <cell r="J388">
            <v>14306.795712056955</v>
          </cell>
          <cell r="K388">
            <v>0.92810870658819045</v>
          </cell>
          <cell r="L388">
            <v>893</v>
          </cell>
          <cell r="M388">
            <v>15199.795712056955</v>
          </cell>
          <cell r="O388">
            <v>1108.2042879430446</v>
          </cell>
          <cell r="Q388">
            <v>0</v>
          </cell>
          <cell r="R388">
            <v>14306.795712056955</v>
          </cell>
          <cell r="S388">
            <v>893</v>
          </cell>
          <cell r="T388">
            <v>15199.795712056955</v>
          </cell>
          <cell r="W388">
            <v>0</v>
          </cell>
          <cell r="X388">
            <v>675</v>
          </cell>
          <cell r="Y388">
            <v>1</v>
          </cell>
          <cell r="Z388">
            <v>15415</v>
          </cell>
          <cell r="AA388">
            <v>0</v>
          </cell>
          <cell r="AC388">
            <v>15415</v>
          </cell>
          <cell r="AD388">
            <v>893</v>
          </cell>
          <cell r="AE388">
            <v>16308</v>
          </cell>
          <cell r="AF388">
            <v>0</v>
          </cell>
          <cell r="AG388">
            <v>0</v>
          </cell>
          <cell r="AH388">
            <v>0</v>
          </cell>
          <cell r="AI388">
            <v>16308</v>
          </cell>
          <cell r="AK388">
            <v>675</v>
          </cell>
          <cell r="AL388">
            <v>724</v>
          </cell>
          <cell r="AM388" t="str">
            <v>HAMILTON WENHAM</v>
          </cell>
          <cell r="AN388">
            <v>15415</v>
          </cell>
          <cell r="AO388">
            <v>0</v>
          </cell>
          <cell r="AP388">
            <v>15415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15415</v>
          </cell>
          <cell r="AX388">
            <v>14306.795712056955</v>
          </cell>
          <cell r="AZ388">
            <v>675</v>
          </cell>
          <cell r="BA388" t="str">
            <v>HAMILTON WENHAM</v>
          </cell>
          <cell r="BF388">
            <v>0</v>
          </cell>
          <cell r="BI388">
            <v>0</v>
          </cell>
          <cell r="BJ388">
            <v>0</v>
          </cell>
          <cell r="BL388">
            <v>0</v>
          </cell>
          <cell r="BM388">
            <v>15415</v>
          </cell>
          <cell r="BN388">
            <v>15415</v>
          </cell>
          <cell r="BO388">
            <v>0</v>
          </cell>
          <cell r="BQ388">
            <v>0</v>
          </cell>
          <cell r="BR388">
            <v>0</v>
          </cell>
        </row>
        <row r="389">
          <cell r="A389">
            <v>680</v>
          </cell>
          <cell r="B389">
            <v>725</v>
          </cell>
          <cell r="C389" t="str">
            <v>HAMPDEN WILBRAHAM</v>
          </cell>
          <cell r="D389">
            <v>4</v>
          </cell>
          <cell r="E389">
            <v>52998</v>
          </cell>
          <cell r="G389">
            <v>3571</v>
          </cell>
          <cell r="H389">
            <v>56569</v>
          </cell>
          <cell r="J389">
            <v>0</v>
          </cell>
          <cell r="K389">
            <v>0</v>
          </cell>
          <cell r="L389">
            <v>3571</v>
          </cell>
          <cell r="M389">
            <v>3571</v>
          </cell>
          <cell r="O389">
            <v>52998</v>
          </cell>
          <cell r="Q389">
            <v>0</v>
          </cell>
          <cell r="R389">
            <v>0</v>
          </cell>
          <cell r="S389">
            <v>3571</v>
          </cell>
          <cell r="T389">
            <v>3571</v>
          </cell>
          <cell r="W389">
            <v>0</v>
          </cell>
          <cell r="X389">
            <v>680</v>
          </cell>
          <cell r="Y389">
            <v>4</v>
          </cell>
          <cell r="Z389">
            <v>52998</v>
          </cell>
          <cell r="AA389">
            <v>0</v>
          </cell>
          <cell r="AC389">
            <v>52998</v>
          </cell>
          <cell r="AD389">
            <v>3571</v>
          </cell>
          <cell r="AE389">
            <v>56569</v>
          </cell>
          <cell r="AF389">
            <v>0</v>
          </cell>
          <cell r="AG389">
            <v>0</v>
          </cell>
          <cell r="AH389">
            <v>0</v>
          </cell>
          <cell r="AI389">
            <v>56569</v>
          </cell>
          <cell r="AK389">
            <v>680</v>
          </cell>
          <cell r="AL389">
            <v>725</v>
          </cell>
          <cell r="AM389" t="str">
            <v>HAMPDEN WILBRAHAM</v>
          </cell>
          <cell r="AN389">
            <v>52998</v>
          </cell>
          <cell r="AO389">
            <v>70029</v>
          </cell>
          <cell r="AP389">
            <v>0</v>
          </cell>
          <cell r="AQ389">
            <v>1905.75</v>
          </cell>
          <cell r="AR389">
            <v>0</v>
          </cell>
          <cell r="AS389">
            <v>8975.25</v>
          </cell>
          <cell r="AT389">
            <v>7619.5</v>
          </cell>
          <cell r="AU389">
            <v>5185</v>
          </cell>
          <cell r="AV389">
            <v>0</v>
          </cell>
          <cell r="AW389">
            <v>23685.5</v>
          </cell>
          <cell r="AX389">
            <v>0</v>
          </cell>
          <cell r="AZ389">
            <v>680</v>
          </cell>
          <cell r="BA389" t="str">
            <v>HAMPDEN WILBRAHAM</v>
          </cell>
          <cell r="BF389">
            <v>0</v>
          </cell>
          <cell r="BI389">
            <v>0</v>
          </cell>
          <cell r="BJ389">
            <v>0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Q389">
            <v>0</v>
          </cell>
          <cell r="BR389">
            <v>0</v>
          </cell>
        </row>
        <row r="390">
          <cell r="A390">
            <v>683</v>
          </cell>
          <cell r="B390">
            <v>726</v>
          </cell>
          <cell r="C390" t="str">
            <v>HAMPSHIRE</v>
          </cell>
          <cell r="D390">
            <v>15</v>
          </cell>
          <cell r="E390">
            <v>228635</v>
          </cell>
          <cell r="G390">
            <v>13395</v>
          </cell>
          <cell r="H390">
            <v>242030</v>
          </cell>
          <cell r="J390">
            <v>0</v>
          </cell>
          <cell r="K390">
            <v>0</v>
          </cell>
          <cell r="L390">
            <v>13395</v>
          </cell>
          <cell r="M390">
            <v>13395</v>
          </cell>
          <cell r="O390">
            <v>228635</v>
          </cell>
          <cell r="Q390">
            <v>0</v>
          </cell>
          <cell r="R390">
            <v>0</v>
          </cell>
          <cell r="S390">
            <v>13395</v>
          </cell>
          <cell r="T390">
            <v>13395</v>
          </cell>
          <cell r="W390">
            <v>0</v>
          </cell>
          <cell r="X390">
            <v>683</v>
          </cell>
          <cell r="Y390">
            <v>15</v>
          </cell>
          <cell r="Z390">
            <v>228635</v>
          </cell>
          <cell r="AA390">
            <v>0</v>
          </cell>
          <cell r="AC390">
            <v>228635</v>
          </cell>
          <cell r="AD390">
            <v>13395</v>
          </cell>
          <cell r="AE390">
            <v>242030</v>
          </cell>
          <cell r="AF390">
            <v>0</v>
          </cell>
          <cell r="AG390">
            <v>0</v>
          </cell>
          <cell r="AH390">
            <v>0</v>
          </cell>
          <cell r="AI390">
            <v>242030</v>
          </cell>
          <cell r="AK390">
            <v>683</v>
          </cell>
          <cell r="AL390">
            <v>726</v>
          </cell>
          <cell r="AM390" t="str">
            <v>HAMPSHIRE</v>
          </cell>
          <cell r="AN390">
            <v>228635</v>
          </cell>
          <cell r="AO390">
            <v>253993</v>
          </cell>
          <cell r="AP390">
            <v>0</v>
          </cell>
          <cell r="AQ390">
            <v>0</v>
          </cell>
          <cell r="AR390">
            <v>0</v>
          </cell>
          <cell r="AS390">
            <v>14857.25</v>
          </cell>
          <cell r="AT390">
            <v>9107</v>
          </cell>
          <cell r="AU390">
            <v>0</v>
          </cell>
          <cell r="AV390">
            <v>0</v>
          </cell>
          <cell r="AW390">
            <v>23964.25</v>
          </cell>
          <cell r="AX390">
            <v>0</v>
          </cell>
          <cell r="AZ390">
            <v>683</v>
          </cell>
          <cell r="BA390" t="str">
            <v>HAMPSHIRE</v>
          </cell>
          <cell r="BF390">
            <v>0</v>
          </cell>
          <cell r="BI390">
            <v>0</v>
          </cell>
          <cell r="BJ390">
            <v>0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Q390">
            <v>0</v>
          </cell>
          <cell r="BR390">
            <v>0</v>
          </cell>
        </row>
        <row r="391">
          <cell r="A391">
            <v>685</v>
          </cell>
          <cell r="B391">
            <v>727</v>
          </cell>
          <cell r="C391" t="str">
            <v>HAWLEMONT</v>
          </cell>
          <cell r="D391">
            <v>0</v>
          </cell>
          <cell r="E391">
            <v>0</v>
          </cell>
          <cell r="G391">
            <v>0</v>
          </cell>
          <cell r="H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O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W391">
            <v>0</v>
          </cell>
          <cell r="X391">
            <v>685</v>
          </cell>
          <cell r="AK391">
            <v>685</v>
          </cell>
          <cell r="AL391">
            <v>727</v>
          </cell>
          <cell r="AM391" t="str">
            <v>HAWLEMONT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41</v>
          </cell>
          <cell r="AU391">
            <v>192.25</v>
          </cell>
          <cell r="AV391">
            <v>0</v>
          </cell>
          <cell r="AW391">
            <v>233.25</v>
          </cell>
          <cell r="AX391">
            <v>0</v>
          </cell>
          <cell r="AZ391">
            <v>685</v>
          </cell>
          <cell r="BA391" t="str">
            <v>HAWLEMONT</v>
          </cell>
          <cell r="BF391">
            <v>0</v>
          </cell>
          <cell r="BI391">
            <v>0</v>
          </cell>
          <cell r="BJ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Q391">
            <v>0</v>
          </cell>
          <cell r="BR391">
            <v>0</v>
          </cell>
        </row>
        <row r="392">
          <cell r="A392">
            <v>690</v>
          </cell>
          <cell r="B392">
            <v>728</v>
          </cell>
          <cell r="C392" t="str">
            <v>KING PHILIP</v>
          </cell>
          <cell r="D392">
            <v>12</v>
          </cell>
          <cell r="E392">
            <v>159268</v>
          </cell>
          <cell r="G392">
            <v>10716</v>
          </cell>
          <cell r="H392">
            <v>169984</v>
          </cell>
          <cell r="J392">
            <v>16395.040301880385</v>
          </cell>
          <cell r="K392">
            <v>0.77985279639829164</v>
          </cell>
          <cell r="L392">
            <v>10716</v>
          </cell>
          <cell r="M392">
            <v>27111.040301880385</v>
          </cell>
          <cell r="O392">
            <v>142872.95969811961</v>
          </cell>
          <cell r="Q392">
            <v>0</v>
          </cell>
          <cell r="R392">
            <v>16395.040301880385</v>
          </cell>
          <cell r="S392">
            <v>10716</v>
          </cell>
          <cell r="T392">
            <v>27111.040301880385</v>
          </cell>
          <cell r="W392">
            <v>0</v>
          </cell>
          <cell r="X392">
            <v>690</v>
          </cell>
          <cell r="Y392">
            <v>12</v>
          </cell>
          <cell r="Z392">
            <v>159268</v>
          </cell>
          <cell r="AA392">
            <v>0</v>
          </cell>
          <cell r="AC392">
            <v>159268</v>
          </cell>
          <cell r="AD392">
            <v>10716</v>
          </cell>
          <cell r="AE392">
            <v>169984</v>
          </cell>
          <cell r="AF392">
            <v>0</v>
          </cell>
          <cell r="AG392">
            <v>0</v>
          </cell>
          <cell r="AH392">
            <v>0</v>
          </cell>
          <cell r="AI392">
            <v>169984</v>
          </cell>
          <cell r="AK392">
            <v>690</v>
          </cell>
          <cell r="AL392">
            <v>728</v>
          </cell>
          <cell r="AM392" t="str">
            <v>KING PHILIP</v>
          </cell>
          <cell r="AN392">
            <v>159268</v>
          </cell>
          <cell r="AO392">
            <v>141603</v>
          </cell>
          <cell r="AP392">
            <v>17665</v>
          </cell>
          <cell r="AQ392">
            <v>3358.25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21023.25</v>
          </cell>
          <cell r="AX392">
            <v>16395.040301880385</v>
          </cell>
          <cell r="AZ392">
            <v>690</v>
          </cell>
          <cell r="BA392" t="str">
            <v>KING PHILIP</v>
          </cell>
          <cell r="BF392">
            <v>0</v>
          </cell>
          <cell r="BI392">
            <v>0</v>
          </cell>
          <cell r="BJ392">
            <v>0</v>
          </cell>
          <cell r="BL392">
            <v>0</v>
          </cell>
          <cell r="BM392">
            <v>17665</v>
          </cell>
          <cell r="BN392">
            <v>17665</v>
          </cell>
          <cell r="BO392">
            <v>0</v>
          </cell>
          <cell r="BQ392">
            <v>0</v>
          </cell>
          <cell r="BR392">
            <v>0</v>
          </cell>
        </row>
        <row r="393">
          <cell r="A393">
            <v>695</v>
          </cell>
          <cell r="B393">
            <v>729</v>
          </cell>
          <cell r="C393" t="str">
            <v>LINCOLN SUDBURY</v>
          </cell>
          <cell r="D393">
            <v>1</v>
          </cell>
          <cell r="E393">
            <v>15106</v>
          </cell>
          <cell r="G393">
            <v>893</v>
          </cell>
          <cell r="H393">
            <v>15999</v>
          </cell>
          <cell r="J393">
            <v>516.02844086303389</v>
          </cell>
          <cell r="K393">
            <v>0.11739258166707249</v>
          </cell>
          <cell r="L393">
            <v>893</v>
          </cell>
          <cell r="M393">
            <v>1409.0284408630339</v>
          </cell>
          <cell r="O393">
            <v>14589.971559136966</v>
          </cell>
          <cell r="Q393">
            <v>0</v>
          </cell>
          <cell r="R393">
            <v>516.02844086303389</v>
          </cell>
          <cell r="S393">
            <v>893</v>
          </cell>
          <cell r="T393">
            <v>1409.0284408630339</v>
          </cell>
          <cell r="W393">
            <v>0</v>
          </cell>
          <cell r="X393">
            <v>695</v>
          </cell>
          <cell r="Y393">
            <v>1</v>
          </cell>
          <cell r="Z393">
            <v>15106</v>
          </cell>
          <cell r="AA393">
            <v>0</v>
          </cell>
          <cell r="AC393">
            <v>15106</v>
          </cell>
          <cell r="AD393">
            <v>893</v>
          </cell>
          <cell r="AE393">
            <v>15999</v>
          </cell>
          <cell r="AF393">
            <v>0</v>
          </cell>
          <cell r="AG393">
            <v>0</v>
          </cell>
          <cell r="AH393">
            <v>0</v>
          </cell>
          <cell r="AI393">
            <v>15999</v>
          </cell>
          <cell r="AK393">
            <v>695</v>
          </cell>
          <cell r="AL393">
            <v>729</v>
          </cell>
          <cell r="AM393" t="str">
            <v>LINCOLN SUDBURY</v>
          </cell>
          <cell r="AN393">
            <v>15106</v>
          </cell>
          <cell r="AO393">
            <v>14550</v>
          </cell>
          <cell r="AP393">
            <v>556</v>
          </cell>
          <cell r="AQ393">
            <v>225.75</v>
          </cell>
          <cell r="AR393">
            <v>0</v>
          </cell>
          <cell r="AS393">
            <v>3614</v>
          </cell>
          <cell r="AT393">
            <v>0</v>
          </cell>
          <cell r="AU393">
            <v>0</v>
          </cell>
          <cell r="AV393">
            <v>0</v>
          </cell>
          <cell r="AW393">
            <v>4395.75</v>
          </cell>
          <cell r="AX393">
            <v>516.02844086303389</v>
          </cell>
          <cell r="AZ393">
            <v>695</v>
          </cell>
          <cell r="BA393" t="str">
            <v>LINCOLN SUDBURY</v>
          </cell>
          <cell r="BF393">
            <v>0</v>
          </cell>
          <cell r="BI393">
            <v>0</v>
          </cell>
          <cell r="BJ393">
            <v>0</v>
          </cell>
          <cell r="BL393">
            <v>0</v>
          </cell>
          <cell r="BM393">
            <v>556</v>
          </cell>
          <cell r="BN393">
            <v>556</v>
          </cell>
          <cell r="BO393">
            <v>0</v>
          </cell>
          <cell r="BQ393">
            <v>0</v>
          </cell>
          <cell r="BR393">
            <v>0</v>
          </cell>
        </row>
        <row r="394">
          <cell r="A394">
            <v>698</v>
          </cell>
          <cell r="B394">
            <v>698</v>
          </cell>
          <cell r="C394" t="str">
            <v>MANCHESTER ESSEX</v>
          </cell>
          <cell r="D394">
            <v>0</v>
          </cell>
          <cell r="E394">
            <v>0</v>
          </cell>
          <cell r="G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O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W394">
            <v>0</v>
          </cell>
          <cell r="X394">
            <v>698</v>
          </cell>
          <cell r="AK394">
            <v>698</v>
          </cell>
          <cell r="AL394">
            <v>698</v>
          </cell>
          <cell r="AM394" t="str">
            <v>MANCHESTER ESSEX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6614</v>
          </cell>
          <cell r="AV394">
            <v>0</v>
          </cell>
          <cell r="AW394">
            <v>6614</v>
          </cell>
          <cell r="AX394">
            <v>0</v>
          </cell>
          <cell r="AZ394">
            <v>698</v>
          </cell>
          <cell r="BA394" t="str">
            <v>MANCHESTER ESSEX</v>
          </cell>
          <cell r="BF394">
            <v>0</v>
          </cell>
          <cell r="BI394">
            <v>0</v>
          </cell>
          <cell r="BJ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Q394">
            <v>0</v>
          </cell>
          <cell r="BR394">
            <v>0</v>
          </cell>
        </row>
        <row r="395">
          <cell r="A395">
            <v>700</v>
          </cell>
          <cell r="B395">
            <v>731</v>
          </cell>
          <cell r="C395" t="str">
            <v>MARTHAS VINEYARD</v>
          </cell>
          <cell r="D395">
            <v>32</v>
          </cell>
          <cell r="E395">
            <v>726368</v>
          </cell>
          <cell r="G395">
            <v>28576</v>
          </cell>
          <cell r="H395">
            <v>754944</v>
          </cell>
          <cell r="J395">
            <v>0</v>
          </cell>
          <cell r="K395">
            <v>0</v>
          </cell>
          <cell r="L395">
            <v>28576</v>
          </cell>
          <cell r="M395">
            <v>28576</v>
          </cell>
          <cell r="O395">
            <v>726368</v>
          </cell>
          <cell r="Q395">
            <v>0</v>
          </cell>
          <cell r="R395">
            <v>0</v>
          </cell>
          <cell r="S395">
            <v>28576</v>
          </cell>
          <cell r="T395">
            <v>28576</v>
          </cell>
          <cell r="W395">
            <v>0</v>
          </cell>
          <cell r="X395">
            <v>700</v>
          </cell>
          <cell r="Y395">
            <v>32</v>
          </cell>
          <cell r="Z395">
            <v>726368</v>
          </cell>
          <cell r="AA395">
            <v>0</v>
          </cell>
          <cell r="AC395">
            <v>726368</v>
          </cell>
          <cell r="AD395">
            <v>28576</v>
          </cell>
          <cell r="AE395">
            <v>754944</v>
          </cell>
          <cell r="AF395">
            <v>0</v>
          </cell>
          <cell r="AG395">
            <v>0</v>
          </cell>
          <cell r="AH395">
            <v>0</v>
          </cell>
          <cell r="AI395">
            <v>754944</v>
          </cell>
          <cell r="AK395">
            <v>700</v>
          </cell>
          <cell r="AL395">
            <v>731</v>
          </cell>
          <cell r="AM395" t="str">
            <v>MARTHAS VINEYARD</v>
          </cell>
          <cell r="AN395">
            <v>726368</v>
          </cell>
          <cell r="AO395">
            <v>995557</v>
          </cell>
          <cell r="AP395">
            <v>0</v>
          </cell>
          <cell r="AQ395">
            <v>20390.5</v>
          </cell>
          <cell r="AR395">
            <v>17590</v>
          </cell>
          <cell r="AS395">
            <v>27836.75</v>
          </cell>
          <cell r="AT395">
            <v>1566</v>
          </cell>
          <cell r="AU395">
            <v>0</v>
          </cell>
          <cell r="AV395">
            <v>0</v>
          </cell>
          <cell r="AW395">
            <v>67383.25</v>
          </cell>
          <cell r="AX395">
            <v>0</v>
          </cell>
          <cell r="AZ395">
            <v>700</v>
          </cell>
          <cell r="BA395" t="str">
            <v>MARTHAS VINEYARD</v>
          </cell>
          <cell r="BF395">
            <v>0</v>
          </cell>
          <cell r="BI395">
            <v>0</v>
          </cell>
          <cell r="BJ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Q395">
            <v>0</v>
          </cell>
          <cell r="BR395">
            <v>0</v>
          </cell>
        </row>
        <row r="396">
          <cell r="A396">
            <v>705</v>
          </cell>
          <cell r="B396">
            <v>732</v>
          </cell>
          <cell r="C396" t="str">
            <v>MASCONOMET</v>
          </cell>
          <cell r="D396">
            <v>0</v>
          </cell>
          <cell r="E396">
            <v>0</v>
          </cell>
          <cell r="G396">
            <v>0</v>
          </cell>
          <cell r="H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O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W396">
            <v>0</v>
          </cell>
          <cell r="X396">
            <v>705</v>
          </cell>
          <cell r="AK396">
            <v>705</v>
          </cell>
          <cell r="AL396">
            <v>732</v>
          </cell>
          <cell r="AM396" t="str">
            <v>MASCONOMET</v>
          </cell>
          <cell r="AN396">
            <v>0</v>
          </cell>
          <cell r="AO396">
            <v>612</v>
          </cell>
          <cell r="AP396">
            <v>0</v>
          </cell>
          <cell r="AQ396">
            <v>0</v>
          </cell>
          <cell r="AR396">
            <v>3104.5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3104.5</v>
          </cell>
          <cell r="AX396">
            <v>0</v>
          </cell>
          <cell r="AZ396">
            <v>705</v>
          </cell>
          <cell r="BA396" t="str">
            <v>MASCONOMET</v>
          </cell>
          <cell r="BF396">
            <v>0</v>
          </cell>
          <cell r="BI396">
            <v>0</v>
          </cell>
          <cell r="BJ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0</v>
          </cell>
          <cell r="BQ396">
            <v>0</v>
          </cell>
          <cell r="BR396">
            <v>0</v>
          </cell>
        </row>
        <row r="397">
          <cell r="A397">
            <v>710</v>
          </cell>
          <cell r="B397">
            <v>733</v>
          </cell>
          <cell r="C397" t="str">
            <v>MENDON UPTON</v>
          </cell>
          <cell r="D397">
            <v>7</v>
          </cell>
          <cell r="E397">
            <v>98658</v>
          </cell>
          <cell r="G397">
            <v>6251</v>
          </cell>
          <cell r="H397">
            <v>104909</v>
          </cell>
          <cell r="J397">
            <v>0</v>
          </cell>
          <cell r="K397">
            <v>0</v>
          </cell>
          <cell r="L397">
            <v>6251</v>
          </cell>
          <cell r="M397">
            <v>6251</v>
          </cell>
          <cell r="O397">
            <v>98658</v>
          </cell>
          <cell r="Q397">
            <v>0</v>
          </cell>
          <cell r="R397">
            <v>0</v>
          </cell>
          <cell r="S397">
            <v>6251</v>
          </cell>
          <cell r="T397">
            <v>6251</v>
          </cell>
          <cell r="W397">
            <v>0</v>
          </cell>
          <cell r="X397">
            <v>710</v>
          </cell>
          <cell r="Y397">
            <v>7</v>
          </cell>
          <cell r="Z397">
            <v>98658</v>
          </cell>
          <cell r="AA397">
            <v>0</v>
          </cell>
          <cell r="AC397">
            <v>98658</v>
          </cell>
          <cell r="AD397">
            <v>6251</v>
          </cell>
          <cell r="AE397">
            <v>104909</v>
          </cell>
          <cell r="AF397">
            <v>0</v>
          </cell>
          <cell r="AG397">
            <v>0</v>
          </cell>
          <cell r="AH397">
            <v>0</v>
          </cell>
          <cell r="AI397">
            <v>104909</v>
          </cell>
          <cell r="AK397">
            <v>710</v>
          </cell>
          <cell r="AL397">
            <v>733</v>
          </cell>
          <cell r="AM397" t="str">
            <v>MENDON UPTON</v>
          </cell>
          <cell r="AN397">
            <v>98658</v>
          </cell>
          <cell r="AO397">
            <v>160431</v>
          </cell>
          <cell r="AP397">
            <v>0</v>
          </cell>
          <cell r="AQ397">
            <v>0</v>
          </cell>
          <cell r="AR397">
            <v>7331.75</v>
          </cell>
          <cell r="AS397">
            <v>0</v>
          </cell>
          <cell r="AT397">
            <v>0</v>
          </cell>
          <cell r="AU397">
            <v>11394</v>
          </cell>
          <cell r="AV397">
            <v>0</v>
          </cell>
          <cell r="AW397">
            <v>18725.75</v>
          </cell>
          <cell r="AX397">
            <v>0</v>
          </cell>
          <cell r="AZ397">
            <v>710</v>
          </cell>
          <cell r="BA397" t="str">
            <v>MENDON UPTON</v>
          </cell>
          <cell r="BF397">
            <v>0</v>
          </cell>
          <cell r="BI397">
            <v>0</v>
          </cell>
          <cell r="BJ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Q397">
            <v>0</v>
          </cell>
          <cell r="BR397">
            <v>0</v>
          </cell>
        </row>
        <row r="398">
          <cell r="A398">
            <v>712</v>
          </cell>
          <cell r="B398">
            <v>811</v>
          </cell>
          <cell r="C398" t="str">
            <v>MONOMOY</v>
          </cell>
          <cell r="D398">
            <v>74</v>
          </cell>
          <cell r="E398">
            <v>1178454</v>
          </cell>
          <cell r="G398">
            <v>65978</v>
          </cell>
          <cell r="H398">
            <v>1244432</v>
          </cell>
          <cell r="J398">
            <v>168532.47570322975</v>
          </cell>
          <cell r="K398">
            <v>0.61840766201903208</v>
          </cell>
          <cell r="L398">
            <v>65978</v>
          </cell>
          <cell r="M398">
            <v>234510.47570322975</v>
          </cell>
          <cell r="O398">
            <v>1009921.5242967702</v>
          </cell>
          <cell r="Q398">
            <v>0</v>
          </cell>
          <cell r="R398">
            <v>168532.47570322975</v>
          </cell>
          <cell r="S398">
            <v>65978</v>
          </cell>
          <cell r="T398">
            <v>234510.47570322975</v>
          </cell>
          <cell r="W398">
            <v>0</v>
          </cell>
          <cell r="X398">
            <v>712</v>
          </cell>
          <cell r="Y398">
            <v>74</v>
          </cell>
          <cell r="Z398">
            <v>1178454</v>
          </cell>
          <cell r="AA398">
            <v>0</v>
          </cell>
          <cell r="AC398">
            <v>1178454</v>
          </cell>
          <cell r="AD398">
            <v>65978</v>
          </cell>
          <cell r="AE398">
            <v>1244432</v>
          </cell>
          <cell r="AF398">
            <v>0</v>
          </cell>
          <cell r="AG398">
            <v>0</v>
          </cell>
          <cell r="AH398">
            <v>0</v>
          </cell>
          <cell r="AI398">
            <v>1244432</v>
          </cell>
          <cell r="AK398">
            <v>712</v>
          </cell>
          <cell r="AL398">
            <v>811</v>
          </cell>
          <cell r="AM398" t="str">
            <v>MONOMOY</v>
          </cell>
          <cell r="AN398">
            <v>1178454</v>
          </cell>
          <cell r="AO398">
            <v>996867</v>
          </cell>
          <cell r="AP398">
            <v>181587</v>
          </cell>
          <cell r="AQ398">
            <v>1603.25</v>
          </cell>
          <cell r="AR398">
            <v>13156.25</v>
          </cell>
          <cell r="AS398">
            <v>69549.5</v>
          </cell>
          <cell r="AT398">
            <v>6630.5</v>
          </cell>
          <cell r="AU398">
            <v>0</v>
          </cell>
          <cell r="AV398">
            <v>0</v>
          </cell>
          <cell r="AW398">
            <v>272526.5</v>
          </cell>
          <cell r="AX398">
            <v>168532.47570322975</v>
          </cell>
          <cell r="AZ398">
            <v>712</v>
          </cell>
          <cell r="BA398" t="str">
            <v>MONOMOY</v>
          </cell>
          <cell r="BF398">
            <v>0</v>
          </cell>
          <cell r="BI398">
            <v>0</v>
          </cell>
          <cell r="BJ398">
            <v>0</v>
          </cell>
          <cell r="BL398">
            <v>0</v>
          </cell>
          <cell r="BM398">
            <v>181587</v>
          </cell>
          <cell r="BN398">
            <v>181587</v>
          </cell>
          <cell r="BO398">
            <v>0</v>
          </cell>
          <cell r="BQ398">
            <v>0</v>
          </cell>
          <cell r="BR398">
            <v>0</v>
          </cell>
          <cell r="BW398" t="str">
            <v>fy13</v>
          </cell>
        </row>
        <row r="399">
          <cell r="A399">
            <v>715</v>
          </cell>
          <cell r="B399">
            <v>736</v>
          </cell>
          <cell r="C399" t="str">
            <v>MOUNT GREYLOCK</v>
          </cell>
          <cell r="D399">
            <v>17</v>
          </cell>
          <cell r="E399">
            <v>294525</v>
          </cell>
          <cell r="G399">
            <v>15181</v>
          </cell>
          <cell r="H399">
            <v>309706</v>
          </cell>
          <cell r="J399">
            <v>0</v>
          </cell>
          <cell r="K399">
            <v>0</v>
          </cell>
          <cell r="L399">
            <v>15181</v>
          </cell>
          <cell r="M399">
            <v>15181</v>
          </cell>
          <cell r="O399">
            <v>294525</v>
          </cell>
          <cell r="Q399">
            <v>0</v>
          </cell>
          <cell r="R399">
            <v>0</v>
          </cell>
          <cell r="S399">
            <v>15181</v>
          </cell>
          <cell r="T399">
            <v>15181</v>
          </cell>
          <cell r="W399">
            <v>0</v>
          </cell>
          <cell r="X399">
            <v>715</v>
          </cell>
          <cell r="Y399">
            <v>17</v>
          </cell>
          <cell r="Z399">
            <v>294525</v>
          </cell>
          <cell r="AA399">
            <v>0</v>
          </cell>
          <cell r="AC399">
            <v>294525</v>
          </cell>
          <cell r="AD399">
            <v>15181</v>
          </cell>
          <cell r="AE399">
            <v>309706</v>
          </cell>
          <cell r="AF399">
            <v>0</v>
          </cell>
          <cell r="AG399">
            <v>0</v>
          </cell>
          <cell r="AH399">
            <v>0</v>
          </cell>
          <cell r="AI399">
            <v>309706</v>
          </cell>
          <cell r="AK399">
            <v>715</v>
          </cell>
          <cell r="AL399">
            <v>736</v>
          </cell>
          <cell r="AM399" t="str">
            <v>MOUNT GREYLOCK</v>
          </cell>
          <cell r="AN399">
            <v>294525</v>
          </cell>
          <cell r="AO399">
            <v>325040</v>
          </cell>
          <cell r="AP399">
            <v>0</v>
          </cell>
          <cell r="AQ399">
            <v>11909.75</v>
          </cell>
          <cell r="AR399">
            <v>0</v>
          </cell>
          <cell r="AS399">
            <v>26385.75</v>
          </cell>
          <cell r="AT399">
            <v>0</v>
          </cell>
          <cell r="AU399">
            <v>4374.25</v>
          </cell>
          <cell r="AV399">
            <v>0</v>
          </cell>
          <cell r="AW399">
            <v>42669.75</v>
          </cell>
          <cell r="AX399">
            <v>0</v>
          </cell>
          <cell r="AZ399">
            <v>715</v>
          </cell>
          <cell r="BA399" t="str">
            <v>MOUNT GREYLOCK</v>
          </cell>
          <cell r="BF399">
            <v>0</v>
          </cell>
          <cell r="BI399">
            <v>0</v>
          </cell>
          <cell r="BJ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Q399">
            <v>0</v>
          </cell>
          <cell r="BR399">
            <v>0</v>
          </cell>
        </row>
        <row r="400">
          <cell r="A400">
            <v>717</v>
          </cell>
          <cell r="B400">
            <v>734</v>
          </cell>
          <cell r="C400" t="str">
            <v>MOHAWK TRAIL</v>
          </cell>
          <cell r="D400">
            <v>50</v>
          </cell>
          <cell r="E400">
            <v>808702</v>
          </cell>
          <cell r="G400">
            <v>44650</v>
          </cell>
          <cell r="H400">
            <v>853352</v>
          </cell>
          <cell r="J400">
            <v>115040.0022903128</v>
          </cell>
          <cell r="K400">
            <v>0.64032507345349332</v>
          </cell>
          <cell r="L400">
            <v>44650</v>
          </cell>
          <cell r="M400">
            <v>159690.00229031278</v>
          </cell>
          <cell r="O400">
            <v>693661.99770968722</v>
          </cell>
          <cell r="Q400">
            <v>0</v>
          </cell>
          <cell r="R400">
            <v>115040.0022903128</v>
          </cell>
          <cell r="S400">
            <v>44650</v>
          </cell>
          <cell r="T400">
            <v>159690.00229031278</v>
          </cell>
          <cell r="W400">
            <v>0</v>
          </cell>
          <cell r="X400">
            <v>717</v>
          </cell>
          <cell r="Y400">
            <v>50</v>
          </cell>
          <cell r="Z400">
            <v>808702</v>
          </cell>
          <cell r="AA400">
            <v>0</v>
          </cell>
          <cell r="AC400">
            <v>808702</v>
          </cell>
          <cell r="AD400">
            <v>44650</v>
          </cell>
          <cell r="AE400">
            <v>853352</v>
          </cell>
          <cell r="AF400">
            <v>0</v>
          </cell>
          <cell r="AG400">
            <v>0</v>
          </cell>
          <cell r="AH400">
            <v>0</v>
          </cell>
          <cell r="AI400">
            <v>853352</v>
          </cell>
          <cell r="AK400">
            <v>717</v>
          </cell>
          <cell r="AL400">
            <v>734</v>
          </cell>
          <cell r="AM400" t="str">
            <v>MOHAWK TRAIL</v>
          </cell>
          <cell r="AN400">
            <v>808702</v>
          </cell>
          <cell r="AO400">
            <v>684751</v>
          </cell>
          <cell r="AP400">
            <v>123951</v>
          </cell>
          <cell r="AQ400">
            <v>12313.25</v>
          </cell>
          <cell r="AR400">
            <v>3287</v>
          </cell>
          <cell r="AS400">
            <v>17844.5</v>
          </cell>
          <cell r="AT400">
            <v>0</v>
          </cell>
          <cell r="AU400">
            <v>22263</v>
          </cell>
          <cell r="AV400">
            <v>0</v>
          </cell>
          <cell r="AW400">
            <v>179658.75</v>
          </cell>
          <cell r="AX400">
            <v>115040.0022903128</v>
          </cell>
          <cell r="AZ400">
            <v>717</v>
          </cell>
          <cell r="BA400" t="str">
            <v>MOHAWK TRAIL</v>
          </cell>
          <cell r="BF400">
            <v>0</v>
          </cell>
          <cell r="BI400">
            <v>0</v>
          </cell>
          <cell r="BJ400">
            <v>0</v>
          </cell>
          <cell r="BL400">
            <v>0</v>
          </cell>
          <cell r="BM400">
            <v>123951</v>
          </cell>
          <cell r="BN400">
            <v>123951</v>
          </cell>
          <cell r="BO400">
            <v>0</v>
          </cell>
          <cell r="BQ400">
            <v>0</v>
          </cell>
          <cell r="BR400">
            <v>0</v>
          </cell>
        </row>
        <row r="401">
          <cell r="A401">
            <v>720</v>
          </cell>
          <cell r="B401">
            <v>737</v>
          </cell>
          <cell r="C401" t="str">
            <v>NARRAGANSETT</v>
          </cell>
          <cell r="D401">
            <v>14</v>
          </cell>
          <cell r="E401">
            <v>181578</v>
          </cell>
          <cell r="G401">
            <v>12502</v>
          </cell>
          <cell r="H401">
            <v>194080</v>
          </cell>
          <cell r="J401">
            <v>10618.491712075487</v>
          </cell>
          <cell r="K401">
            <v>0.33183823594723233</v>
          </cell>
          <cell r="L401">
            <v>12502</v>
          </cell>
          <cell r="M401">
            <v>23120.491712075487</v>
          </cell>
          <cell r="O401">
            <v>170959.50828792452</v>
          </cell>
          <cell r="Q401">
            <v>0</v>
          </cell>
          <cell r="R401">
            <v>10618.491712075487</v>
          </cell>
          <cell r="S401">
            <v>12502</v>
          </cell>
          <cell r="T401">
            <v>23120.491712075487</v>
          </cell>
          <cell r="W401">
            <v>0</v>
          </cell>
          <cell r="X401">
            <v>720</v>
          </cell>
          <cell r="Y401">
            <v>14</v>
          </cell>
          <cell r="Z401">
            <v>181578</v>
          </cell>
          <cell r="AA401">
            <v>0</v>
          </cell>
          <cell r="AC401">
            <v>181578</v>
          </cell>
          <cell r="AD401">
            <v>12502</v>
          </cell>
          <cell r="AE401">
            <v>194080</v>
          </cell>
          <cell r="AF401">
            <v>0</v>
          </cell>
          <cell r="AG401">
            <v>0</v>
          </cell>
          <cell r="AH401">
            <v>0</v>
          </cell>
          <cell r="AI401">
            <v>194080</v>
          </cell>
          <cell r="AK401">
            <v>720</v>
          </cell>
          <cell r="AL401">
            <v>737</v>
          </cell>
          <cell r="AM401" t="str">
            <v>NARRAGANSETT</v>
          </cell>
          <cell r="AN401">
            <v>181578</v>
          </cell>
          <cell r="AO401">
            <v>170137</v>
          </cell>
          <cell r="AP401">
            <v>11441</v>
          </cell>
          <cell r="AQ401">
            <v>9469.25</v>
          </cell>
          <cell r="AR401">
            <v>0</v>
          </cell>
          <cell r="AS401">
            <v>5240.25</v>
          </cell>
          <cell r="AT401">
            <v>4282.25</v>
          </cell>
          <cell r="AU401">
            <v>1566.25</v>
          </cell>
          <cell r="AV401">
            <v>0</v>
          </cell>
          <cell r="AW401">
            <v>31999</v>
          </cell>
          <cell r="AX401">
            <v>10618.491712075487</v>
          </cell>
          <cell r="AZ401">
            <v>720</v>
          </cell>
          <cell r="BA401" t="str">
            <v>NARRAGANSETT</v>
          </cell>
          <cell r="BF401">
            <v>0</v>
          </cell>
          <cell r="BI401">
            <v>0</v>
          </cell>
          <cell r="BJ401">
            <v>0</v>
          </cell>
          <cell r="BL401">
            <v>0</v>
          </cell>
          <cell r="BM401">
            <v>11441</v>
          </cell>
          <cell r="BN401">
            <v>11441</v>
          </cell>
          <cell r="BO401">
            <v>0</v>
          </cell>
          <cell r="BQ401">
            <v>0</v>
          </cell>
          <cell r="BR401">
            <v>0</v>
          </cell>
        </row>
        <row r="402">
          <cell r="A402">
            <v>725</v>
          </cell>
          <cell r="B402">
            <v>738</v>
          </cell>
          <cell r="C402" t="str">
            <v>NASHOBA</v>
          </cell>
          <cell r="D402">
            <v>23</v>
          </cell>
          <cell r="E402">
            <v>307797</v>
          </cell>
          <cell r="G402">
            <v>20539</v>
          </cell>
          <cell r="H402">
            <v>328336</v>
          </cell>
          <cell r="J402">
            <v>0</v>
          </cell>
          <cell r="K402">
            <v>0</v>
          </cell>
          <cell r="L402">
            <v>20539</v>
          </cell>
          <cell r="M402">
            <v>20539</v>
          </cell>
          <cell r="O402">
            <v>307797</v>
          </cell>
          <cell r="Q402">
            <v>0</v>
          </cell>
          <cell r="R402">
            <v>0</v>
          </cell>
          <cell r="S402">
            <v>20539</v>
          </cell>
          <cell r="T402">
            <v>20539</v>
          </cell>
          <cell r="W402">
            <v>0</v>
          </cell>
          <cell r="X402">
            <v>725</v>
          </cell>
          <cell r="Y402">
            <v>23</v>
          </cell>
          <cell r="Z402">
            <v>307797</v>
          </cell>
          <cell r="AA402">
            <v>0</v>
          </cell>
          <cell r="AC402">
            <v>307797</v>
          </cell>
          <cell r="AD402">
            <v>20539</v>
          </cell>
          <cell r="AE402">
            <v>328336</v>
          </cell>
          <cell r="AF402">
            <v>0</v>
          </cell>
          <cell r="AG402">
            <v>0</v>
          </cell>
          <cell r="AH402">
            <v>0</v>
          </cell>
          <cell r="AI402">
            <v>328336</v>
          </cell>
          <cell r="AK402">
            <v>725</v>
          </cell>
          <cell r="AL402">
            <v>738</v>
          </cell>
          <cell r="AM402" t="str">
            <v>NASHOBA</v>
          </cell>
          <cell r="AN402">
            <v>307797</v>
          </cell>
          <cell r="AO402">
            <v>379404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21896.75</v>
          </cell>
          <cell r="AU402">
            <v>0</v>
          </cell>
          <cell r="AV402">
            <v>0</v>
          </cell>
          <cell r="AW402">
            <v>21896.75</v>
          </cell>
          <cell r="AX402">
            <v>0</v>
          </cell>
          <cell r="AZ402">
            <v>725</v>
          </cell>
          <cell r="BA402" t="str">
            <v>NASHOBA</v>
          </cell>
          <cell r="BF402">
            <v>0</v>
          </cell>
          <cell r="BI402">
            <v>0</v>
          </cell>
          <cell r="BJ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Q402">
            <v>0</v>
          </cell>
          <cell r="BR402">
            <v>0</v>
          </cell>
        </row>
        <row r="403">
          <cell r="A403">
            <v>728</v>
          </cell>
          <cell r="B403">
            <v>787</v>
          </cell>
          <cell r="C403" t="str">
            <v>NEW SALEM WENDELL</v>
          </cell>
          <cell r="D403">
            <v>0</v>
          </cell>
          <cell r="E403">
            <v>0</v>
          </cell>
          <cell r="G403">
            <v>0</v>
          </cell>
          <cell r="H403">
            <v>0</v>
          </cell>
          <cell r="J403">
            <v>0</v>
          </cell>
          <cell r="K403" t="str">
            <v/>
          </cell>
          <cell r="L403">
            <v>0</v>
          </cell>
          <cell r="M403">
            <v>0</v>
          </cell>
          <cell r="O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W403">
            <v>0</v>
          </cell>
          <cell r="X403">
            <v>728</v>
          </cell>
          <cell r="AK403">
            <v>728</v>
          </cell>
          <cell r="AL403">
            <v>787</v>
          </cell>
          <cell r="AM403" t="str">
            <v>NEW SALEM WENDELL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Z403">
            <v>728</v>
          </cell>
          <cell r="BA403" t="str">
            <v>NEW SALEM WENDELL</v>
          </cell>
          <cell r="BF403">
            <v>0</v>
          </cell>
          <cell r="BI403">
            <v>0</v>
          </cell>
          <cell r="BJ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Q403">
            <v>0</v>
          </cell>
          <cell r="BR403">
            <v>0</v>
          </cell>
        </row>
        <row r="404">
          <cell r="A404">
            <v>730</v>
          </cell>
          <cell r="B404">
            <v>741</v>
          </cell>
          <cell r="C404" t="str">
            <v>NORTHBORO SOUTHBORO</v>
          </cell>
          <cell r="D404">
            <v>18</v>
          </cell>
          <cell r="E404">
            <v>235405</v>
          </cell>
          <cell r="G404">
            <v>16041</v>
          </cell>
          <cell r="H404">
            <v>251446</v>
          </cell>
          <cell r="J404">
            <v>0</v>
          </cell>
          <cell r="K404">
            <v>0</v>
          </cell>
          <cell r="L404">
            <v>16041</v>
          </cell>
          <cell r="M404">
            <v>16041</v>
          </cell>
          <cell r="O404">
            <v>235405</v>
          </cell>
          <cell r="Q404">
            <v>0</v>
          </cell>
          <cell r="R404">
            <v>0</v>
          </cell>
          <cell r="S404">
            <v>16041</v>
          </cell>
          <cell r="T404">
            <v>16041</v>
          </cell>
          <cell r="W404">
            <v>0</v>
          </cell>
          <cell r="X404">
            <v>730</v>
          </cell>
          <cell r="Y404">
            <v>18</v>
          </cell>
          <cell r="Z404">
            <v>235405</v>
          </cell>
          <cell r="AA404">
            <v>0</v>
          </cell>
          <cell r="AC404">
            <v>235405</v>
          </cell>
          <cell r="AD404">
            <v>16041</v>
          </cell>
          <cell r="AE404">
            <v>251446</v>
          </cell>
          <cell r="AF404">
            <v>0</v>
          </cell>
          <cell r="AG404">
            <v>0</v>
          </cell>
          <cell r="AH404">
            <v>0</v>
          </cell>
          <cell r="AI404">
            <v>251446</v>
          </cell>
          <cell r="AK404">
            <v>730</v>
          </cell>
          <cell r="AL404">
            <v>741</v>
          </cell>
          <cell r="AM404" t="str">
            <v>NORTHBORO SOUTHBORO</v>
          </cell>
          <cell r="AN404">
            <v>235405</v>
          </cell>
          <cell r="AO404">
            <v>349169</v>
          </cell>
          <cell r="AP404">
            <v>0</v>
          </cell>
          <cell r="AQ404">
            <v>904</v>
          </cell>
          <cell r="AR404">
            <v>11482</v>
          </cell>
          <cell r="AS404">
            <v>0</v>
          </cell>
          <cell r="AT404">
            <v>35516.75</v>
          </cell>
          <cell r="AU404">
            <v>8376.25</v>
          </cell>
          <cell r="AV404">
            <v>0</v>
          </cell>
          <cell r="AW404">
            <v>56279</v>
          </cell>
          <cell r="AX404">
            <v>0</v>
          </cell>
          <cell r="AZ404">
            <v>730</v>
          </cell>
          <cell r="BA404" t="str">
            <v>NORTHBORO SOUTHBORO</v>
          </cell>
          <cell r="BF404">
            <v>0</v>
          </cell>
          <cell r="BI404">
            <v>0</v>
          </cell>
          <cell r="BJ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Q404">
            <v>0</v>
          </cell>
          <cell r="BR404">
            <v>0</v>
          </cell>
        </row>
        <row r="405">
          <cell r="A405">
            <v>735</v>
          </cell>
          <cell r="B405">
            <v>740</v>
          </cell>
          <cell r="C405" t="str">
            <v>NORTH MIDDLESEX</v>
          </cell>
          <cell r="D405">
            <v>78</v>
          </cell>
          <cell r="E405">
            <v>1026144</v>
          </cell>
          <cell r="G405">
            <v>69654</v>
          </cell>
          <cell r="H405">
            <v>1095798</v>
          </cell>
          <cell r="J405">
            <v>274195.79573088203</v>
          </cell>
          <cell r="K405">
            <v>0.84256912462541911</v>
          </cell>
          <cell r="L405">
            <v>69654</v>
          </cell>
          <cell r="M405">
            <v>343849.79573088203</v>
          </cell>
          <cell r="O405">
            <v>751948.20426911791</v>
          </cell>
          <cell r="Q405">
            <v>0</v>
          </cell>
          <cell r="R405">
            <v>274195.79573088203</v>
          </cell>
          <cell r="S405">
            <v>69654</v>
          </cell>
          <cell r="T405">
            <v>343849.79573088203</v>
          </cell>
          <cell r="W405">
            <v>0</v>
          </cell>
          <cell r="X405">
            <v>735</v>
          </cell>
          <cell r="Y405">
            <v>78</v>
          </cell>
          <cell r="Z405">
            <v>1026144</v>
          </cell>
          <cell r="AA405">
            <v>0</v>
          </cell>
          <cell r="AC405">
            <v>1026144</v>
          </cell>
          <cell r="AD405">
            <v>69654</v>
          </cell>
          <cell r="AE405">
            <v>1095798</v>
          </cell>
          <cell r="AF405">
            <v>0</v>
          </cell>
          <cell r="AG405">
            <v>0</v>
          </cell>
          <cell r="AH405">
            <v>0</v>
          </cell>
          <cell r="AI405">
            <v>1095798</v>
          </cell>
          <cell r="AK405">
            <v>735</v>
          </cell>
          <cell r="AL405">
            <v>740</v>
          </cell>
          <cell r="AM405" t="str">
            <v>NORTH MIDDLESEX</v>
          </cell>
          <cell r="AN405">
            <v>1026144</v>
          </cell>
          <cell r="AO405">
            <v>730709</v>
          </cell>
          <cell r="AP405">
            <v>295435</v>
          </cell>
          <cell r="AQ405">
            <v>0</v>
          </cell>
          <cell r="AR405">
            <v>29993.25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325428.25</v>
          </cell>
          <cell r="AX405">
            <v>274195.79573088203</v>
          </cell>
          <cell r="AZ405">
            <v>735</v>
          </cell>
          <cell r="BA405" t="str">
            <v>NORTH MIDDLESEX</v>
          </cell>
          <cell r="BF405">
            <v>0</v>
          </cell>
          <cell r="BI405">
            <v>0</v>
          </cell>
          <cell r="BJ405">
            <v>0</v>
          </cell>
          <cell r="BL405">
            <v>0</v>
          </cell>
          <cell r="BM405">
            <v>295435</v>
          </cell>
          <cell r="BN405">
            <v>295435</v>
          </cell>
          <cell r="BO405">
            <v>0</v>
          </cell>
          <cell r="BQ405">
            <v>0</v>
          </cell>
          <cell r="BR405">
            <v>0</v>
          </cell>
        </row>
        <row r="406">
          <cell r="A406">
            <v>740</v>
          </cell>
          <cell r="B406">
            <v>745</v>
          </cell>
          <cell r="C406" t="str">
            <v>OLD ROCHESTER</v>
          </cell>
          <cell r="D406">
            <v>2</v>
          </cell>
          <cell r="E406">
            <v>27180</v>
          </cell>
          <cell r="G406">
            <v>1786</v>
          </cell>
          <cell r="H406">
            <v>28966</v>
          </cell>
          <cell r="J406">
            <v>0</v>
          </cell>
          <cell r="K406">
            <v>0</v>
          </cell>
          <cell r="L406">
            <v>1786</v>
          </cell>
          <cell r="M406">
            <v>1786</v>
          </cell>
          <cell r="O406">
            <v>27180</v>
          </cell>
          <cell r="Q406">
            <v>0</v>
          </cell>
          <cell r="R406">
            <v>0</v>
          </cell>
          <cell r="S406">
            <v>1786</v>
          </cell>
          <cell r="T406">
            <v>1786</v>
          </cell>
          <cell r="W406">
            <v>0</v>
          </cell>
          <cell r="X406">
            <v>740</v>
          </cell>
          <cell r="Y406">
            <v>2</v>
          </cell>
          <cell r="Z406">
            <v>27180</v>
          </cell>
          <cell r="AA406">
            <v>0</v>
          </cell>
          <cell r="AC406">
            <v>27180</v>
          </cell>
          <cell r="AD406">
            <v>1786</v>
          </cell>
          <cell r="AE406">
            <v>28966</v>
          </cell>
          <cell r="AF406">
            <v>0</v>
          </cell>
          <cell r="AG406">
            <v>0</v>
          </cell>
          <cell r="AH406">
            <v>0</v>
          </cell>
          <cell r="AI406">
            <v>28966</v>
          </cell>
          <cell r="AK406">
            <v>740</v>
          </cell>
          <cell r="AL406">
            <v>745</v>
          </cell>
          <cell r="AM406" t="str">
            <v>OLD ROCHESTER</v>
          </cell>
          <cell r="AN406">
            <v>27180</v>
          </cell>
          <cell r="AO406">
            <v>38984</v>
          </cell>
          <cell r="AP406">
            <v>0</v>
          </cell>
          <cell r="AQ406">
            <v>3240.75</v>
          </cell>
          <cell r="AR406">
            <v>3719</v>
          </cell>
          <cell r="AS406">
            <v>2786.25</v>
          </cell>
          <cell r="AT406">
            <v>0</v>
          </cell>
          <cell r="AU406">
            <v>0</v>
          </cell>
          <cell r="AV406">
            <v>0</v>
          </cell>
          <cell r="AW406">
            <v>9746</v>
          </cell>
          <cell r="AX406">
            <v>0</v>
          </cell>
          <cell r="AZ406">
            <v>740</v>
          </cell>
          <cell r="BA406" t="str">
            <v>OLD ROCHESTER</v>
          </cell>
          <cell r="BF406">
            <v>0</v>
          </cell>
          <cell r="BI406">
            <v>0</v>
          </cell>
          <cell r="BJ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0</v>
          </cell>
          <cell r="BQ406">
            <v>0</v>
          </cell>
          <cell r="BR406">
            <v>0</v>
          </cell>
        </row>
        <row r="407">
          <cell r="A407">
            <v>745</v>
          </cell>
          <cell r="B407">
            <v>746</v>
          </cell>
          <cell r="C407" t="str">
            <v>PENTUCKET</v>
          </cell>
          <cell r="D407">
            <v>27</v>
          </cell>
          <cell r="E407">
            <v>353503</v>
          </cell>
          <cell r="G407">
            <v>24111</v>
          </cell>
          <cell r="H407">
            <v>377614</v>
          </cell>
          <cell r="J407">
            <v>57140.868738515121</v>
          </cell>
          <cell r="K407">
            <v>0.66019310688131805</v>
          </cell>
          <cell r="L407">
            <v>24111</v>
          </cell>
          <cell r="M407">
            <v>81251.868738515128</v>
          </cell>
          <cell r="O407">
            <v>296362.13126148487</v>
          </cell>
          <cell r="Q407">
            <v>0</v>
          </cell>
          <cell r="R407">
            <v>57140.868738515121</v>
          </cell>
          <cell r="S407">
            <v>24111</v>
          </cell>
          <cell r="T407">
            <v>81251.868738515128</v>
          </cell>
          <cell r="W407">
            <v>0</v>
          </cell>
          <cell r="X407">
            <v>745</v>
          </cell>
          <cell r="Y407">
            <v>27</v>
          </cell>
          <cell r="Z407">
            <v>353503</v>
          </cell>
          <cell r="AA407">
            <v>0</v>
          </cell>
          <cell r="AC407">
            <v>353503</v>
          </cell>
          <cell r="AD407">
            <v>24111</v>
          </cell>
          <cell r="AE407">
            <v>377614</v>
          </cell>
          <cell r="AF407">
            <v>0</v>
          </cell>
          <cell r="AG407">
            <v>0</v>
          </cell>
          <cell r="AH407">
            <v>0</v>
          </cell>
          <cell r="AI407">
            <v>377614</v>
          </cell>
          <cell r="AK407">
            <v>745</v>
          </cell>
          <cell r="AL407">
            <v>746</v>
          </cell>
          <cell r="AM407" t="str">
            <v>PENTUCKET</v>
          </cell>
          <cell r="AN407">
            <v>353503</v>
          </cell>
          <cell r="AO407">
            <v>291936</v>
          </cell>
          <cell r="AP407">
            <v>61567</v>
          </cell>
          <cell r="AQ407">
            <v>14248.75</v>
          </cell>
          <cell r="AR407">
            <v>0</v>
          </cell>
          <cell r="AS407">
            <v>0</v>
          </cell>
          <cell r="AT407">
            <v>8958.5</v>
          </cell>
          <cell r="AU407">
            <v>1777.5</v>
          </cell>
          <cell r="AV407">
            <v>0</v>
          </cell>
          <cell r="AW407">
            <v>86551.75</v>
          </cell>
          <cell r="AX407">
            <v>57140.868738515121</v>
          </cell>
          <cell r="AZ407">
            <v>745</v>
          </cell>
          <cell r="BA407" t="str">
            <v>PENTUCKET</v>
          </cell>
          <cell r="BF407">
            <v>0</v>
          </cell>
          <cell r="BI407">
            <v>0</v>
          </cell>
          <cell r="BJ407">
            <v>0</v>
          </cell>
          <cell r="BL407">
            <v>0</v>
          </cell>
          <cell r="BM407">
            <v>61567</v>
          </cell>
          <cell r="BN407">
            <v>61567</v>
          </cell>
          <cell r="BO407">
            <v>0</v>
          </cell>
          <cell r="BQ407">
            <v>0</v>
          </cell>
          <cell r="BR407">
            <v>0</v>
          </cell>
        </row>
        <row r="408">
          <cell r="A408">
            <v>750</v>
          </cell>
          <cell r="B408">
            <v>747</v>
          </cell>
          <cell r="C408" t="str">
            <v>PIONEER</v>
          </cell>
          <cell r="D408">
            <v>18</v>
          </cell>
          <cell r="E408">
            <v>280278</v>
          </cell>
          <cell r="G408">
            <v>16074</v>
          </cell>
          <cell r="H408">
            <v>296352</v>
          </cell>
          <cell r="J408">
            <v>48904.832076251521</v>
          </cell>
          <cell r="K408">
            <v>0.63484942737763017</v>
          </cell>
          <cell r="L408">
            <v>16074</v>
          </cell>
          <cell r="M408">
            <v>64978.832076251521</v>
          </cell>
          <cell r="O408">
            <v>231373.16792374849</v>
          </cell>
          <cell r="Q408">
            <v>0</v>
          </cell>
          <cell r="R408">
            <v>48904.832076251521</v>
          </cell>
          <cell r="S408">
            <v>16074</v>
          </cell>
          <cell r="T408">
            <v>64978.832076251521</v>
          </cell>
          <cell r="W408">
            <v>0</v>
          </cell>
          <cell r="X408">
            <v>750</v>
          </cell>
          <cell r="Y408">
            <v>18</v>
          </cell>
          <cell r="Z408">
            <v>280278</v>
          </cell>
          <cell r="AA408">
            <v>0</v>
          </cell>
          <cell r="AC408">
            <v>280278</v>
          </cell>
          <cell r="AD408">
            <v>16074</v>
          </cell>
          <cell r="AE408">
            <v>296352</v>
          </cell>
          <cell r="AF408">
            <v>0</v>
          </cell>
          <cell r="AG408">
            <v>0</v>
          </cell>
          <cell r="AH408">
            <v>0</v>
          </cell>
          <cell r="AI408">
            <v>296352</v>
          </cell>
          <cell r="AK408">
            <v>750</v>
          </cell>
          <cell r="AL408">
            <v>747</v>
          </cell>
          <cell r="AM408" t="str">
            <v>PIONEER</v>
          </cell>
          <cell r="AN408">
            <v>280278</v>
          </cell>
          <cell r="AO408">
            <v>227585</v>
          </cell>
          <cell r="AP408">
            <v>52693</v>
          </cell>
          <cell r="AQ408">
            <v>3848.25</v>
          </cell>
          <cell r="AR408">
            <v>18378.25</v>
          </cell>
          <cell r="AS408">
            <v>0</v>
          </cell>
          <cell r="AT408">
            <v>2114.25</v>
          </cell>
          <cell r="AU408">
            <v>0</v>
          </cell>
          <cell r="AV408">
            <v>0</v>
          </cell>
          <cell r="AW408">
            <v>77033.75</v>
          </cell>
          <cell r="AX408">
            <v>48904.832076251521</v>
          </cell>
          <cell r="AZ408">
            <v>750</v>
          </cell>
          <cell r="BA408" t="str">
            <v>PIONEER</v>
          </cell>
          <cell r="BF408">
            <v>0</v>
          </cell>
          <cell r="BI408">
            <v>0</v>
          </cell>
          <cell r="BJ408">
            <v>0</v>
          </cell>
          <cell r="BL408">
            <v>0</v>
          </cell>
          <cell r="BM408">
            <v>52693</v>
          </cell>
          <cell r="BN408">
            <v>52693</v>
          </cell>
          <cell r="BO408">
            <v>0</v>
          </cell>
          <cell r="BQ408">
            <v>0</v>
          </cell>
          <cell r="BR408">
            <v>0</v>
          </cell>
        </row>
        <row r="409">
          <cell r="A409">
            <v>753</v>
          </cell>
          <cell r="B409">
            <v>749</v>
          </cell>
          <cell r="C409" t="str">
            <v>QUABBIN</v>
          </cell>
          <cell r="D409">
            <v>29</v>
          </cell>
          <cell r="E409">
            <v>327600</v>
          </cell>
          <cell r="G409">
            <v>25897</v>
          </cell>
          <cell r="H409">
            <v>353497</v>
          </cell>
          <cell r="J409">
            <v>0</v>
          </cell>
          <cell r="K409">
            <v>0</v>
          </cell>
          <cell r="L409">
            <v>25897</v>
          </cell>
          <cell r="M409">
            <v>25897</v>
          </cell>
          <cell r="O409">
            <v>327600</v>
          </cell>
          <cell r="Q409">
            <v>0</v>
          </cell>
          <cell r="R409">
            <v>0</v>
          </cell>
          <cell r="S409">
            <v>25897</v>
          </cell>
          <cell r="T409">
            <v>25897</v>
          </cell>
          <cell r="W409">
            <v>0</v>
          </cell>
          <cell r="X409">
            <v>753</v>
          </cell>
          <cell r="Y409">
            <v>29</v>
          </cell>
          <cell r="Z409">
            <v>327600</v>
          </cell>
          <cell r="AA409">
            <v>0</v>
          </cell>
          <cell r="AC409">
            <v>327600</v>
          </cell>
          <cell r="AD409">
            <v>25897</v>
          </cell>
          <cell r="AE409">
            <v>353497</v>
          </cell>
          <cell r="AF409">
            <v>0</v>
          </cell>
          <cell r="AG409">
            <v>0</v>
          </cell>
          <cell r="AH409">
            <v>0</v>
          </cell>
          <cell r="AI409">
            <v>353497</v>
          </cell>
          <cell r="AK409">
            <v>753</v>
          </cell>
          <cell r="AL409">
            <v>749</v>
          </cell>
          <cell r="AM409" t="str">
            <v>QUABBIN</v>
          </cell>
          <cell r="AN409">
            <v>327600</v>
          </cell>
          <cell r="AO409">
            <v>364862</v>
          </cell>
          <cell r="AP409">
            <v>0</v>
          </cell>
          <cell r="AQ409">
            <v>23103.5</v>
          </cell>
          <cell r="AR409">
            <v>43707.25</v>
          </cell>
          <cell r="AS409">
            <v>2786.75</v>
          </cell>
          <cell r="AT409">
            <v>0</v>
          </cell>
          <cell r="AU409">
            <v>0</v>
          </cell>
          <cell r="AV409">
            <v>0</v>
          </cell>
          <cell r="AW409">
            <v>69597.5</v>
          </cell>
          <cell r="AX409">
            <v>0</v>
          </cell>
          <cell r="AZ409">
            <v>753</v>
          </cell>
          <cell r="BA409" t="str">
            <v>QUABBIN</v>
          </cell>
          <cell r="BF409">
            <v>0</v>
          </cell>
          <cell r="BI409">
            <v>0</v>
          </cell>
          <cell r="BJ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Q409">
            <v>0</v>
          </cell>
          <cell r="BR409">
            <v>0</v>
          </cell>
        </row>
        <row r="410">
          <cell r="A410">
            <v>755</v>
          </cell>
          <cell r="B410">
            <v>730</v>
          </cell>
          <cell r="C410" t="str">
            <v>RALPH C MAHAR</v>
          </cell>
          <cell r="D410">
            <v>16</v>
          </cell>
          <cell r="E410">
            <v>209485</v>
          </cell>
          <cell r="G410">
            <v>14288</v>
          </cell>
          <cell r="H410">
            <v>223773</v>
          </cell>
          <cell r="J410">
            <v>0</v>
          </cell>
          <cell r="K410">
            <v>0</v>
          </cell>
          <cell r="L410">
            <v>14288</v>
          </cell>
          <cell r="M410">
            <v>14288</v>
          </cell>
          <cell r="O410">
            <v>209485</v>
          </cell>
          <cell r="Q410">
            <v>0</v>
          </cell>
          <cell r="R410">
            <v>0</v>
          </cell>
          <cell r="S410">
            <v>14288</v>
          </cell>
          <cell r="T410">
            <v>14288</v>
          </cell>
          <cell r="W410">
            <v>0</v>
          </cell>
          <cell r="X410">
            <v>755</v>
          </cell>
          <cell r="Y410">
            <v>16</v>
          </cell>
          <cell r="Z410">
            <v>209485</v>
          </cell>
          <cell r="AA410">
            <v>0</v>
          </cell>
          <cell r="AC410">
            <v>209485</v>
          </cell>
          <cell r="AD410">
            <v>14288</v>
          </cell>
          <cell r="AE410">
            <v>223773</v>
          </cell>
          <cell r="AF410">
            <v>0</v>
          </cell>
          <cell r="AG410">
            <v>0</v>
          </cell>
          <cell r="AH410">
            <v>0</v>
          </cell>
          <cell r="AI410">
            <v>223773</v>
          </cell>
          <cell r="AK410">
            <v>755</v>
          </cell>
          <cell r="AL410">
            <v>730</v>
          </cell>
          <cell r="AM410" t="str">
            <v>RALPH C MAHAR</v>
          </cell>
          <cell r="AN410">
            <v>209485</v>
          </cell>
          <cell r="AO410">
            <v>247042</v>
          </cell>
          <cell r="AP410">
            <v>0</v>
          </cell>
          <cell r="AQ410">
            <v>8705.25</v>
          </cell>
          <cell r="AR410">
            <v>15159.5</v>
          </cell>
          <cell r="AS410">
            <v>2897.25</v>
          </cell>
          <cell r="AT410">
            <v>0</v>
          </cell>
          <cell r="AU410">
            <v>0</v>
          </cell>
          <cell r="AV410">
            <v>0</v>
          </cell>
          <cell r="AW410">
            <v>26762</v>
          </cell>
          <cell r="AX410">
            <v>0</v>
          </cell>
          <cell r="AZ410">
            <v>755</v>
          </cell>
          <cell r="BA410" t="str">
            <v>RALPH C MAHAR</v>
          </cell>
          <cell r="BF410">
            <v>0</v>
          </cell>
          <cell r="BI410">
            <v>0</v>
          </cell>
          <cell r="BJ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0</v>
          </cell>
          <cell r="BQ410">
            <v>0</v>
          </cell>
          <cell r="BR410">
            <v>0</v>
          </cell>
        </row>
        <row r="411">
          <cell r="A411">
            <v>760</v>
          </cell>
          <cell r="B411">
            <v>752</v>
          </cell>
          <cell r="C411" t="str">
            <v>SILVER LAKE</v>
          </cell>
          <cell r="D411">
            <v>48</v>
          </cell>
          <cell r="E411">
            <v>512031</v>
          </cell>
          <cell r="G411">
            <v>42864</v>
          </cell>
          <cell r="H411">
            <v>554895</v>
          </cell>
          <cell r="J411">
            <v>141030.75850960848</v>
          </cell>
          <cell r="K411">
            <v>0.67631650228618723</v>
          </cell>
          <cell r="L411">
            <v>42864</v>
          </cell>
          <cell r="M411">
            <v>183894.75850960848</v>
          </cell>
          <cell r="O411">
            <v>371000.24149039155</v>
          </cell>
          <cell r="Q411">
            <v>0</v>
          </cell>
          <cell r="R411">
            <v>141030.75850960848</v>
          </cell>
          <cell r="S411">
            <v>42864</v>
          </cell>
          <cell r="T411">
            <v>183894.75850960848</v>
          </cell>
          <cell r="W411">
            <v>0</v>
          </cell>
          <cell r="X411">
            <v>760</v>
          </cell>
          <cell r="Y411">
            <v>48</v>
          </cell>
          <cell r="Z411">
            <v>512031</v>
          </cell>
          <cell r="AA411">
            <v>0</v>
          </cell>
          <cell r="AC411">
            <v>512031</v>
          </cell>
          <cell r="AD411">
            <v>42864</v>
          </cell>
          <cell r="AE411">
            <v>554895</v>
          </cell>
          <cell r="AF411">
            <v>0</v>
          </cell>
          <cell r="AG411">
            <v>0</v>
          </cell>
          <cell r="AH411">
            <v>0</v>
          </cell>
          <cell r="AI411">
            <v>554895</v>
          </cell>
          <cell r="AK411">
            <v>760</v>
          </cell>
          <cell r="AL411">
            <v>752</v>
          </cell>
          <cell r="AM411" t="str">
            <v>SILVER LAKE</v>
          </cell>
          <cell r="AN411">
            <v>512031</v>
          </cell>
          <cell r="AO411">
            <v>360076</v>
          </cell>
          <cell r="AP411">
            <v>151955</v>
          </cell>
          <cell r="AQ411">
            <v>10695.75</v>
          </cell>
          <cell r="AR411">
            <v>18901.25</v>
          </cell>
          <cell r="AS411">
            <v>10025.75</v>
          </cell>
          <cell r="AT411">
            <v>3561</v>
          </cell>
          <cell r="AU411">
            <v>13389</v>
          </cell>
          <cell r="AV411">
            <v>0</v>
          </cell>
          <cell r="AW411">
            <v>208527.75</v>
          </cell>
          <cell r="AX411">
            <v>141030.75850960848</v>
          </cell>
          <cell r="AZ411">
            <v>760</v>
          </cell>
          <cell r="BA411" t="str">
            <v>SILVER LAKE</v>
          </cell>
          <cell r="BF411">
            <v>0</v>
          </cell>
          <cell r="BI411">
            <v>0</v>
          </cell>
          <cell r="BJ411">
            <v>0</v>
          </cell>
          <cell r="BL411">
            <v>0</v>
          </cell>
          <cell r="BM411">
            <v>151955</v>
          </cell>
          <cell r="BN411">
            <v>151955</v>
          </cell>
          <cell r="BO411">
            <v>0</v>
          </cell>
          <cell r="BQ411">
            <v>0</v>
          </cell>
          <cell r="BR411">
            <v>0</v>
          </cell>
        </row>
        <row r="412">
          <cell r="A412">
            <v>763</v>
          </cell>
          <cell r="B412">
            <v>790</v>
          </cell>
          <cell r="C412" t="str">
            <v>SOMERSET BERKLEY</v>
          </cell>
          <cell r="D412">
            <v>1</v>
          </cell>
          <cell r="E412">
            <v>12496</v>
          </cell>
          <cell r="G412">
            <v>893</v>
          </cell>
          <cell r="H412">
            <v>13389</v>
          </cell>
          <cell r="J412">
            <v>0</v>
          </cell>
          <cell r="K412">
            <v>0</v>
          </cell>
          <cell r="L412">
            <v>893</v>
          </cell>
          <cell r="M412">
            <v>893</v>
          </cell>
          <cell r="O412">
            <v>12496</v>
          </cell>
          <cell r="Q412">
            <v>0</v>
          </cell>
          <cell r="R412">
            <v>0</v>
          </cell>
          <cell r="S412">
            <v>893</v>
          </cell>
          <cell r="T412">
            <v>893</v>
          </cell>
          <cell r="W412">
            <v>0</v>
          </cell>
          <cell r="X412">
            <v>763</v>
          </cell>
          <cell r="Y412">
            <v>1</v>
          </cell>
          <cell r="Z412">
            <v>12496</v>
          </cell>
          <cell r="AA412">
            <v>0</v>
          </cell>
          <cell r="AC412">
            <v>12496</v>
          </cell>
          <cell r="AD412">
            <v>893</v>
          </cell>
          <cell r="AE412">
            <v>13389</v>
          </cell>
          <cell r="AF412">
            <v>0</v>
          </cell>
          <cell r="AG412">
            <v>0</v>
          </cell>
          <cell r="AH412">
            <v>0</v>
          </cell>
          <cell r="AI412">
            <v>13389</v>
          </cell>
          <cell r="AK412">
            <v>763</v>
          </cell>
          <cell r="AL412">
            <v>790</v>
          </cell>
          <cell r="AM412" t="str">
            <v>SOMERSET BERKLEY</v>
          </cell>
          <cell r="AN412">
            <v>12496</v>
          </cell>
          <cell r="AO412">
            <v>13822</v>
          </cell>
          <cell r="AP412">
            <v>0</v>
          </cell>
          <cell r="AQ412">
            <v>3455.5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3455.5</v>
          </cell>
          <cell r="AX412">
            <v>0</v>
          </cell>
          <cell r="AZ412">
            <v>763</v>
          </cell>
          <cell r="BA412" t="str">
            <v>SOMERSET BERKLEY</v>
          </cell>
          <cell r="BF412">
            <v>0</v>
          </cell>
          <cell r="BI412">
            <v>0</v>
          </cell>
          <cell r="BJ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Q412">
            <v>0</v>
          </cell>
          <cell r="BR412">
            <v>0</v>
          </cell>
          <cell r="BW412" t="str">
            <v>fy12</v>
          </cell>
        </row>
        <row r="413">
          <cell r="A413">
            <v>765</v>
          </cell>
          <cell r="B413">
            <v>755</v>
          </cell>
          <cell r="C413" t="str">
            <v>SOUTHERN BERKSHIRE</v>
          </cell>
          <cell r="D413">
            <v>0</v>
          </cell>
          <cell r="E413">
            <v>0</v>
          </cell>
          <cell r="G413">
            <v>0</v>
          </cell>
          <cell r="H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O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W413">
            <v>0</v>
          </cell>
          <cell r="X413">
            <v>765</v>
          </cell>
          <cell r="AK413">
            <v>765</v>
          </cell>
          <cell r="AL413">
            <v>755</v>
          </cell>
          <cell r="AM413" t="str">
            <v>SOUTHERN BERKSHIRE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4109.75</v>
          </cell>
          <cell r="AT413">
            <v>0</v>
          </cell>
          <cell r="AU413">
            <v>0</v>
          </cell>
          <cell r="AV413">
            <v>0</v>
          </cell>
          <cell r="AW413">
            <v>4109.75</v>
          </cell>
          <cell r="AX413">
            <v>0</v>
          </cell>
          <cell r="AZ413">
            <v>765</v>
          </cell>
          <cell r="BA413" t="str">
            <v>SOUTHERN BERKSHIRE</v>
          </cell>
          <cell r="BF413">
            <v>0</v>
          </cell>
          <cell r="BI413">
            <v>0</v>
          </cell>
          <cell r="BJ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Q413">
            <v>0</v>
          </cell>
          <cell r="BR413">
            <v>0</v>
          </cell>
        </row>
        <row r="414">
          <cell r="A414">
            <v>766</v>
          </cell>
          <cell r="B414">
            <v>766</v>
          </cell>
          <cell r="C414" t="str">
            <v>SOUTHWICK TOLLAND GRANVILLE</v>
          </cell>
          <cell r="D414">
            <v>2</v>
          </cell>
          <cell r="E414">
            <v>27154</v>
          </cell>
          <cell r="G414">
            <v>1786</v>
          </cell>
          <cell r="H414">
            <v>28940</v>
          </cell>
          <cell r="J414">
            <v>0</v>
          </cell>
          <cell r="K414">
            <v>0</v>
          </cell>
          <cell r="L414">
            <v>1786</v>
          </cell>
          <cell r="M414">
            <v>1786</v>
          </cell>
          <cell r="O414">
            <v>27154</v>
          </cell>
          <cell r="Q414">
            <v>0</v>
          </cell>
          <cell r="R414">
            <v>0</v>
          </cell>
          <cell r="S414">
            <v>1786</v>
          </cell>
          <cell r="T414">
            <v>1786</v>
          </cell>
          <cell r="W414">
            <v>0</v>
          </cell>
          <cell r="X414">
            <v>766</v>
          </cell>
          <cell r="Y414">
            <v>2</v>
          </cell>
          <cell r="Z414">
            <v>27154</v>
          </cell>
          <cell r="AA414">
            <v>0</v>
          </cell>
          <cell r="AC414">
            <v>27154</v>
          </cell>
          <cell r="AD414">
            <v>1786</v>
          </cell>
          <cell r="AE414">
            <v>28940</v>
          </cell>
          <cell r="AF414">
            <v>0</v>
          </cell>
          <cell r="AG414">
            <v>0</v>
          </cell>
          <cell r="AH414">
            <v>0</v>
          </cell>
          <cell r="AI414">
            <v>28940</v>
          </cell>
          <cell r="AK414">
            <v>766</v>
          </cell>
          <cell r="AL414">
            <v>766</v>
          </cell>
          <cell r="AM414" t="str">
            <v>SOUTHWICK TOLLAND GRANVILLE</v>
          </cell>
          <cell r="AN414">
            <v>27154</v>
          </cell>
          <cell r="AO414">
            <v>65852</v>
          </cell>
          <cell r="AP414">
            <v>0</v>
          </cell>
          <cell r="AQ414">
            <v>6205</v>
          </cell>
          <cell r="AR414">
            <v>2037.25</v>
          </cell>
          <cell r="AS414">
            <v>2923.25</v>
          </cell>
          <cell r="AT414">
            <v>5297.5</v>
          </cell>
          <cell r="AU414">
            <v>0</v>
          </cell>
          <cell r="AV414">
            <v>0</v>
          </cell>
          <cell r="AW414">
            <v>16463</v>
          </cell>
          <cell r="AX414">
            <v>0</v>
          </cell>
          <cell r="AZ414">
            <v>766</v>
          </cell>
          <cell r="BA414" t="str">
            <v>SOUTHWICK TOLLAND</v>
          </cell>
          <cell r="BF414">
            <v>0</v>
          </cell>
          <cell r="BI414">
            <v>0</v>
          </cell>
          <cell r="BJ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Q414">
            <v>0</v>
          </cell>
          <cell r="BR414">
            <v>0</v>
          </cell>
          <cell r="BW414" t="str">
            <v>fy13</v>
          </cell>
        </row>
        <row r="415">
          <cell r="A415">
            <v>767</v>
          </cell>
          <cell r="B415">
            <v>756</v>
          </cell>
          <cell r="C415" t="str">
            <v>SPENCER EAST BROOKFIELD</v>
          </cell>
          <cell r="D415">
            <v>6</v>
          </cell>
          <cell r="E415">
            <v>67047</v>
          </cell>
          <cell r="G415">
            <v>5355</v>
          </cell>
          <cell r="H415">
            <v>72402</v>
          </cell>
          <cell r="J415">
            <v>0</v>
          </cell>
          <cell r="K415">
            <v>0</v>
          </cell>
          <cell r="L415">
            <v>5355</v>
          </cell>
          <cell r="M415">
            <v>5355</v>
          </cell>
          <cell r="O415">
            <v>67047</v>
          </cell>
          <cell r="Q415">
            <v>0</v>
          </cell>
          <cell r="R415">
            <v>0</v>
          </cell>
          <cell r="S415">
            <v>5355</v>
          </cell>
          <cell r="T415">
            <v>5355</v>
          </cell>
          <cell r="W415">
            <v>0</v>
          </cell>
          <cell r="X415">
            <v>767</v>
          </cell>
          <cell r="Y415">
            <v>6</v>
          </cell>
          <cell r="Z415">
            <v>67047</v>
          </cell>
          <cell r="AA415">
            <v>0</v>
          </cell>
          <cell r="AC415">
            <v>67047</v>
          </cell>
          <cell r="AD415">
            <v>5355</v>
          </cell>
          <cell r="AE415">
            <v>72402</v>
          </cell>
          <cell r="AF415">
            <v>0</v>
          </cell>
          <cell r="AG415">
            <v>0</v>
          </cell>
          <cell r="AH415">
            <v>0</v>
          </cell>
          <cell r="AI415">
            <v>72402</v>
          </cell>
          <cell r="AK415">
            <v>767</v>
          </cell>
          <cell r="AL415">
            <v>756</v>
          </cell>
          <cell r="AM415" t="str">
            <v>SPENCER EAST BROOKFIELD</v>
          </cell>
          <cell r="AN415">
            <v>67047</v>
          </cell>
          <cell r="AO415">
            <v>81392</v>
          </cell>
          <cell r="AP415">
            <v>0</v>
          </cell>
          <cell r="AQ415">
            <v>8441.5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8441.5</v>
          </cell>
          <cell r="AX415">
            <v>0</v>
          </cell>
          <cell r="AZ415">
            <v>767</v>
          </cell>
          <cell r="BA415" t="str">
            <v>SPENCER EAST BROOKFIELD</v>
          </cell>
          <cell r="BF415">
            <v>0</v>
          </cell>
          <cell r="BI415">
            <v>0</v>
          </cell>
          <cell r="BJ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Q415">
            <v>0</v>
          </cell>
          <cell r="BR415">
            <v>0</v>
          </cell>
        </row>
        <row r="416">
          <cell r="A416">
            <v>770</v>
          </cell>
          <cell r="B416">
            <v>757</v>
          </cell>
          <cell r="C416" t="str">
            <v>TANTASQUA</v>
          </cell>
          <cell r="D416">
            <v>0</v>
          </cell>
          <cell r="E416">
            <v>0</v>
          </cell>
          <cell r="G416">
            <v>0</v>
          </cell>
          <cell r="H416">
            <v>0</v>
          </cell>
          <cell r="J416">
            <v>0</v>
          </cell>
          <cell r="K416" t="str">
            <v/>
          </cell>
          <cell r="L416">
            <v>0</v>
          </cell>
          <cell r="M416">
            <v>0</v>
          </cell>
          <cell r="O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W416">
            <v>0</v>
          </cell>
          <cell r="X416">
            <v>770</v>
          </cell>
          <cell r="AK416">
            <v>770</v>
          </cell>
          <cell r="AL416">
            <v>757</v>
          </cell>
          <cell r="AM416" t="str">
            <v>TANTASQUA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Z416">
            <v>770</v>
          </cell>
          <cell r="BA416" t="str">
            <v>TANTASQUA</v>
          </cell>
          <cell r="BF416">
            <v>0</v>
          </cell>
          <cell r="BI416">
            <v>0</v>
          </cell>
          <cell r="BJ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Q416">
            <v>0</v>
          </cell>
          <cell r="BR416">
            <v>0</v>
          </cell>
        </row>
        <row r="417">
          <cell r="A417">
            <v>773</v>
          </cell>
          <cell r="B417">
            <v>763</v>
          </cell>
          <cell r="C417" t="str">
            <v>TRITON</v>
          </cell>
          <cell r="D417">
            <v>51</v>
          </cell>
          <cell r="E417">
            <v>611439</v>
          </cell>
          <cell r="G417">
            <v>45543</v>
          </cell>
          <cell r="H417">
            <v>656982</v>
          </cell>
          <cell r="J417">
            <v>16357.915953616857</v>
          </cell>
          <cell r="K417">
            <v>0.18655318416624117</v>
          </cell>
          <cell r="L417">
            <v>45543</v>
          </cell>
          <cell r="M417">
            <v>61900.915953616859</v>
          </cell>
          <cell r="O417">
            <v>595081.08404638316</v>
          </cell>
          <cell r="Q417">
            <v>0</v>
          </cell>
          <cell r="R417">
            <v>16357.915953616857</v>
          </cell>
          <cell r="S417">
            <v>45543</v>
          </cell>
          <cell r="T417">
            <v>61900.915953616859</v>
          </cell>
          <cell r="W417">
            <v>0</v>
          </cell>
          <cell r="X417">
            <v>773</v>
          </cell>
          <cell r="Y417">
            <v>51</v>
          </cell>
          <cell r="Z417">
            <v>611439</v>
          </cell>
          <cell r="AA417">
            <v>0</v>
          </cell>
          <cell r="AC417">
            <v>611439</v>
          </cell>
          <cell r="AD417">
            <v>45543</v>
          </cell>
          <cell r="AE417">
            <v>656982</v>
          </cell>
          <cell r="AF417">
            <v>0</v>
          </cell>
          <cell r="AG417">
            <v>0</v>
          </cell>
          <cell r="AH417">
            <v>0</v>
          </cell>
          <cell r="AI417">
            <v>656982</v>
          </cell>
          <cell r="AK417">
            <v>773</v>
          </cell>
          <cell r="AL417">
            <v>763</v>
          </cell>
          <cell r="AM417" t="str">
            <v>TRITON</v>
          </cell>
          <cell r="AN417">
            <v>611439</v>
          </cell>
          <cell r="AO417">
            <v>593814</v>
          </cell>
          <cell r="AP417">
            <v>17625</v>
          </cell>
          <cell r="AQ417">
            <v>7195</v>
          </cell>
          <cell r="AR417">
            <v>33794.5</v>
          </cell>
          <cell r="AS417">
            <v>0</v>
          </cell>
          <cell r="AT417">
            <v>1162.25</v>
          </cell>
          <cell r="AU417">
            <v>27908.25</v>
          </cell>
          <cell r="AV417">
            <v>0</v>
          </cell>
          <cell r="AW417">
            <v>87685</v>
          </cell>
          <cell r="AX417">
            <v>16357.915953616857</v>
          </cell>
          <cell r="AZ417">
            <v>773</v>
          </cell>
          <cell r="BA417" t="str">
            <v>TRITON</v>
          </cell>
          <cell r="BF417">
            <v>0</v>
          </cell>
          <cell r="BI417">
            <v>0</v>
          </cell>
          <cell r="BJ417">
            <v>0</v>
          </cell>
          <cell r="BL417">
            <v>0</v>
          </cell>
          <cell r="BM417">
            <v>17625</v>
          </cell>
          <cell r="BN417">
            <v>17625</v>
          </cell>
          <cell r="BO417">
            <v>0</v>
          </cell>
          <cell r="BQ417">
            <v>0</v>
          </cell>
          <cell r="BR417">
            <v>0</v>
          </cell>
        </row>
        <row r="418">
          <cell r="A418">
            <v>774</v>
          </cell>
          <cell r="B418">
            <v>789</v>
          </cell>
          <cell r="C418" t="str">
            <v>UPISLAND</v>
          </cell>
          <cell r="D418">
            <v>42</v>
          </cell>
          <cell r="E418">
            <v>1004207.3781119997</v>
          </cell>
          <cell r="G418">
            <v>36613</v>
          </cell>
          <cell r="H418">
            <v>1040820.3781119997</v>
          </cell>
          <cell r="J418">
            <v>59307.502607374692</v>
          </cell>
          <cell r="K418">
            <v>0.5116975380519635</v>
          </cell>
          <cell r="L418">
            <v>36613</v>
          </cell>
          <cell r="M418">
            <v>95920.502607374685</v>
          </cell>
          <cell r="O418">
            <v>944899.87550462503</v>
          </cell>
          <cell r="Q418">
            <v>30582</v>
          </cell>
          <cell r="R418">
            <v>59307.502607374692</v>
          </cell>
          <cell r="S418">
            <v>37506</v>
          </cell>
          <cell r="T418">
            <v>126502.50260737468</v>
          </cell>
          <cell r="W418">
            <v>0</v>
          </cell>
          <cell r="X418">
            <v>774</v>
          </cell>
          <cell r="Y418">
            <v>42</v>
          </cell>
          <cell r="Z418">
            <v>1217249</v>
          </cell>
          <cell r="AA418">
            <v>213041.62188800011</v>
          </cell>
          <cell r="AC418">
            <v>1004207.3781119997</v>
          </cell>
          <cell r="AD418">
            <v>36613</v>
          </cell>
          <cell r="AE418">
            <v>1040820.3781119997</v>
          </cell>
          <cell r="AF418">
            <v>29689</v>
          </cell>
          <cell r="AG418">
            <v>893</v>
          </cell>
          <cell r="AH418">
            <v>30582</v>
          </cell>
          <cell r="AI418">
            <v>1071402.3781119997</v>
          </cell>
          <cell r="AK418">
            <v>774</v>
          </cell>
          <cell r="AL418">
            <v>789</v>
          </cell>
          <cell r="AM418" t="str">
            <v>UPISLAND</v>
          </cell>
          <cell r="AN418">
            <v>1004207.3781119997</v>
          </cell>
          <cell r="AO418">
            <v>940305.9168000007</v>
          </cell>
          <cell r="AP418">
            <v>63901.46131199901</v>
          </cell>
          <cell r="AQ418">
            <v>10938.062201731052</v>
          </cell>
          <cell r="AR418">
            <v>17674.316383633239</v>
          </cell>
          <cell r="AS418">
            <v>6359.1018941672228</v>
          </cell>
          <cell r="AT418">
            <v>12359.172902796097</v>
          </cell>
          <cell r="AU418">
            <v>4671.3208257245715</v>
          </cell>
          <cell r="AV418">
            <v>0</v>
          </cell>
          <cell r="AW418">
            <v>115903.43552005119</v>
          </cell>
          <cell r="AX418">
            <v>59307.502607374692</v>
          </cell>
          <cell r="AZ418">
            <v>774</v>
          </cell>
          <cell r="BA418" t="str">
            <v>UPISLAND</v>
          </cell>
          <cell r="BF418">
            <v>0</v>
          </cell>
          <cell r="BI418">
            <v>0</v>
          </cell>
          <cell r="BJ418">
            <v>0</v>
          </cell>
          <cell r="BL418">
            <v>0</v>
          </cell>
          <cell r="BM418">
            <v>63901.46131199901</v>
          </cell>
          <cell r="BN418">
            <v>63901.46131199901</v>
          </cell>
          <cell r="BO418">
            <v>0</v>
          </cell>
          <cell r="BQ418">
            <v>0</v>
          </cell>
          <cell r="BR418">
            <v>0</v>
          </cell>
        </row>
        <row r="419">
          <cell r="A419">
            <v>775</v>
          </cell>
          <cell r="B419">
            <v>759</v>
          </cell>
          <cell r="C419" t="str">
            <v>WACHUSETT</v>
          </cell>
          <cell r="D419">
            <v>35</v>
          </cell>
          <cell r="E419">
            <v>384985</v>
          </cell>
          <cell r="G419">
            <v>31255</v>
          </cell>
          <cell r="H419">
            <v>416240</v>
          </cell>
          <cell r="J419">
            <v>0</v>
          </cell>
          <cell r="K419" t="str">
            <v/>
          </cell>
          <cell r="L419">
            <v>31255</v>
          </cell>
          <cell r="M419">
            <v>31255</v>
          </cell>
          <cell r="O419">
            <v>384985</v>
          </cell>
          <cell r="Q419">
            <v>0</v>
          </cell>
          <cell r="R419">
            <v>0</v>
          </cell>
          <cell r="S419">
            <v>31255</v>
          </cell>
          <cell r="T419">
            <v>31255</v>
          </cell>
          <cell r="W419">
            <v>0</v>
          </cell>
          <cell r="X419">
            <v>775</v>
          </cell>
          <cell r="Y419">
            <v>35</v>
          </cell>
          <cell r="Z419">
            <v>384985</v>
          </cell>
          <cell r="AA419">
            <v>0</v>
          </cell>
          <cell r="AC419">
            <v>384985</v>
          </cell>
          <cell r="AD419">
            <v>31255</v>
          </cell>
          <cell r="AE419">
            <v>416240</v>
          </cell>
          <cell r="AF419">
            <v>0</v>
          </cell>
          <cell r="AG419">
            <v>0</v>
          </cell>
          <cell r="AH419">
            <v>0</v>
          </cell>
          <cell r="AI419">
            <v>416240</v>
          </cell>
          <cell r="AK419">
            <v>775</v>
          </cell>
          <cell r="AL419">
            <v>759</v>
          </cell>
          <cell r="AM419" t="str">
            <v>WACHUSETT</v>
          </cell>
          <cell r="AN419">
            <v>384985</v>
          </cell>
          <cell r="AO419">
            <v>441718</v>
          </cell>
          <cell r="AP419">
            <v>0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Z419">
            <v>775</v>
          </cell>
          <cell r="BA419" t="str">
            <v>WACHUSETT</v>
          </cell>
          <cell r="BF419">
            <v>0</v>
          </cell>
          <cell r="BI419">
            <v>0</v>
          </cell>
          <cell r="BJ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Q419">
            <v>0</v>
          </cell>
          <cell r="BR419">
            <v>0</v>
          </cell>
        </row>
        <row r="420">
          <cell r="A420">
            <v>778</v>
          </cell>
          <cell r="B420">
            <v>750</v>
          </cell>
          <cell r="C420" t="str">
            <v>QUABOAG</v>
          </cell>
          <cell r="D420">
            <v>0</v>
          </cell>
          <cell r="E420">
            <v>0</v>
          </cell>
          <cell r="G420">
            <v>0</v>
          </cell>
          <cell r="H420">
            <v>0</v>
          </cell>
          <cell r="J420">
            <v>0</v>
          </cell>
          <cell r="K420" t="str">
            <v/>
          </cell>
          <cell r="L420">
            <v>0</v>
          </cell>
          <cell r="M420">
            <v>0</v>
          </cell>
          <cell r="O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W420">
            <v>0</v>
          </cell>
          <cell r="X420">
            <v>778</v>
          </cell>
          <cell r="AK420">
            <v>778</v>
          </cell>
          <cell r="AL420">
            <v>750</v>
          </cell>
          <cell r="AM420" t="str">
            <v>QUABOAG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Z420">
            <v>778</v>
          </cell>
          <cell r="BA420" t="str">
            <v>QUABOAG</v>
          </cell>
          <cell r="BF420">
            <v>0</v>
          </cell>
          <cell r="BI420">
            <v>0</v>
          </cell>
          <cell r="BJ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Q420">
            <v>0</v>
          </cell>
          <cell r="BR420">
            <v>0</v>
          </cell>
        </row>
        <row r="421">
          <cell r="A421">
            <v>780</v>
          </cell>
          <cell r="B421">
            <v>761</v>
          </cell>
          <cell r="C421" t="str">
            <v>WHITMAN HANSON</v>
          </cell>
          <cell r="D421">
            <v>31</v>
          </cell>
          <cell r="E421">
            <v>340054</v>
          </cell>
          <cell r="G421">
            <v>27663</v>
          </cell>
          <cell r="H421">
            <v>367717</v>
          </cell>
          <cell r="J421">
            <v>98047.259981389609</v>
          </cell>
          <cell r="K421">
            <v>0.75073465693522179</v>
          </cell>
          <cell r="L421">
            <v>27663</v>
          </cell>
          <cell r="M421">
            <v>125710.25998138961</v>
          </cell>
          <cell r="O421">
            <v>242006.74001861038</v>
          </cell>
          <cell r="Q421">
            <v>0</v>
          </cell>
          <cell r="R421">
            <v>98047.259981389609</v>
          </cell>
          <cell r="S421">
            <v>27663</v>
          </cell>
          <cell r="T421">
            <v>125710.25998138961</v>
          </cell>
          <cell r="W421">
            <v>0</v>
          </cell>
          <cell r="X421">
            <v>780</v>
          </cell>
          <cell r="Y421">
            <v>31</v>
          </cell>
          <cell r="Z421">
            <v>340054</v>
          </cell>
          <cell r="AA421">
            <v>0</v>
          </cell>
          <cell r="AC421">
            <v>340054</v>
          </cell>
          <cell r="AD421">
            <v>27663</v>
          </cell>
          <cell r="AE421">
            <v>367717</v>
          </cell>
          <cell r="AF421">
            <v>0</v>
          </cell>
          <cell r="AG421">
            <v>0</v>
          </cell>
          <cell r="AH421">
            <v>0</v>
          </cell>
          <cell r="AI421">
            <v>367717</v>
          </cell>
          <cell r="AK421">
            <v>780</v>
          </cell>
          <cell r="AL421">
            <v>761</v>
          </cell>
          <cell r="AM421" t="str">
            <v>WHITMAN HANSON</v>
          </cell>
          <cell r="AN421">
            <v>340054</v>
          </cell>
          <cell r="AO421">
            <v>234412</v>
          </cell>
          <cell r="AP421">
            <v>105642</v>
          </cell>
          <cell r="AQ421">
            <v>0</v>
          </cell>
          <cell r="AR421">
            <v>12419.5</v>
          </cell>
          <cell r="AS421">
            <v>3261.75</v>
          </cell>
          <cell r="AT421">
            <v>8719.25</v>
          </cell>
          <cell r="AU421">
            <v>559.25</v>
          </cell>
          <cell r="AV421">
            <v>0</v>
          </cell>
          <cell r="AW421">
            <v>130601.75</v>
          </cell>
          <cell r="AX421">
            <v>98047.259981389609</v>
          </cell>
          <cell r="AZ421">
            <v>780</v>
          </cell>
          <cell r="BA421" t="str">
            <v>WHITMAN HANSON</v>
          </cell>
          <cell r="BF421">
            <v>0</v>
          </cell>
          <cell r="BI421">
            <v>0</v>
          </cell>
          <cell r="BJ421">
            <v>0</v>
          </cell>
          <cell r="BL421">
            <v>0</v>
          </cell>
          <cell r="BM421">
            <v>105642</v>
          </cell>
          <cell r="BN421">
            <v>105642</v>
          </cell>
          <cell r="BO421">
            <v>0</v>
          </cell>
          <cell r="BQ421">
            <v>0</v>
          </cell>
          <cell r="BR421">
            <v>0</v>
          </cell>
        </row>
        <row r="422">
          <cell r="A422">
            <v>801</v>
          </cell>
          <cell r="B422">
            <v>770</v>
          </cell>
          <cell r="C422" t="str">
            <v>ASSABET VALLEY</v>
          </cell>
          <cell r="D422">
            <v>0</v>
          </cell>
          <cell r="E422">
            <v>0</v>
          </cell>
          <cell r="G422">
            <v>0</v>
          </cell>
          <cell r="H422">
            <v>0</v>
          </cell>
          <cell r="J422">
            <v>0</v>
          </cell>
          <cell r="K422" t="str">
            <v/>
          </cell>
          <cell r="L422">
            <v>0</v>
          </cell>
          <cell r="M422">
            <v>0</v>
          </cell>
          <cell r="O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W422">
            <v>0</v>
          </cell>
          <cell r="X422">
            <v>801</v>
          </cell>
          <cell r="AK422">
            <v>801</v>
          </cell>
          <cell r="AL422">
            <v>770</v>
          </cell>
          <cell r="AM422" t="str">
            <v>ASSABET VALLEY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Z422">
            <v>801</v>
          </cell>
          <cell r="BA422" t="str">
            <v>ASSABET VALLEY</v>
          </cell>
          <cell r="BF422">
            <v>0</v>
          </cell>
          <cell r="BI422">
            <v>0</v>
          </cell>
          <cell r="BJ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Q422">
            <v>0</v>
          </cell>
          <cell r="BR422">
            <v>0</v>
          </cell>
        </row>
        <row r="423">
          <cell r="A423">
            <v>805</v>
          </cell>
          <cell r="B423">
            <v>708</v>
          </cell>
          <cell r="C423" t="str">
            <v>BLACKSTONE VALLEY</v>
          </cell>
          <cell r="D423">
            <v>0</v>
          </cell>
          <cell r="E423">
            <v>0</v>
          </cell>
          <cell r="G423">
            <v>0</v>
          </cell>
          <cell r="H423">
            <v>0</v>
          </cell>
          <cell r="J423">
            <v>0</v>
          </cell>
          <cell r="K423" t="str">
            <v/>
          </cell>
          <cell r="L423">
            <v>0</v>
          </cell>
          <cell r="M423">
            <v>0</v>
          </cell>
          <cell r="O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W423">
            <v>0</v>
          </cell>
          <cell r="X423">
            <v>805</v>
          </cell>
          <cell r="AK423">
            <v>805</v>
          </cell>
          <cell r="AL423">
            <v>708</v>
          </cell>
          <cell r="AM423" t="str">
            <v>BLACKSTONE VALLEY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Z423">
            <v>805</v>
          </cell>
          <cell r="BA423" t="str">
            <v>BLACKSTONE VALLEY</v>
          </cell>
          <cell r="BF423">
            <v>0</v>
          </cell>
          <cell r="BI423">
            <v>0</v>
          </cell>
          <cell r="BJ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Q423">
            <v>0</v>
          </cell>
          <cell r="BR423">
            <v>0</v>
          </cell>
        </row>
        <row r="424">
          <cell r="A424">
            <v>806</v>
          </cell>
          <cell r="B424">
            <v>709</v>
          </cell>
          <cell r="C424" t="str">
            <v>BLUE HILLS</v>
          </cell>
          <cell r="D424">
            <v>0</v>
          </cell>
          <cell r="E424">
            <v>0</v>
          </cell>
          <cell r="G424">
            <v>0</v>
          </cell>
          <cell r="H424">
            <v>0</v>
          </cell>
          <cell r="J424">
            <v>0</v>
          </cell>
          <cell r="K424" t="str">
            <v/>
          </cell>
          <cell r="L424">
            <v>0</v>
          </cell>
          <cell r="M424">
            <v>0</v>
          </cell>
          <cell r="O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W424">
            <v>0</v>
          </cell>
          <cell r="X424">
            <v>806</v>
          </cell>
          <cell r="AK424">
            <v>806</v>
          </cell>
          <cell r="AL424">
            <v>709</v>
          </cell>
          <cell r="AM424" t="str">
            <v>BLUE HILLS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Z424">
            <v>806</v>
          </cell>
          <cell r="BA424" t="str">
            <v>BLUE HILLS</v>
          </cell>
          <cell r="BF424">
            <v>0</v>
          </cell>
          <cell r="BI424">
            <v>0</v>
          </cell>
          <cell r="BJ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Q424">
            <v>0</v>
          </cell>
          <cell r="BR424">
            <v>0</v>
          </cell>
        </row>
        <row r="425">
          <cell r="A425">
            <v>810</v>
          </cell>
          <cell r="B425">
            <v>771</v>
          </cell>
          <cell r="C425" t="str">
            <v>BRISTOL PLYMOUTH</v>
          </cell>
          <cell r="D425">
            <v>0</v>
          </cell>
          <cell r="E425">
            <v>0</v>
          </cell>
          <cell r="G425">
            <v>0</v>
          </cell>
          <cell r="H425">
            <v>0</v>
          </cell>
          <cell r="J425">
            <v>0</v>
          </cell>
          <cell r="K425" t="str">
            <v/>
          </cell>
          <cell r="L425">
            <v>0</v>
          </cell>
          <cell r="M425">
            <v>0</v>
          </cell>
          <cell r="O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W425">
            <v>0</v>
          </cell>
          <cell r="X425">
            <v>810</v>
          </cell>
          <cell r="AK425">
            <v>810</v>
          </cell>
          <cell r="AL425">
            <v>771</v>
          </cell>
          <cell r="AM425" t="str">
            <v>BRISTOL PLYMOUTH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Z425">
            <v>810</v>
          </cell>
          <cell r="BA425" t="str">
            <v>BRISTOL PLYMOUTH</v>
          </cell>
          <cell r="BF425">
            <v>0</v>
          </cell>
          <cell r="BI425">
            <v>0</v>
          </cell>
          <cell r="BJ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Q425">
            <v>0</v>
          </cell>
          <cell r="BR425">
            <v>0</v>
          </cell>
        </row>
        <row r="426">
          <cell r="A426">
            <v>815</v>
          </cell>
          <cell r="B426">
            <v>779</v>
          </cell>
          <cell r="C426" t="str">
            <v>CAPE COD</v>
          </cell>
          <cell r="D426">
            <v>0</v>
          </cell>
          <cell r="E426">
            <v>0</v>
          </cell>
          <cell r="G426">
            <v>0</v>
          </cell>
          <cell r="H426">
            <v>0</v>
          </cell>
          <cell r="J426">
            <v>0</v>
          </cell>
          <cell r="K426" t="str">
            <v/>
          </cell>
          <cell r="L426">
            <v>0</v>
          </cell>
          <cell r="M426">
            <v>0</v>
          </cell>
          <cell r="O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W426">
            <v>0</v>
          </cell>
          <cell r="X426">
            <v>815</v>
          </cell>
          <cell r="AK426">
            <v>815</v>
          </cell>
          <cell r="AL426">
            <v>779</v>
          </cell>
          <cell r="AM426" t="str">
            <v>CAPE COD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Z426">
            <v>815</v>
          </cell>
          <cell r="BA426" t="str">
            <v>CAPE COD</v>
          </cell>
          <cell r="BF426">
            <v>0</v>
          </cell>
          <cell r="BI426">
            <v>0</v>
          </cell>
          <cell r="BJ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Q426">
            <v>0</v>
          </cell>
          <cell r="BR426">
            <v>0</v>
          </cell>
        </row>
        <row r="427">
          <cell r="A427">
            <v>817</v>
          </cell>
          <cell r="B427">
            <v>783</v>
          </cell>
          <cell r="C427" t="str">
            <v>ESSEX NORTH SHORE</v>
          </cell>
          <cell r="D427">
            <v>0</v>
          </cell>
          <cell r="E427">
            <v>0</v>
          </cell>
          <cell r="G427">
            <v>0</v>
          </cell>
          <cell r="H427">
            <v>0</v>
          </cell>
          <cell r="J427">
            <v>0</v>
          </cell>
          <cell r="K427" t="str">
            <v/>
          </cell>
          <cell r="L427">
            <v>0</v>
          </cell>
          <cell r="M427">
            <v>0</v>
          </cell>
          <cell r="O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W427">
            <v>0</v>
          </cell>
          <cell r="X427">
            <v>817</v>
          </cell>
          <cell r="AK427">
            <v>817</v>
          </cell>
          <cell r="AL427">
            <v>783</v>
          </cell>
          <cell r="AM427" t="str">
            <v>ESSEX NORTH SHORE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Z427">
            <v>818</v>
          </cell>
          <cell r="BA427" t="str">
            <v>FRANKLIN COUNTY</v>
          </cell>
          <cell r="BF427">
            <v>0</v>
          </cell>
          <cell r="BI427">
            <v>0</v>
          </cell>
          <cell r="BJ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Q427">
            <v>0</v>
          </cell>
          <cell r="BR427">
            <v>0</v>
          </cell>
          <cell r="BW427" t="str">
            <v>fy15</v>
          </cell>
        </row>
        <row r="428">
          <cell r="A428">
            <v>818</v>
          </cell>
          <cell r="B428">
            <v>782</v>
          </cell>
          <cell r="C428" t="str">
            <v>FRANKLIN COUNTY</v>
          </cell>
          <cell r="D428">
            <v>0</v>
          </cell>
          <cell r="E428">
            <v>0</v>
          </cell>
          <cell r="G428">
            <v>0</v>
          </cell>
          <cell r="H428">
            <v>0</v>
          </cell>
          <cell r="J428">
            <v>0</v>
          </cell>
          <cell r="K428" t="str">
            <v/>
          </cell>
          <cell r="L428">
            <v>0</v>
          </cell>
          <cell r="M428">
            <v>0</v>
          </cell>
          <cell r="O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W428">
            <v>0</v>
          </cell>
          <cell r="X428">
            <v>818</v>
          </cell>
          <cell r="AK428">
            <v>818</v>
          </cell>
          <cell r="AL428">
            <v>782</v>
          </cell>
          <cell r="AM428" t="str">
            <v>FRANKLIN COUNTY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Z428">
            <v>821</v>
          </cell>
          <cell r="BA428" t="str">
            <v>GREATER FALL RIVER</v>
          </cell>
          <cell r="BF428">
            <v>0</v>
          </cell>
          <cell r="BI428">
            <v>0</v>
          </cell>
          <cell r="BJ428">
            <v>0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Q428">
            <v>0</v>
          </cell>
          <cell r="BR428">
            <v>0</v>
          </cell>
        </row>
        <row r="429">
          <cell r="A429">
            <v>821</v>
          </cell>
          <cell r="B429">
            <v>722</v>
          </cell>
          <cell r="C429" t="str">
            <v>GREATER FALL RIVER</v>
          </cell>
          <cell r="D429">
            <v>0</v>
          </cell>
          <cell r="E429">
            <v>0</v>
          </cell>
          <cell r="G429">
            <v>0</v>
          </cell>
          <cell r="H429">
            <v>0</v>
          </cell>
          <cell r="J429">
            <v>0</v>
          </cell>
          <cell r="K429" t="str">
            <v/>
          </cell>
          <cell r="L429">
            <v>0</v>
          </cell>
          <cell r="M429">
            <v>0</v>
          </cell>
          <cell r="O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W429">
            <v>0</v>
          </cell>
          <cell r="X429">
            <v>821</v>
          </cell>
          <cell r="AK429">
            <v>821</v>
          </cell>
          <cell r="AL429">
            <v>722</v>
          </cell>
          <cell r="AM429" t="str">
            <v>GREATER FALL RIVER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Z429">
            <v>823</v>
          </cell>
          <cell r="BA429" t="str">
            <v>GREATER LAWRENCE</v>
          </cell>
          <cell r="BF429">
            <v>0</v>
          </cell>
          <cell r="BI429">
            <v>0</v>
          </cell>
          <cell r="BJ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Q429">
            <v>0</v>
          </cell>
          <cell r="BR429">
            <v>0</v>
          </cell>
        </row>
        <row r="430">
          <cell r="A430">
            <v>823</v>
          </cell>
          <cell r="B430">
            <v>723</v>
          </cell>
          <cell r="C430" t="str">
            <v>GREATER LAWRENCE</v>
          </cell>
          <cell r="D430">
            <v>0</v>
          </cell>
          <cell r="E430">
            <v>0</v>
          </cell>
          <cell r="G430">
            <v>0</v>
          </cell>
          <cell r="H430">
            <v>0</v>
          </cell>
          <cell r="J430">
            <v>0</v>
          </cell>
          <cell r="K430" t="str">
            <v/>
          </cell>
          <cell r="L430">
            <v>0</v>
          </cell>
          <cell r="M430">
            <v>0</v>
          </cell>
          <cell r="O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W430">
            <v>0</v>
          </cell>
          <cell r="X430">
            <v>823</v>
          </cell>
          <cell r="AK430">
            <v>823</v>
          </cell>
          <cell r="AL430">
            <v>723</v>
          </cell>
          <cell r="AM430" t="str">
            <v>GREATER LAWRENCE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Z430">
            <v>825</v>
          </cell>
          <cell r="BA430" t="str">
            <v>GREATER NEW BEDFORD</v>
          </cell>
          <cell r="BF430">
            <v>0</v>
          </cell>
          <cell r="BI430">
            <v>0</v>
          </cell>
          <cell r="BJ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Q430">
            <v>0</v>
          </cell>
          <cell r="BR430">
            <v>0</v>
          </cell>
        </row>
        <row r="431">
          <cell r="A431">
            <v>825</v>
          </cell>
          <cell r="B431">
            <v>786</v>
          </cell>
          <cell r="C431" t="str">
            <v>GREATER NEW BEDFORD</v>
          </cell>
          <cell r="D431">
            <v>0</v>
          </cell>
          <cell r="E431">
            <v>0</v>
          </cell>
          <cell r="G431">
            <v>0</v>
          </cell>
          <cell r="H431">
            <v>0</v>
          </cell>
          <cell r="J431">
            <v>0</v>
          </cell>
          <cell r="K431" t="str">
            <v/>
          </cell>
          <cell r="L431">
            <v>0</v>
          </cell>
          <cell r="M431">
            <v>0</v>
          </cell>
          <cell r="O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W431">
            <v>0</v>
          </cell>
          <cell r="X431">
            <v>825</v>
          </cell>
          <cell r="AK431">
            <v>825</v>
          </cell>
          <cell r="AL431">
            <v>786</v>
          </cell>
          <cell r="AM431" t="str">
            <v>GREATER NEW BEDFORD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Z431">
            <v>828</v>
          </cell>
          <cell r="BA431" t="str">
            <v>GREATER LOWELL</v>
          </cell>
          <cell r="BF431">
            <v>0</v>
          </cell>
          <cell r="BI431">
            <v>0</v>
          </cell>
          <cell r="BJ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Q431">
            <v>0</v>
          </cell>
          <cell r="BR431">
            <v>0</v>
          </cell>
        </row>
        <row r="432">
          <cell r="A432">
            <v>828</v>
          </cell>
          <cell r="B432">
            <v>767</v>
          </cell>
          <cell r="C432" t="str">
            <v>GREATER LOWELL</v>
          </cell>
          <cell r="D432">
            <v>0</v>
          </cell>
          <cell r="E432">
            <v>0</v>
          </cell>
          <cell r="G432">
            <v>0</v>
          </cell>
          <cell r="H432">
            <v>0</v>
          </cell>
          <cell r="J432">
            <v>0</v>
          </cell>
          <cell r="K432" t="str">
            <v/>
          </cell>
          <cell r="L432">
            <v>0</v>
          </cell>
          <cell r="M432">
            <v>0</v>
          </cell>
          <cell r="O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W432">
            <v>0</v>
          </cell>
          <cell r="X432">
            <v>828</v>
          </cell>
          <cell r="AK432">
            <v>828</v>
          </cell>
          <cell r="AL432">
            <v>767</v>
          </cell>
          <cell r="AM432" t="str">
            <v>GREATER LOWELL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Z432">
            <v>829</v>
          </cell>
          <cell r="BA432" t="str">
            <v>SOUTH MIDDLESEX</v>
          </cell>
          <cell r="BF432">
            <v>0</v>
          </cell>
          <cell r="BI432">
            <v>0</v>
          </cell>
          <cell r="BJ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Q432">
            <v>0</v>
          </cell>
          <cell r="BR432">
            <v>0</v>
          </cell>
        </row>
        <row r="433">
          <cell r="A433">
            <v>829</v>
          </cell>
          <cell r="B433">
            <v>778</v>
          </cell>
          <cell r="C433" t="str">
            <v>SOUTH MIDDLESEX</v>
          </cell>
          <cell r="D433">
            <v>0</v>
          </cell>
          <cell r="E433">
            <v>0</v>
          </cell>
          <cell r="G433">
            <v>0</v>
          </cell>
          <cell r="H433">
            <v>0</v>
          </cell>
          <cell r="J433">
            <v>0</v>
          </cell>
          <cell r="K433" t="str">
            <v/>
          </cell>
          <cell r="L433">
            <v>0</v>
          </cell>
          <cell r="M433">
            <v>0</v>
          </cell>
          <cell r="O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W433">
            <v>0</v>
          </cell>
          <cell r="X433">
            <v>829</v>
          </cell>
          <cell r="AK433">
            <v>829</v>
          </cell>
          <cell r="AL433">
            <v>778</v>
          </cell>
          <cell r="AM433" t="str">
            <v>SOUTH MIDDLESEX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Z433">
            <v>830</v>
          </cell>
          <cell r="BA433" t="str">
            <v>MINUTEMAN</v>
          </cell>
          <cell r="BF433">
            <v>0</v>
          </cell>
          <cell r="BI433">
            <v>0</v>
          </cell>
          <cell r="BJ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Q433">
            <v>0</v>
          </cell>
          <cell r="BR433">
            <v>0</v>
          </cell>
        </row>
        <row r="434">
          <cell r="A434">
            <v>830</v>
          </cell>
          <cell r="B434">
            <v>781</v>
          </cell>
          <cell r="C434" t="str">
            <v>MINUTEMAN</v>
          </cell>
          <cell r="D434">
            <v>0</v>
          </cell>
          <cell r="E434">
            <v>0</v>
          </cell>
          <cell r="G434">
            <v>0</v>
          </cell>
          <cell r="H434">
            <v>0</v>
          </cell>
          <cell r="J434">
            <v>0</v>
          </cell>
          <cell r="K434" t="str">
            <v/>
          </cell>
          <cell r="L434">
            <v>0</v>
          </cell>
          <cell r="M434">
            <v>0</v>
          </cell>
          <cell r="O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W434">
            <v>0</v>
          </cell>
          <cell r="X434">
            <v>830</v>
          </cell>
          <cell r="AK434">
            <v>830</v>
          </cell>
          <cell r="AL434">
            <v>781</v>
          </cell>
          <cell r="AM434" t="str">
            <v>MINUTEMAN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Z434">
            <v>832</v>
          </cell>
          <cell r="BA434" t="str">
            <v>MONTACHUSETT</v>
          </cell>
          <cell r="BF434">
            <v>0</v>
          </cell>
          <cell r="BI434">
            <v>0</v>
          </cell>
          <cell r="BJ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Q434">
            <v>0</v>
          </cell>
          <cell r="BR434">
            <v>0</v>
          </cell>
        </row>
        <row r="435">
          <cell r="A435">
            <v>832</v>
          </cell>
          <cell r="B435">
            <v>735</v>
          </cell>
          <cell r="C435" t="str">
            <v>MONTACHUSETT</v>
          </cell>
          <cell r="D435">
            <v>0</v>
          </cell>
          <cell r="E435">
            <v>0</v>
          </cell>
          <cell r="G435">
            <v>0</v>
          </cell>
          <cell r="H435">
            <v>0</v>
          </cell>
          <cell r="J435">
            <v>0</v>
          </cell>
          <cell r="K435" t="str">
            <v/>
          </cell>
          <cell r="L435">
            <v>0</v>
          </cell>
          <cell r="M435">
            <v>0</v>
          </cell>
          <cell r="O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W435">
            <v>0</v>
          </cell>
          <cell r="X435">
            <v>832</v>
          </cell>
          <cell r="AK435">
            <v>832</v>
          </cell>
          <cell r="AL435">
            <v>735</v>
          </cell>
          <cell r="AM435" t="str">
            <v>MONTACHUSETT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Z435">
            <v>851</v>
          </cell>
          <cell r="BA435" t="str">
            <v>NORTHERN BERKSHIRE</v>
          </cell>
          <cell r="BF435">
            <v>0</v>
          </cell>
          <cell r="BI435">
            <v>0</v>
          </cell>
          <cell r="BJ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Q435">
            <v>0</v>
          </cell>
          <cell r="BR435">
            <v>0</v>
          </cell>
        </row>
        <row r="436">
          <cell r="A436">
            <v>851</v>
          </cell>
          <cell r="B436">
            <v>743</v>
          </cell>
          <cell r="C436" t="str">
            <v>NORTHERN BERKSHIRE</v>
          </cell>
          <cell r="D436">
            <v>0</v>
          </cell>
          <cell r="E436">
            <v>0</v>
          </cell>
          <cell r="G436">
            <v>0</v>
          </cell>
          <cell r="H436">
            <v>0</v>
          </cell>
          <cell r="J436">
            <v>0</v>
          </cell>
          <cell r="K436" t="str">
            <v/>
          </cell>
          <cell r="L436">
            <v>0</v>
          </cell>
          <cell r="M436">
            <v>0</v>
          </cell>
          <cell r="O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W436">
            <v>0</v>
          </cell>
          <cell r="X436">
            <v>851</v>
          </cell>
          <cell r="AK436">
            <v>851</v>
          </cell>
          <cell r="AL436">
            <v>743</v>
          </cell>
          <cell r="AM436" t="str">
            <v>NORTHERN BERKSHIRE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Z436">
            <v>852</v>
          </cell>
          <cell r="BA436" t="str">
            <v>NASHOBA VALLEY</v>
          </cell>
          <cell r="BF436">
            <v>0</v>
          </cell>
          <cell r="BI436">
            <v>0</v>
          </cell>
          <cell r="BJ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Q436">
            <v>0</v>
          </cell>
          <cell r="BR436">
            <v>0</v>
          </cell>
        </row>
        <row r="437">
          <cell r="A437">
            <v>852</v>
          </cell>
          <cell r="B437">
            <v>739</v>
          </cell>
          <cell r="C437" t="str">
            <v>NASHOBA VALLEY</v>
          </cell>
          <cell r="D437">
            <v>0</v>
          </cell>
          <cell r="E437">
            <v>0</v>
          </cell>
          <cell r="G437">
            <v>0</v>
          </cell>
          <cell r="H437">
            <v>0</v>
          </cell>
          <cell r="J437">
            <v>0</v>
          </cell>
          <cell r="K437" t="str">
            <v/>
          </cell>
          <cell r="L437">
            <v>0</v>
          </cell>
          <cell r="M437">
            <v>0</v>
          </cell>
          <cell r="O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W437">
            <v>0</v>
          </cell>
          <cell r="X437">
            <v>852</v>
          </cell>
          <cell r="AK437">
            <v>852</v>
          </cell>
          <cell r="AL437">
            <v>739</v>
          </cell>
          <cell r="AM437" t="str">
            <v>NASHOBA VALLEY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Z437">
            <v>853</v>
          </cell>
          <cell r="BA437" t="str">
            <v>NORTHEAST METROPOLITAN</v>
          </cell>
          <cell r="BF437">
            <v>0</v>
          </cell>
          <cell r="BI437">
            <v>0</v>
          </cell>
          <cell r="BJ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Q437">
            <v>0</v>
          </cell>
          <cell r="BR437">
            <v>0</v>
          </cell>
        </row>
        <row r="438">
          <cell r="A438">
            <v>853</v>
          </cell>
          <cell r="B438">
            <v>742</v>
          </cell>
          <cell r="C438" t="str">
            <v>NORTHEAST METROPOLITAN</v>
          </cell>
          <cell r="D438">
            <v>0</v>
          </cell>
          <cell r="E438">
            <v>0</v>
          </cell>
          <cell r="G438">
            <v>0</v>
          </cell>
          <cell r="H438">
            <v>0</v>
          </cell>
          <cell r="J438">
            <v>0</v>
          </cell>
          <cell r="K438" t="str">
            <v/>
          </cell>
          <cell r="L438">
            <v>0</v>
          </cell>
          <cell r="M438">
            <v>0</v>
          </cell>
          <cell r="O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W438">
            <v>0</v>
          </cell>
          <cell r="X438">
            <v>853</v>
          </cell>
          <cell r="AK438">
            <v>853</v>
          </cell>
          <cell r="AL438">
            <v>742</v>
          </cell>
          <cell r="AM438" t="str">
            <v>NORTHEAST METROPOLITAN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Z438">
            <v>854</v>
          </cell>
          <cell r="BA438" t="str">
            <v>NORTH SHORE</v>
          </cell>
          <cell r="BF438">
            <v>0</v>
          </cell>
          <cell r="BI438">
            <v>0</v>
          </cell>
          <cell r="BJ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Q438">
            <v>0</v>
          </cell>
          <cell r="BR438">
            <v>0</v>
          </cell>
        </row>
        <row r="439">
          <cell r="A439">
            <v>855</v>
          </cell>
          <cell r="B439">
            <v>784</v>
          </cell>
          <cell r="C439" t="str">
            <v>OLD COLONY</v>
          </cell>
          <cell r="D439">
            <v>0</v>
          </cell>
          <cell r="E439">
            <v>0</v>
          </cell>
          <cell r="G439">
            <v>0</v>
          </cell>
          <cell r="H439">
            <v>0</v>
          </cell>
          <cell r="J439">
            <v>0</v>
          </cell>
          <cell r="K439" t="str">
            <v/>
          </cell>
          <cell r="L439">
            <v>0</v>
          </cell>
          <cell r="M439">
            <v>0</v>
          </cell>
          <cell r="O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W439">
            <v>0</v>
          </cell>
          <cell r="X439">
            <v>855</v>
          </cell>
          <cell r="AK439">
            <v>855</v>
          </cell>
          <cell r="AL439">
            <v>784</v>
          </cell>
          <cell r="AM439" t="str">
            <v>OLD COLONY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Z439">
            <v>855</v>
          </cell>
          <cell r="BA439" t="str">
            <v>OLD COLONY</v>
          </cell>
          <cell r="BF439">
            <v>0</v>
          </cell>
          <cell r="BI439">
            <v>0</v>
          </cell>
          <cell r="BJ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Q439">
            <v>0</v>
          </cell>
          <cell r="BR439">
            <v>0</v>
          </cell>
        </row>
        <row r="440">
          <cell r="A440">
            <v>860</v>
          </cell>
          <cell r="B440">
            <v>773</v>
          </cell>
          <cell r="C440" t="str">
            <v>PATHFINDER</v>
          </cell>
          <cell r="D440">
            <v>0</v>
          </cell>
          <cell r="E440">
            <v>0</v>
          </cell>
          <cell r="G440">
            <v>0</v>
          </cell>
          <cell r="H440">
            <v>0</v>
          </cell>
          <cell r="J440">
            <v>0</v>
          </cell>
          <cell r="K440" t="str">
            <v/>
          </cell>
          <cell r="L440">
            <v>0</v>
          </cell>
          <cell r="M440">
            <v>0</v>
          </cell>
          <cell r="O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W440">
            <v>0</v>
          </cell>
          <cell r="X440">
            <v>860</v>
          </cell>
          <cell r="AK440">
            <v>860</v>
          </cell>
          <cell r="AL440">
            <v>773</v>
          </cell>
          <cell r="AM440" t="str">
            <v>PATHFINDER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Z440">
            <v>860</v>
          </cell>
          <cell r="BA440" t="str">
            <v>PATHFINDER</v>
          </cell>
          <cell r="BF440">
            <v>0</v>
          </cell>
          <cell r="BI440">
            <v>0</v>
          </cell>
          <cell r="BJ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Q440">
            <v>0</v>
          </cell>
          <cell r="BR440">
            <v>0</v>
          </cell>
        </row>
        <row r="441">
          <cell r="A441">
            <v>871</v>
          </cell>
          <cell r="B441">
            <v>751</v>
          </cell>
          <cell r="C441" t="str">
            <v>SHAWSHEEN VALLEY</v>
          </cell>
          <cell r="D441">
            <v>0</v>
          </cell>
          <cell r="E441">
            <v>0</v>
          </cell>
          <cell r="G441">
            <v>0</v>
          </cell>
          <cell r="H441">
            <v>0</v>
          </cell>
          <cell r="J441">
            <v>0</v>
          </cell>
          <cell r="K441" t="str">
            <v/>
          </cell>
          <cell r="L441">
            <v>0</v>
          </cell>
          <cell r="M441">
            <v>0</v>
          </cell>
          <cell r="O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W441">
            <v>0</v>
          </cell>
          <cell r="X441">
            <v>871</v>
          </cell>
          <cell r="AK441">
            <v>871</v>
          </cell>
          <cell r="AL441">
            <v>751</v>
          </cell>
          <cell r="AM441" t="str">
            <v>SHAWSHEEN VALLEY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Z441">
            <v>871</v>
          </cell>
          <cell r="BA441" t="str">
            <v>SHAWSHEEN VALLEY</v>
          </cell>
          <cell r="BF441">
            <v>0</v>
          </cell>
          <cell r="BI441">
            <v>0</v>
          </cell>
          <cell r="BJ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Q441">
            <v>0</v>
          </cell>
          <cell r="BR441">
            <v>0</v>
          </cell>
        </row>
        <row r="442">
          <cell r="A442">
            <v>872</v>
          </cell>
          <cell r="B442">
            <v>754</v>
          </cell>
          <cell r="C442" t="str">
            <v>SOUTHEASTERN</v>
          </cell>
          <cell r="D442">
            <v>0</v>
          </cell>
          <cell r="E442">
            <v>0</v>
          </cell>
          <cell r="G442">
            <v>0</v>
          </cell>
          <cell r="H442">
            <v>0</v>
          </cell>
          <cell r="J442">
            <v>0</v>
          </cell>
          <cell r="K442" t="str">
            <v/>
          </cell>
          <cell r="L442">
            <v>0</v>
          </cell>
          <cell r="M442">
            <v>0</v>
          </cell>
          <cell r="O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W442">
            <v>0</v>
          </cell>
          <cell r="X442">
            <v>872</v>
          </cell>
          <cell r="AK442">
            <v>872</v>
          </cell>
          <cell r="AL442">
            <v>754</v>
          </cell>
          <cell r="AM442" t="str">
            <v>SOUTHEASTERN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Z442">
            <v>872</v>
          </cell>
          <cell r="BA442" t="str">
            <v>SOUTHEASTERN</v>
          </cell>
          <cell r="BF442">
            <v>0</v>
          </cell>
          <cell r="BI442">
            <v>0</v>
          </cell>
          <cell r="BJ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Q442">
            <v>0</v>
          </cell>
          <cell r="BR442">
            <v>0</v>
          </cell>
        </row>
        <row r="443">
          <cell r="A443">
            <v>873</v>
          </cell>
          <cell r="B443">
            <v>753</v>
          </cell>
          <cell r="C443" t="str">
            <v>SOUTH SHORE</v>
          </cell>
          <cell r="D443">
            <v>0</v>
          </cell>
          <cell r="E443">
            <v>0</v>
          </cell>
          <cell r="G443">
            <v>0</v>
          </cell>
          <cell r="H443">
            <v>0</v>
          </cell>
          <cell r="J443">
            <v>0</v>
          </cell>
          <cell r="K443" t="str">
            <v/>
          </cell>
          <cell r="L443">
            <v>0</v>
          </cell>
          <cell r="M443">
            <v>0</v>
          </cell>
          <cell r="O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W443">
            <v>0</v>
          </cell>
          <cell r="X443">
            <v>873</v>
          </cell>
          <cell r="AK443">
            <v>873</v>
          </cell>
          <cell r="AL443">
            <v>753</v>
          </cell>
          <cell r="AM443" t="str">
            <v>SOUTH SHORE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Z443">
            <v>873</v>
          </cell>
          <cell r="BA443" t="str">
            <v>SOUTH SHORE</v>
          </cell>
          <cell r="BF443">
            <v>0</v>
          </cell>
          <cell r="BI443">
            <v>0</v>
          </cell>
          <cell r="BJ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Q443">
            <v>0</v>
          </cell>
          <cell r="BR443">
            <v>0</v>
          </cell>
        </row>
        <row r="444">
          <cell r="A444">
            <v>876</v>
          </cell>
          <cell r="B444">
            <v>762</v>
          </cell>
          <cell r="C444" t="str">
            <v>SOUTHERN WORCESTER</v>
          </cell>
          <cell r="D444">
            <v>0</v>
          </cell>
          <cell r="E444">
            <v>0</v>
          </cell>
          <cell r="G444">
            <v>0</v>
          </cell>
          <cell r="H444">
            <v>0</v>
          </cell>
          <cell r="J444">
            <v>0</v>
          </cell>
          <cell r="K444" t="str">
            <v/>
          </cell>
          <cell r="L444">
            <v>0</v>
          </cell>
          <cell r="M444">
            <v>0</v>
          </cell>
          <cell r="O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W444">
            <v>0</v>
          </cell>
          <cell r="X444">
            <v>876</v>
          </cell>
          <cell r="AK444">
            <v>876</v>
          </cell>
          <cell r="AL444">
            <v>762</v>
          </cell>
          <cell r="AM444" t="str">
            <v>SOUTHERN WORCESTER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Z444">
            <v>876</v>
          </cell>
          <cell r="BA444" t="str">
            <v>SOUTHERN WORCESTER</v>
          </cell>
          <cell r="BF444">
            <v>0</v>
          </cell>
          <cell r="BI444">
            <v>0</v>
          </cell>
          <cell r="BJ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Q444">
            <v>0</v>
          </cell>
          <cell r="BR444">
            <v>0</v>
          </cell>
        </row>
        <row r="445">
          <cell r="A445">
            <v>878</v>
          </cell>
          <cell r="B445">
            <v>785</v>
          </cell>
          <cell r="C445" t="str">
            <v>TRI COUNTY</v>
          </cell>
          <cell r="D445">
            <v>0</v>
          </cell>
          <cell r="E445">
            <v>0</v>
          </cell>
          <cell r="G445">
            <v>0</v>
          </cell>
          <cell r="H445">
            <v>0</v>
          </cell>
          <cell r="J445">
            <v>0</v>
          </cell>
          <cell r="K445" t="str">
            <v/>
          </cell>
          <cell r="L445">
            <v>0</v>
          </cell>
          <cell r="M445">
            <v>0</v>
          </cell>
          <cell r="O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W445">
            <v>0</v>
          </cell>
          <cell r="X445">
            <v>878</v>
          </cell>
          <cell r="AK445">
            <v>878</v>
          </cell>
          <cell r="AL445">
            <v>785</v>
          </cell>
          <cell r="AM445" t="str">
            <v>TRI COUNTY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Z445">
            <v>878</v>
          </cell>
          <cell r="BA445" t="str">
            <v>TRI COUNTY</v>
          </cell>
          <cell r="BF445">
            <v>0</v>
          </cell>
          <cell r="BI445">
            <v>0</v>
          </cell>
          <cell r="BJ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Q445">
            <v>0</v>
          </cell>
          <cell r="BR445">
            <v>0</v>
          </cell>
        </row>
        <row r="446">
          <cell r="A446">
            <v>879</v>
          </cell>
          <cell r="B446">
            <v>758</v>
          </cell>
          <cell r="C446" t="str">
            <v>UPPER CAPE COD</v>
          </cell>
          <cell r="D446">
            <v>0</v>
          </cell>
          <cell r="E446">
            <v>0</v>
          </cell>
          <cell r="G446">
            <v>0</v>
          </cell>
          <cell r="H446">
            <v>0</v>
          </cell>
          <cell r="J446">
            <v>0</v>
          </cell>
          <cell r="K446" t="str">
            <v/>
          </cell>
          <cell r="L446">
            <v>0</v>
          </cell>
          <cell r="M446">
            <v>0</v>
          </cell>
          <cell r="O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W446">
            <v>0</v>
          </cell>
          <cell r="X446">
            <v>879</v>
          </cell>
          <cell r="AK446">
            <v>879</v>
          </cell>
          <cell r="AL446">
            <v>758</v>
          </cell>
          <cell r="AM446" t="str">
            <v>UPPER CAPE COD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Z446">
            <v>879</v>
          </cell>
          <cell r="BA446" t="str">
            <v>UPPER CAPE COD</v>
          </cell>
          <cell r="BF446">
            <v>0</v>
          </cell>
          <cell r="BI446">
            <v>0</v>
          </cell>
          <cell r="BJ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Q446">
            <v>0</v>
          </cell>
          <cell r="BR446">
            <v>0</v>
          </cell>
        </row>
        <row r="447">
          <cell r="A447">
            <v>885</v>
          </cell>
          <cell r="B447">
            <v>774</v>
          </cell>
          <cell r="C447" t="str">
            <v>WHITTIER</v>
          </cell>
          <cell r="D447">
            <v>0</v>
          </cell>
          <cell r="E447">
            <v>0</v>
          </cell>
          <cell r="G447">
            <v>0</v>
          </cell>
          <cell r="H447">
            <v>0</v>
          </cell>
          <cell r="J447">
            <v>0</v>
          </cell>
          <cell r="K447" t="str">
            <v/>
          </cell>
          <cell r="L447">
            <v>0</v>
          </cell>
          <cell r="M447">
            <v>0</v>
          </cell>
          <cell r="O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W447">
            <v>0</v>
          </cell>
          <cell r="X447">
            <v>885</v>
          </cell>
          <cell r="AK447">
            <v>885</v>
          </cell>
          <cell r="AL447">
            <v>774</v>
          </cell>
          <cell r="AM447" t="str">
            <v>WHITTIER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Z447">
            <v>885</v>
          </cell>
          <cell r="BA447" t="str">
            <v>WHITTIER</v>
          </cell>
          <cell r="BF447">
            <v>0</v>
          </cell>
          <cell r="BI447">
            <v>0</v>
          </cell>
          <cell r="BJ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Q447">
            <v>0</v>
          </cell>
          <cell r="BR447">
            <v>0</v>
          </cell>
        </row>
        <row r="448">
          <cell r="A448">
            <v>910</v>
          </cell>
          <cell r="B448">
            <v>810</v>
          </cell>
          <cell r="C448" t="str">
            <v>BRISTOL COUNTY</v>
          </cell>
          <cell r="D448">
            <v>0</v>
          </cell>
          <cell r="E448">
            <v>0</v>
          </cell>
          <cell r="G448">
            <v>0</v>
          </cell>
          <cell r="H448">
            <v>0</v>
          </cell>
          <cell r="J448">
            <v>0</v>
          </cell>
          <cell r="K448" t="str">
            <v/>
          </cell>
          <cell r="L448">
            <v>0</v>
          </cell>
          <cell r="M448">
            <v>0</v>
          </cell>
          <cell r="O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W448">
            <v>0</v>
          </cell>
          <cell r="X448">
            <v>910</v>
          </cell>
          <cell r="AK448">
            <v>910</v>
          </cell>
          <cell r="AL448">
            <v>810</v>
          </cell>
          <cell r="AM448" t="str">
            <v>BRISTOL COUNTY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Z448">
            <v>910</v>
          </cell>
          <cell r="BA448" t="str">
            <v>BRISTOL COUNTY</v>
          </cell>
          <cell r="BF448">
            <v>0</v>
          </cell>
          <cell r="BI448">
            <v>0</v>
          </cell>
          <cell r="BJ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Q448">
            <v>0</v>
          </cell>
          <cell r="BR448">
            <v>0</v>
          </cell>
        </row>
        <row r="449">
          <cell r="A449">
            <v>915</v>
          </cell>
          <cell r="B449">
            <v>830</v>
          </cell>
          <cell r="C449" t="str">
            <v>NORFOLK COUNTY</v>
          </cell>
          <cell r="D449">
            <v>0</v>
          </cell>
          <cell r="E449">
            <v>0</v>
          </cell>
          <cell r="G449">
            <v>0</v>
          </cell>
          <cell r="H449">
            <v>0</v>
          </cell>
          <cell r="J449">
            <v>0</v>
          </cell>
          <cell r="K449" t="str">
            <v/>
          </cell>
          <cell r="L449">
            <v>0</v>
          </cell>
          <cell r="M449">
            <v>0</v>
          </cell>
          <cell r="O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W449">
            <v>0</v>
          </cell>
          <cell r="X449">
            <v>915</v>
          </cell>
          <cell r="AK449">
            <v>915</v>
          </cell>
          <cell r="AL449">
            <v>830</v>
          </cell>
          <cell r="AM449" t="str">
            <v>NORFOLK COUNTY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Z449">
            <v>915</v>
          </cell>
          <cell r="BA449" t="str">
            <v>NORFOLK COUNTY</v>
          </cell>
          <cell r="BF449">
            <v>0</v>
          </cell>
          <cell r="BI449">
            <v>0</v>
          </cell>
          <cell r="BJ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Q449">
            <v>0</v>
          </cell>
          <cell r="BR449">
            <v>0</v>
          </cell>
        </row>
        <row r="450">
          <cell r="A450">
            <v>999</v>
          </cell>
          <cell r="C450" t="str">
            <v>STATE TOTALS</v>
          </cell>
          <cell r="D450">
            <v>38741</v>
          </cell>
          <cell r="E450">
            <v>497784031.46325999</v>
          </cell>
          <cell r="F450">
            <v>0</v>
          </cell>
          <cell r="G450">
            <v>34467754</v>
          </cell>
          <cell r="H450">
            <v>532251785.46325999</v>
          </cell>
          <cell r="J450">
            <v>46001664</v>
          </cell>
          <cell r="K450" t="str">
            <v>--</v>
          </cell>
          <cell r="L450">
            <v>34467754</v>
          </cell>
          <cell r="M450">
            <v>80469417.99999994</v>
          </cell>
          <cell r="O450">
            <v>451782367.46325994</v>
          </cell>
          <cell r="Q450">
            <v>30582</v>
          </cell>
          <cell r="R450">
            <v>46001664</v>
          </cell>
          <cell r="S450">
            <v>34468647</v>
          </cell>
          <cell r="T450">
            <v>80499999.99999994</v>
          </cell>
          <cell r="X450">
            <v>440</v>
          </cell>
          <cell r="Y450">
            <v>38741</v>
          </cell>
          <cell r="Z450">
            <v>498239467</v>
          </cell>
          <cell r="AA450">
            <v>455435.53673994454</v>
          </cell>
          <cell r="AC450">
            <v>497784031.46325999</v>
          </cell>
          <cell r="AD450">
            <v>34467754</v>
          </cell>
          <cell r="AE450">
            <v>532251785.46325999</v>
          </cell>
          <cell r="AF450">
            <v>29689</v>
          </cell>
          <cell r="AG450">
            <v>893</v>
          </cell>
          <cell r="AH450">
            <v>30582</v>
          </cell>
          <cell r="AI450">
            <v>532282367.46325999</v>
          </cell>
          <cell r="AK450">
            <v>999</v>
          </cell>
          <cell r="AL450" t="str">
            <v>S T A T E    T O T A L S</v>
          </cell>
          <cell r="AN450">
            <v>497784031.46325999</v>
          </cell>
          <cell r="AO450">
            <v>454361512.91680002</v>
          </cell>
          <cell r="AP450">
            <v>49564952.546459973</v>
          </cell>
          <cell r="AQ450">
            <v>11715297.062201731</v>
          </cell>
          <cell r="AR450">
            <v>10730484.316383634</v>
          </cell>
          <cell r="AS450">
            <v>12503656.351894166</v>
          </cell>
          <cell r="AT450">
            <v>9832845.9229027964</v>
          </cell>
          <cell r="AU450">
            <v>5805279.3208257249</v>
          </cell>
          <cell r="AV450">
            <v>0</v>
          </cell>
          <cell r="AW450">
            <v>100152515.52066803</v>
          </cell>
          <cell r="AX450">
            <v>46001664</v>
          </cell>
          <cell r="AZ450">
            <v>999</v>
          </cell>
          <cell r="BB450">
            <v>0</v>
          </cell>
          <cell r="BC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L450">
            <v>0</v>
          </cell>
          <cell r="BM450">
            <v>49564952.546459973</v>
          </cell>
          <cell r="BN450">
            <v>49564952.546459973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W450" t="str">
            <v>--</v>
          </cell>
        </row>
      </sheetData>
      <sheetData sheetId="12"/>
      <sheetData sheetId="13">
        <row r="10">
          <cell r="A10">
            <v>1</v>
          </cell>
          <cell r="B10">
            <v>1</v>
          </cell>
          <cell r="C10" t="str">
            <v>ABINGTON</v>
          </cell>
          <cell r="D10">
            <v>41.86760449030767</v>
          </cell>
          <cell r="E10">
            <v>474056</v>
          </cell>
          <cell r="F10">
            <v>0</v>
          </cell>
          <cell r="G10">
            <v>37379</v>
          </cell>
          <cell r="H10">
            <v>511435</v>
          </cell>
          <cell r="J10">
            <v>65715.344173590667</v>
          </cell>
          <cell r="K10">
            <v>0.43902057920210219</v>
          </cell>
          <cell r="L10">
            <v>37379</v>
          </cell>
          <cell r="M10">
            <v>103094.34417359067</v>
          </cell>
          <cell r="O10">
            <v>408340.65582640935</v>
          </cell>
          <cell r="Q10">
            <v>0</v>
          </cell>
          <cell r="R10">
            <v>65715.344173590667</v>
          </cell>
          <cell r="S10">
            <v>37379</v>
          </cell>
          <cell r="T10">
            <v>103094.34417359067</v>
          </cell>
          <cell r="W10">
            <v>0</v>
          </cell>
          <cell r="X10">
            <v>1</v>
          </cell>
          <cell r="Y10">
            <v>41.86760449030767</v>
          </cell>
          <cell r="Z10">
            <v>474056</v>
          </cell>
          <cell r="AA10">
            <v>0</v>
          </cell>
          <cell r="AB10">
            <v>474056</v>
          </cell>
          <cell r="AC10">
            <v>0</v>
          </cell>
          <cell r="AD10">
            <v>37379</v>
          </cell>
          <cell r="AE10">
            <v>511435</v>
          </cell>
          <cell r="AF10">
            <v>0</v>
          </cell>
          <cell r="AG10">
            <v>0</v>
          </cell>
          <cell r="AH10">
            <v>0</v>
          </cell>
          <cell r="AI10">
            <v>511435</v>
          </cell>
          <cell r="AK10">
            <v>1</v>
          </cell>
          <cell r="AL10">
            <v>1</v>
          </cell>
          <cell r="AM10" t="str">
            <v>ABINGTON</v>
          </cell>
          <cell r="AN10">
            <v>474056</v>
          </cell>
          <cell r="AO10">
            <v>384036</v>
          </cell>
          <cell r="AP10">
            <v>90020</v>
          </cell>
          <cell r="AQ10">
            <v>0</v>
          </cell>
          <cell r="AR10">
            <v>8388.5</v>
          </cell>
          <cell r="AS10">
            <v>31270.75</v>
          </cell>
          <cell r="AT10">
            <v>14519.5</v>
          </cell>
          <cell r="AU10">
            <v>5487.5</v>
          </cell>
          <cell r="AV10">
            <v>0</v>
          </cell>
          <cell r="AW10">
            <v>149686.25</v>
          </cell>
          <cell r="AX10">
            <v>65715.344173590667</v>
          </cell>
          <cell r="AZ10">
            <v>1</v>
          </cell>
          <cell r="BA10" t="str">
            <v>ABINGTON</v>
          </cell>
          <cell r="BF10">
            <v>0</v>
          </cell>
          <cell r="BI10">
            <v>0</v>
          </cell>
          <cell r="BJ10">
            <v>0</v>
          </cell>
          <cell r="BL10">
            <v>0</v>
          </cell>
          <cell r="BM10">
            <v>90020</v>
          </cell>
          <cell r="BN10">
            <v>90020</v>
          </cell>
          <cell r="BO10">
            <v>0</v>
          </cell>
          <cell r="BQ10">
            <v>0</v>
          </cell>
          <cell r="BR10">
            <v>0</v>
          </cell>
          <cell r="BX10">
            <v>-1</v>
          </cell>
        </row>
        <row r="11">
          <cell r="A11">
            <v>2</v>
          </cell>
          <cell r="B11">
            <v>2</v>
          </cell>
          <cell r="C11" t="str">
            <v>ACTON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str">
            <v/>
          </cell>
          <cell r="L11">
            <v>0</v>
          </cell>
          <cell r="M11">
            <v>0</v>
          </cell>
          <cell r="O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W11">
            <v>0</v>
          </cell>
          <cell r="X11">
            <v>2</v>
          </cell>
          <cell r="AK11">
            <v>2</v>
          </cell>
          <cell r="AL11">
            <v>2</v>
          </cell>
          <cell r="AM11" t="str">
            <v>ACTON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Z11">
            <v>2</v>
          </cell>
          <cell r="BA11" t="str">
            <v>ACTON</v>
          </cell>
          <cell r="BF11">
            <v>0</v>
          </cell>
          <cell r="BI11">
            <v>0</v>
          </cell>
          <cell r="BJ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Q11">
            <v>0</v>
          </cell>
          <cell r="BR11">
            <v>0</v>
          </cell>
          <cell r="BW11" t="str">
            <v>fy15</v>
          </cell>
          <cell r="BX11">
            <v>-2</v>
          </cell>
        </row>
        <row r="12">
          <cell r="A12">
            <v>3</v>
          </cell>
          <cell r="B12">
            <v>3</v>
          </cell>
          <cell r="C12" t="str">
            <v>ACUSHNET</v>
          </cell>
          <cell r="D12">
            <v>2.3728813559322033</v>
          </cell>
          <cell r="E12">
            <v>32140</v>
          </cell>
          <cell r="F12">
            <v>0</v>
          </cell>
          <cell r="G12">
            <v>2120</v>
          </cell>
          <cell r="H12">
            <v>34260</v>
          </cell>
          <cell r="J12">
            <v>7675.3069166977593</v>
          </cell>
          <cell r="K12">
            <v>0.46785674809574734</v>
          </cell>
          <cell r="L12">
            <v>2120</v>
          </cell>
          <cell r="M12">
            <v>9795.3069166977584</v>
          </cell>
          <cell r="O12">
            <v>24464.693083302242</v>
          </cell>
          <cell r="Q12">
            <v>0</v>
          </cell>
          <cell r="R12">
            <v>7675.3069166977593</v>
          </cell>
          <cell r="S12">
            <v>2120</v>
          </cell>
          <cell r="T12">
            <v>9795.3069166977584</v>
          </cell>
          <cell r="W12">
            <v>0</v>
          </cell>
          <cell r="X12">
            <v>3</v>
          </cell>
          <cell r="Y12">
            <v>2.3728813559322033</v>
          </cell>
          <cell r="Z12">
            <v>32140</v>
          </cell>
          <cell r="AA12">
            <v>0</v>
          </cell>
          <cell r="AB12">
            <v>32140</v>
          </cell>
          <cell r="AC12">
            <v>0</v>
          </cell>
          <cell r="AD12">
            <v>2120</v>
          </cell>
          <cell r="AE12">
            <v>34260</v>
          </cell>
          <cell r="AF12">
            <v>0</v>
          </cell>
          <cell r="AG12">
            <v>0</v>
          </cell>
          <cell r="AH12">
            <v>0</v>
          </cell>
          <cell r="AI12">
            <v>34260</v>
          </cell>
          <cell r="AK12">
            <v>3</v>
          </cell>
          <cell r="AL12">
            <v>3</v>
          </cell>
          <cell r="AM12" t="str">
            <v>ACUSHNET</v>
          </cell>
          <cell r="AN12">
            <v>32140</v>
          </cell>
          <cell r="AO12">
            <v>21626</v>
          </cell>
          <cell r="AP12">
            <v>10514</v>
          </cell>
          <cell r="AQ12">
            <v>5406.5</v>
          </cell>
          <cell r="AR12">
            <v>0</v>
          </cell>
          <cell r="AS12">
            <v>484.75</v>
          </cell>
          <cell r="AT12">
            <v>0</v>
          </cell>
          <cell r="AU12">
            <v>0</v>
          </cell>
          <cell r="AV12">
            <v>0</v>
          </cell>
          <cell r="AW12">
            <v>16405.25</v>
          </cell>
          <cell r="AX12">
            <v>7675.3069166977593</v>
          </cell>
          <cell r="AZ12">
            <v>3</v>
          </cell>
          <cell r="BA12" t="str">
            <v>ACUSHNET</v>
          </cell>
          <cell r="BF12">
            <v>0</v>
          </cell>
          <cell r="BI12">
            <v>0</v>
          </cell>
          <cell r="BJ12">
            <v>0</v>
          </cell>
          <cell r="BL12">
            <v>0</v>
          </cell>
          <cell r="BM12">
            <v>10514</v>
          </cell>
          <cell r="BN12">
            <v>10514</v>
          </cell>
          <cell r="BO12">
            <v>0</v>
          </cell>
          <cell r="BQ12">
            <v>0</v>
          </cell>
          <cell r="BR12">
            <v>0</v>
          </cell>
          <cell r="BX12">
            <v>-3</v>
          </cell>
        </row>
        <row r="13">
          <cell r="A13">
            <v>4</v>
          </cell>
          <cell r="B13">
            <v>4</v>
          </cell>
          <cell r="C13" t="str">
            <v>ADAMS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 t="str">
            <v/>
          </cell>
          <cell r="L13">
            <v>0</v>
          </cell>
          <cell r="M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W13">
            <v>0</v>
          </cell>
          <cell r="X13">
            <v>4</v>
          </cell>
          <cell r="AK13">
            <v>4</v>
          </cell>
          <cell r="AL13">
            <v>4</v>
          </cell>
          <cell r="AM13" t="str">
            <v>ADAMS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Z13">
            <v>4</v>
          </cell>
          <cell r="BA13" t="str">
            <v>ADAMS</v>
          </cell>
          <cell r="BF13">
            <v>0</v>
          </cell>
          <cell r="BI13">
            <v>0</v>
          </cell>
          <cell r="BJ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Q13">
            <v>0</v>
          </cell>
          <cell r="BR13">
            <v>0</v>
          </cell>
          <cell r="BX13">
            <v>-4</v>
          </cell>
        </row>
        <row r="14">
          <cell r="A14">
            <v>5</v>
          </cell>
          <cell r="B14">
            <v>5</v>
          </cell>
          <cell r="C14" t="str">
            <v>AGAWAM</v>
          </cell>
          <cell r="D14">
            <v>14.500531907755608</v>
          </cell>
          <cell r="E14">
            <v>203106</v>
          </cell>
          <cell r="F14">
            <v>0</v>
          </cell>
          <cell r="G14">
            <v>12949</v>
          </cell>
          <cell r="H14">
            <v>216055</v>
          </cell>
          <cell r="J14">
            <v>22396.653624147544</v>
          </cell>
          <cell r="K14">
            <v>0.41431359575538051</v>
          </cell>
          <cell r="L14">
            <v>12949</v>
          </cell>
          <cell r="M14">
            <v>35345.653624147541</v>
          </cell>
          <cell r="O14">
            <v>180709.34637585247</v>
          </cell>
          <cell r="Q14">
            <v>0</v>
          </cell>
          <cell r="R14">
            <v>22396.653624147544</v>
          </cell>
          <cell r="S14">
            <v>12949</v>
          </cell>
          <cell r="T14">
            <v>35345.653624147541</v>
          </cell>
          <cell r="W14">
            <v>0</v>
          </cell>
          <cell r="X14">
            <v>5</v>
          </cell>
          <cell r="Y14">
            <v>14.500531907755608</v>
          </cell>
          <cell r="Z14">
            <v>203106</v>
          </cell>
          <cell r="AA14">
            <v>0</v>
          </cell>
          <cell r="AB14">
            <v>203106</v>
          </cell>
          <cell r="AC14">
            <v>0</v>
          </cell>
          <cell r="AD14">
            <v>12949</v>
          </cell>
          <cell r="AE14">
            <v>216055</v>
          </cell>
          <cell r="AF14">
            <v>0</v>
          </cell>
          <cell r="AG14">
            <v>0</v>
          </cell>
          <cell r="AH14">
            <v>0</v>
          </cell>
          <cell r="AI14">
            <v>216055</v>
          </cell>
          <cell r="AK14">
            <v>5</v>
          </cell>
          <cell r="AL14">
            <v>5</v>
          </cell>
          <cell r="AM14" t="str">
            <v>AGAWAM</v>
          </cell>
          <cell r="AN14">
            <v>203106</v>
          </cell>
          <cell r="AO14">
            <v>172426</v>
          </cell>
          <cell r="AP14">
            <v>30680</v>
          </cell>
          <cell r="AQ14">
            <v>0</v>
          </cell>
          <cell r="AR14">
            <v>0</v>
          </cell>
          <cell r="AS14">
            <v>17352.25</v>
          </cell>
          <cell r="AT14">
            <v>6025</v>
          </cell>
          <cell r="AU14">
            <v>0</v>
          </cell>
          <cell r="AV14">
            <v>0</v>
          </cell>
          <cell r="AW14">
            <v>54057.25</v>
          </cell>
          <cell r="AX14">
            <v>22396.653624147544</v>
          </cell>
          <cell r="AZ14">
            <v>5</v>
          </cell>
          <cell r="BA14" t="str">
            <v>AGAWAM</v>
          </cell>
          <cell r="BF14">
            <v>0</v>
          </cell>
          <cell r="BI14">
            <v>0</v>
          </cell>
          <cell r="BJ14">
            <v>0</v>
          </cell>
          <cell r="BL14">
            <v>0</v>
          </cell>
          <cell r="BM14">
            <v>30680</v>
          </cell>
          <cell r="BN14">
            <v>30680</v>
          </cell>
          <cell r="BO14">
            <v>0</v>
          </cell>
          <cell r="BQ14">
            <v>0</v>
          </cell>
          <cell r="BR14">
            <v>0</v>
          </cell>
          <cell r="BX14">
            <v>-5</v>
          </cell>
        </row>
        <row r="15">
          <cell r="A15">
            <v>6</v>
          </cell>
          <cell r="B15">
            <v>6</v>
          </cell>
          <cell r="C15" t="str">
            <v>ALFORD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str">
            <v/>
          </cell>
          <cell r="L15">
            <v>0</v>
          </cell>
          <cell r="M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W15">
            <v>0</v>
          </cell>
          <cell r="X15">
            <v>6</v>
          </cell>
          <cell r="AK15">
            <v>6</v>
          </cell>
          <cell r="AL15">
            <v>6</v>
          </cell>
          <cell r="AM15" t="str">
            <v>ALFORD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Z15">
            <v>6</v>
          </cell>
          <cell r="BA15" t="str">
            <v>ALFORD</v>
          </cell>
          <cell r="BF15">
            <v>0</v>
          </cell>
          <cell r="BI15">
            <v>0</v>
          </cell>
          <cell r="BJ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Q15">
            <v>0</v>
          </cell>
          <cell r="BR15">
            <v>0</v>
          </cell>
          <cell r="BX15">
            <v>-6</v>
          </cell>
        </row>
        <row r="16">
          <cell r="A16">
            <v>7</v>
          </cell>
          <cell r="B16">
            <v>7</v>
          </cell>
          <cell r="C16" t="str">
            <v>AMESBURY</v>
          </cell>
          <cell r="D16">
            <v>55.000000000000007</v>
          </cell>
          <cell r="E16">
            <v>613665</v>
          </cell>
          <cell r="F16">
            <v>0</v>
          </cell>
          <cell r="G16">
            <v>49122</v>
          </cell>
          <cell r="H16">
            <v>662787</v>
          </cell>
          <cell r="J16">
            <v>5837.1461010001221</v>
          </cell>
          <cell r="K16">
            <v>9.8833333632463702E-2</v>
          </cell>
          <cell r="L16">
            <v>49122</v>
          </cell>
          <cell r="M16">
            <v>54959.146101000122</v>
          </cell>
          <cell r="O16">
            <v>607827.85389899986</v>
          </cell>
          <cell r="Q16">
            <v>0</v>
          </cell>
          <cell r="R16">
            <v>5837.1461010001221</v>
          </cell>
          <cell r="S16">
            <v>49122</v>
          </cell>
          <cell r="T16">
            <v>54959.146101000122</v>
          </cell>
          <cell r="W16">
            <v>0</v>
          </cell>
          <cell r="X16">
            <v>7</v>
          </cell>
          <cell r="Y16">
            <v>55.000000000000007</v>
          </cell>
          <cell r="Z16">
            <v>613665</v>
          </cell>
          <cell r="AA16">
            <v>0</v>
          </cell>
          <cell r="AB16">
            <v>613665</v>
          </cell>
          <cell r="AC16">
            <v>0</v>
          </cell>
          <cell r="AD16">
            <v>49122</v>
          </cell>
          <cell r="AE16">
            <v>662787</v>
          </cell>
          <cell r="AF16">
            <v>0</v>
          </cell>
          <cell r="AG16">
            <v>0</v>
          </cell>
          <cell r="AH16">
            <v>0</v>
          </cell>
          <cell r="AI16">
            <v>662787</v>
          </cell>
          <cell r="AK16">
            <v>7</v>
          </cell>
          <cell r="AL16">
            <v>7</v>
          </cell>
          <cell r="AM16" t="str">
            <v>AMESBURY</v>
          </cell>
          <cell r="AN16">
            <v>613665</v>
          </cell>
          <cell r="AO16">
            <v>605669</v>
          </cell>
          <cell r="AP16">
            <v>7996</v>
          </cell>
          <cell r="AQ16">
            <v>3413.75</v>
          </cell>
          <cell r="AR16">
            <v>26822</v>
          </cell>
          <cell r="AS16">
            <v>0</v>
          </cell>
          <cell r="AT16">
            <v>0</v>
          </cell>
          <cell r="AU16">
            <v>20828.75</v>
          </cell>
          <cell r="AV16">
            <v>0</v>
          </cell>
          <cell r="AW16">
            <v>59060.5</v>
          </cell>
          <cell r="AX16">
            <v>5837.1461010001221</v>
          </cell>
          <cell r="AZ16">
            <v>7</v>
          </cell>
          <cell r="BA16" t="str">
            <v>AMESBURY</v>
          </cell>
          <cell r="BF16">
            <v>0</v>
          </cell>
          <cell r="BI16">
            <v>0</v>
          </cell>
          <cell r="BJ16">
            <v>0</v>
          </cell>
          <cell r="BL16">
            <v>0</v>
          </cell>
          <cell r="BM16">
            <v>7996</v>
          </cell>
          <cell r="BN16">
            <v>7996</v>
          </cell>
          <cell r="BO16">
            <v>0</v>
          </cell>
          <cell r="BQ16">
            <v>0</v>
          </cell>
          <cell r="BR16">
            <v>0</v>
          </cell>
          <cell r="BX16">
            <v>-7</v>
          </cell>
        </row>
        <row r="17">
          <cell r="A17">
            <v>8</v>
          </cell>
          <cell r="B17">
            <v>8</v>
          </cell>
          <cell r="C17" t="str">
            <v>AMHERST</v>
          </cell>
          <cell r="D17">
            <v>102.11464968152868</v>
          </cell>
          <cell r="E17">
            <v>1886374</v>
          </cell>
          <cell r="F17">
            <v>0</v>
          </cell>
          <cell r="G17">
            <v>91189</v>
          </cell>
          <cell r="H17">
            <v>1977563</v>
          </cell>
          <cell r="J17">
            <v>269288.36947490356</v>
          </cell>
          <cell r="K17">
            <v>0.47362228438070036</v>
          </cell>
          <cell r="L17">
            <v>91189</v>
          </cell>
          <cell r="M17">
            <v>360477.36947490356</v>
          </cell>
          <cell r="O17">
            <v>1617085.6305250963</v>
          </cell>
          <cell r="Q17">
            <v>0</v>
          </cell>
          <cell r="R17">
            <v>269288.36947490356</v>
          </cell>
          <cell r="S17">
            <v>91189</v>
          </cell>
          <cell r="T17">
            <v>360477.36947490356</v>
          </cell>
          <cell r="W17">
            <v>0</v>
          </cell>
          <cell r="X17">
            <v>8</v>
          </cell>
          <cell r="Y17">
            <v>102.11464968152868</v>
          </cell>
          <cell r="Z17">
            <v>1886374</v>
          </cell>
          <cell r="AA17">
            <v>0</v>
          </cell>
          <cell r="AB17">
            <v>1886374</v>
          </cell>
          <cell r="AC17">
            <v>0</v>
          </cell>
          <cell r="AD17">
            <v>91189</v>
          </cell>
          <cell r="AE17">
            <v>1977563</v>
          </cell>
          <cell r="AF17">
            <v>0</v>
          </cell>
          <cell r="AG17">
            <v>0</v>
          </cell>
          <cell r="AH17">
            <v>0</v>
          </cell>
          <cell r="AI17">
            <v>1977563</v>
          </cell>
          <cell r="AK17">
            <v>8</v>
          </cell>
          <cell r="AL17">
            <v>8</v>
          </cell>
          <cell r="AM17" t="str">
            <v>AMHERST</v>
          </cell>
          <cell r="AN17">
            <v>1886374</v>
          </cell>
          <cell r="AO17">
            <v>1517490</v>
          </cell>
          <cell r="AP17">
            <v>368884</v>
          </cell>
          <cell r="AQ17">
            <v>46980</v>
          </cell>
          <cell r="AR17">
            <v>15820.25</v>
          </cell>
          <cell r="AS17">
            <v>69685.5</v>
          </cell>
          <cell r="AT17">
            <v>39206.75</v>
          </cell>
          <cell r="AU17">
            <v>27995.5</v>
          </cell>
          <cell r="AV17">
            <v>0</v>
          </cell>
          <cell r="AW17">
            <v>568572</v>
          </cell>
          <cell r="AX17">
            <v>269288.36947490356</v>
          </cell>
          <cell r="AZ17">
            <v>8</v>
          </cell>
          <cell r="BA17" t="str">
            <v>AMHERST</v>
          </cell>
          <cell r="BF17">
            <v>0</v>
          </cell>
          <cell r="BI17">
            <v>0</v>
          </cell>
          <cell r="BJ17">
            <v>0</v>
          </cell>
          <cell r="BL17">
            <v>0</v>
          </cell>
          <cell r="BM17">
            <v>368884</v>
          </cell>
          <cell r="BN17">
            <v>368884</v>
          </cell>
          <cell r="BO17">
            <v>0</v>
          </cell>
          <cell r="BQ17">
            <v>0</v>
          </cell>
          <cell r="BR17">
            <v>0</v>
          </cell>
          <cell r="BX17">
            <v>-8</v>
          </cell>
        </row>
        <row r="18">
          <cell r="A18">
            <v>9</v>
          </cell>
          <cell r="B18">
            <v>9</v>
          </cell>
          <cell r="C18" t="str">
            <v>ANDOVER</v>
          </cell>
          <cell r="D18">
            <v>8.2688554832918726</v>
          </cell>
          <cell r="E18">
            <v>138026</v>
          </cell>
          <cell r="F18">
            <v>0</v>
          </cell>
          <cell r="G18">
            <v>7383</v>
          </cell>
          <cell r="H18">
            <v>145409</v>
          </cell>
          <cell r="J18">
            <v>4352.3092864135479</v>
          </cell>
          <cell r="K18">
            <v>8.7562806285354552E-2</v>
          </cell>
          <cell r="L18">
            <v>7383</v>
          </cell>
          <cell r="M18">
            <v>11735.309286413547</v>
          </cell>
          <cell r="O18">
            <v>133673.69071358646</v>
          </cell>
          <cell r="Q18">
            <v>0</v>
          </cell>
          <cell r="R18">
            <v>4352.3092864135479</v>
          </cell>
          <cell r="S18">
            <v>7383</v>
          </cell>
          <cell r="T18">
            <v>11735.309286413547</v>
          </cell>
          <cell r="W18">
            <v>0</v>
          </cell>
          <cell r="X18">
            <v>9</v>
          </cell>
          <cell r="Y18">
            <v>8.2688554832918726</v>
          </cell>
          <cell r="Z18">
            <v>138026</v>
          </cell>
          <cell r="AA18">
            <v>0</v>
          </cell>
          <cell r="AB18">
            <v>138026</v>
          </cell>
          <cell r="AC18">
            <v>0</v>
          </cell>
          <cell r="AD18">
            <v>7383</v>
          </cell>
          <cell r="AE18">
            <v>145409</v>
          </cell>
          <cell r="AF18">
            <v>0</v>
          </cell>
          <cell r="AG18">
            <v>0</v>
          </cell>
          <cell r="AH18">
            <v>0</v>
          </cell>
          <cell r="AI18">
            <v>145409</v>
          </cell>
          <cell r="AK18">
            <v>9</v>
          </cell>
          <cell r="AL18">
            <v>9</v>
          </cell>
          <cell r="AM18" t="str">
            <v>ANDOVER</v>
          </cell>
          <cell r="AN18">
            <v>138026</v>
          </cell>
          <cell r="AO18">
            <v>132064</v>
          </cell>
          <cell r="AP18">
            <v>5962</v>
          </cell>
          <cell r="AQ18">
            <v>0</v>
          </cell>
          <cell r="AR18">
            <v>27911</v>
          </cell>
          <cell r="AS18">
            <v>9204.5</v>
          </cell>
          <cell r="AT18">
            <v>6627.5</v>
          </cell>
          <cell r="AU18">
            <v>0</v>
          </cell>
          <cell r="AV18">
            <v>0</v>
          </cell>
          <cell r="AW18">
            <v>49705</v>
          </cell>
          <cell r="AX18">
            <v>4352.3092864135479</v>
          </cell>
          <cell r="AZ18">
            <v>9</v>
          </cell>
          <cell r="BA18" t="str">
            <v>ANDOVER</v>
          </cell>
          <cell r="BF18">
            <v>0</v>
          </cell>
          <cell r="BI18">
            <v>0</v>
          </cell>
          <cell r="BJ18">
            <v>0</v>
          </cell>
          <cell r="BL18">
            <v>0</v>
          </cell>
          <cell r="BM18">
            <v>5962</v>
          </cell>
          <cell r="BN18">
            <v>5962</v>
          </cell>
          <cell r="BO18">
            <v>0</v>
          </cell>
          <cell r="BQ18">
            <v>0</v>
          </cell>
          <cell r="BR18">
            <v>0</v>
          </cell>
          <cell r="BX18">
            <v>-9</v>
          </cell>
        </row>
        <row r="19">
          <cell r="A19">
            <v>10</v>
          </cell>
          <cell r="B19">
            <v>10</v>
          </cell>
          <cell r="C19" t="str">
            <v>ARLINGTON</v>
          </cell>
          <cell r="D19">
            <v>9.3213025320162153</v>
          </cell>
          <cell r="E19">
            <v>119235</v>
          </cell>
          <cell r="F19">
            <v>0</v>
          </cell>
          <cell r="G19">
            <v>8326</v>
          </cell>
          <cell r="H19">
            <v>127561</v>
          </cell>
          <cell r="J19">
            <v>0</v>
          </cell>
          <cell r="K19">
            <v>0</v>
          </cell>
          <cell r="L19">
            <v>8326</v>
          </cell>
          <cell r="M19">
            <v>8326</v>
          </cell>
          <cell r="O19">
            <v>119235</v>
          </cell>
          <cell r="Q19">
            <v>0</v>
          </cell>
          <cell r="R19">
            <v>0</v>
          </cell>
          <cell r="S19">
            <v>8326</v>
          </cell>
          <cell r="T19">
            <v>8326</v>
          </cell>
          <cell r="W19">
            <v>0</v>
          </cell>
          <cell r="X19">
            <v>10</v>
          </cell>
          <cell r="Y19">
            <v>9.3213025320162153</v>
          </cell>
          <cell r="Z19">
            <v>119235</v>
          </cell>
          <cell r="AA19">
            <v>0</v>
          </cell>
          <cell r="AB19">
            <v>119235</v>
          </cell>
          <cell r="AC19">
            <v>0</v>
          </cell>
          <cell r="AD19">
            <v>8326</v>
          </cell>
          <cell r="AE19">
            <v>127561</v>
          </cell>
          <cell r="AF19">
            <v>0</v>
          </cell>
          <cell r="AG19">
            <v>0</v>
          </cell>
          <cell r="AH19">
            <v>0</v>
          </cell>
          <cell r="AI19">
            <v>127561</v>
          </cell>
          <cell r="AK19">
            <v>10</v>
          </cell>
          <cell r="AL19">
            <v>10</v>
          </cell>
          <cell r="AM19" t="str">
            <v>ARLINGTON</v>
          </cell>
          <cell r="AN19">
            <v>119235</v>
          </cell>
          <cell r="AO19">
            <v>127409</v>
          </cell>
          <cell r="AP19">
            <v>0</v>
          </cell>
          <cell r="AQ19">
            <v>1257.25</v>
          </cell>
          <cell r="AR19">
            <v>0</v>
          </cell>
          <cell r="AS19">
            <v>0</v>
          </cell>
          <cell r="AT19">
            <v>0</v>
          </cell>
          <cell r="AU19">
            <v>21184</v>
          </cell>
          <cell r="AV19">
            <v>0</v>
          </cell>
          <cell r="AW19">
            <v>22441.25</v>
          </cell>
          <cell r="AX19">
            <v>0</v>
          </cell>
          <cell r="AZ19">
            <v>10</v>
          </cell>
          <cell r="BA19" t="str">
            <v>ARLINGTON</v>
          </cell>
          <cell r="BF19">
            <v>0</v>
          </cell>
          <cell r="BI19">
            <v>0</v>
          </cell>
          <cell r="BJ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Q19">
            <v>0</v>
          </cell>
          <cell r="BR19">
            <v>0</v>
          </cell>
          <cell r="BX19">
            <v>-10</v>
          </cell>
        </row>
        <row r="20">
          <cell r="A20">
            <v>11</v>
          </cell>
          <cell r="B20">
            <v>11</v>
          </cell>
          <cell r="C20" t="str">
            <v>ASHBURNHAM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 t="str">
            <v/>
          </cell>
          <cell r="L20">
            <v>0</v>
          </cell>
          <cell r="M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W20">
            <v>0</v>
          </cell>
          <cell r="X20">
            <v>11</v>
          </cell>
          <cell r="AK20">
            <v>11</v>
          </cell>
          <cell r="AL20">
            <v>11</v>
          </cell>
          <cell r="AM20" t="str">
            <v>ASHBURNHAM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Z20">
            <v>11</v>
          </cell>
          <cell r="BA20" t="str">
            <v>ASHBURNHAM</v>
          </cell>
          <cell r="BF20">
            <v>0</v>
          </cell>
          <cell r="BI20">
            <v>0</v>
          </cell>
          <cell r="BJ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Q20">
            <v>0</v>
          </cell>
          <cell r="BR20">
            <v>0</v>
          </cell>
          <cell r="BX20">
            <v>-11</v>
          </cell>
        </row>
        <row r="21">
          <cell r="A21">
            <v>12</v>
          </cell>
          <cell r="B21">
            <v>12</v>
          </cell>
          <cell r="C21" t="str">
            <v>ASHBY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 t="str">
            <v/>
          </cell>
          <cell r="L21">
            <v>0</v>
          </cell>
          <cell r="M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W21">
            <v>0</v>
          </cell>
          <cell r="X21">
            <v>12</v>
          </cell>
          <cell r="AK21">
            <v>12</v>
          </cell>
          <cell r="AL21">
            <v>12</v>
          </cell>
          <cell r="AM21" t="str">
            <v>ASHBY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Z21">
            <v>12</v>
          </cell>
          <cell r="BA21" t="str">
            <v>ASHBY</v>
          </cell>
          <cell r="BF21">
            <v>0</v>
          </cell>
          <cell r="BI21">
            <v>0</v>
          </cell>
          <cell r="BJ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Q21">
            <v>0</v>
          </cell>
          <cell r="BR21">
            <v>0</v>
          </cell>
          <cell r="BX21">
            <v>-12</v>
          </cell>
        </row>
        <row r="22">
          <cell r="A22">
            <v>13</v>
          </cell>
          <cell r="B22">
            <v>13</v>
          </cell>
          <cell r="C22" t="str">
            <v>ASHFIELD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 t="str">
            <v/>
          </cell>
          <cell r="L22">
            <v>0</v>
          </cell>
          <cell r="M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W22">
            <v>0</v>
          </cell>
          <cell r="X22">
            <v>13</v>
          </cell>
          <cell r="AK22">
            <v>13</v>
          </cell>
          <cell r="AL22">
            <v>13</v>
          </cell>
          <cell r="AM22" t="str">
            <v>ASHFIELD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Z22">
            <v>13</v>
          </cell>
          <cell r="BA22" t="str">
            <v>ASHFIELD</v>
          </cell>
          <cell r="BF22">
            <v>0</v>
          </cell>
          <cell r="BI22">
            <v>0</v>
          </cell>
          <cell r="BJ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Q22">
            <v>0</v>
          </cell>
          <cell r="BR22">
            <v>0</v>
          </cell>
          <cell r="BX22">
            <v>-13</v>
          </cell>
        </row>
        <row r="23">
          <cell r="A23">
            <v>14</v>
          </cell>
          <cell r="B23">
            <v>14</v>
          </cell>
          <cell r="C23" t="str">
            <v>ASHLAND</v>
          </cell>
          <cell r="D23">
            <v>49.408237842754154</v>
          </cell>
          <cell r="E23">
            <v>591846</v>
          </cell>
          <cell r="F23">
            <v>0</v>
          </cell>
          <cell r="G23">
            <v>44122</v>
          </cell>
          <cell r="H23">
            <v>635968</v>
          </cell>
          <cell r="J23">
            <v>8367.3547535847174</v>
          </cell>
          <cell r="K23">
            <v>0.1277551387861672</v>
          </cell>
          <cell r="L23">
            <v>44122</v>
          </cell>
          <cell r="M23">
            <v>52489.354753584717</v>
          </cell>
          <cell r="O23">
            <v>583478.64524641528</v>
          </cell>
          <cell r="Q23">
            <v>0</v>
          </cell>
          <cell r="R23">
            <v>8367.3547535847174</v>
          </cell>
          <cell r="S23">
            <v>44122</v>
          </cell>
          <cell r="T23">
            <v>52489.354753584717</v>
          </cell>
          <cell r="W23">
            <v>0</v>
          </cell>
          <cell r="X23">
            <v>14</v>
          </cell>
          <cell r="Y23">
            <v>49.408237842754154</v>
          </cell>
          <cell r="Z23">
            <v>591846</v>
          </cell>
          <cell r="AA23">
            <v>0</v>
          </cell>
          <cell r="AB23">
            <v>591846</v>
          </cell>
          <cell r="AC23">
            <v>0</v>
          </cell>
          <cell r="AD23">
            <v>44122</v>
          </cell>
          <cell r="AE23">
            <v>635968</v>
          </cell>
          <cell r="AF23">
            <v>0</v>
          </cell>
          <cell r="AG23">
            <v>0</v>
          </cell>
          <cell r="AH23">
            <v>0</v>
          </cell>
          <cell r="AI23">
            <v>635968</v>
          </cell>
          <cell r="AK23">
            <v>14</v>
          </cell>
          <cell r="AL23">
            <v>14</v>
          </cell>
          <cell r="AM23" t="str">
            <v>ASHLAND</v>
          </cell>
          <cell r="AN23">
            <v>591846</v>
          </cell>
          <cell r="AO23">
            <v>580384</v>
          </cell>
          <cell r="AP23">
            <v>11462</v>
          </cell>
          <cell r="AQ23">
            <v>0</v>
          </cell>
          <cell r="AR23">
            <v>0</v>
          </cell>
          <cell r="AS23">
            <v>1351.75</v>
          </cell>
          <cell r="AT23">
            <v>31181.5</v>
          </cell>
          <cell r="AU23">
            <v>21500</v>
          </cell>
          <cell r="AV23">
            <v>0</v>
          </cell>
          <cell r="AW23">
            <v>65495.25</v>
          </cell>
          <cell r="AX23">
            <v>8367.3547535847174</v>
          </cell>
          <cell r="AZ23">
            <v>14</v>
          </cell>
          <cell r="BA23" t="str">
            <v>ASHLAND</v>
          </cell>
          <cell r="BF23">
            <v>0</v>
          </cell>
          <cell r="BI23">
            <v>0</v>
          </cell>
          <cell r="BJ23">
            <v>0</v>
          </cell>
          <cell r="BL23">
            <v>0</v>
          </cell>
          <cell r="BM23">
            <v>11462</v>
          </cell>
          <cell r="BN23">
            <v>11462</v>
          </cell>
          <cell r="BO23">
            <v>0</v>
          </cell>
          <cell r="BQ23">
            <v>0</v>
          </cell>
          <cell r="BR23">
            <v>0</v>
          </cell>
          <cell r="BX23">
            <v>-14</v>
          </cell>
        </row>
        <row r="24">
          <cell r="A24">
            <v>15</v>
          </cell>
          <cell r="B24">
            <v>15</v>
          </cell>
          <cell r="C24" t="str">
            <v>ATHOL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 t="str">
            <v/>
          </cell>
          <cell r="L24">
            <v>0</v>
          </cell>
          <cell r="M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W24">
            <v>0</v>
          </cell>
          <cell r="X24">
            <v>15</v>
          </cell>
          <cell r="AK24">
            <v>15</v>
          </cell>
          <cell r="AL24">
            <v>15</v>
          </cell>
          <cell r="AM24" t="str">
            <v>ATHOL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Z24">
            <v>15</v>
          </cell>
          <cell r="BA24" t="str">
            <v>ATHOL</v>
          </cell>
          <cell r="BF24">
            <v>0</v>
          </cell>
          <cell r="BI24">
            <v>0</v>
          </cell>
          <cell r="BJ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Q24">
            <v>0</v>
          </cell>
          <cell r="BR24">
            <v>0</v>
          </cell>
          <cell r="BX24">
            <v>-15</v>
          </cell>
        </row>
        <row r="25">
          <cell r="A25">
            <v>16</v>
          </cell>
          <cell r="B25">
            <v>16</v>
          </cell>
          <cell r="C25" t="str">
            <v>ATTLEBORO</v>
          </cell>
          <cell r="D25">
            <v>355.46308499439795</v>
          </cell>
          <cell r="E25">
            <v>3484412</v>
          </cell>
          <cell r="F25">
            <v>0</v>
          </cell>
          <cell r="G25">
            <v>317428</v>
          </cell>
          <cell r="H25">
            <v>3801840</v>
          </cell>
          <cell r="J25">
            <v>444954.63875457662</v>
          </cell>
          <cell r="K25">
            <v>0.61936440296695583</v>
          </cell>
          <cell r="L25">
            <v>317428</v>
          </cell>
          <cell r="M25">
            <v>762382.63875457668</v>
          </cell>
          <cell r="O25">
            <v>3039457.3612454236</v>
          </cell>
          <cell r="Q25">
            <v>0</v>
          </cell>
          <cell r="R25">
            <v>444954.63875457662</v>
          </cell>
          <cell r="S25">
            <v>317428</v>
          </cell>
          <cell r="T25">
            <v>762382.63875457668</v>
          </cell>
          <cell r="W25">
            <v>0</v>
          </cell>
          <cell r="X25">
            <v>16</v>
          </cell>
          <cell r="Y25">
            <v>355.46308499439795</v>
          </cell>
          <cell r="Z25">
            <v>3484412</v>
          </cell>
          <cell r="AA25">
            <v>0</v>
          </cell>
          <cell r="AB25">
            <v>3484412</v>
          </cell>
          <cell r="AC25">
            <v>0</v>
          </cell>
          <cell r="AD25">
            <v>317428</v>
          </cell>
          <cell r="AE25">
            <v>3801840</v>
          </cell>
          <cell r="AF25">
            <v>0</v>
          </cell>
          <cell r="AG25">
            <v>0</v>
          </cell>
          <cell r="AH25">
            <v>0</v>
          </cell>
          <cell r="AI25">
            <v>3801840</v>
          </cell>
          <cell r="AK25">
            <v>16</v>
          </cell>
          <cell r="AL25">
            <v>16</v>
          </cell>
          <cell r="AM25" t="str">
            <v>ATTLEBORO</v>
          </cell>
          <cell r="AN25">
            <v>3484412</v>
          </cell>
          <cell r="AO25">
            <v>2874892</v>
          </cell>
          <cell r="AP25">
            <v>609520</v>
          </cell>
          <cell r="AQ25">
            <v>14659.25</v>
          </cell>
          <cell r="AR25">
            <v>0</v>
          </cell>
          <cell r="AS25">
            <v>0</v>
          </cell>
          <cell r="AT25">
            <v>45582.5</v>
          </cell>
          <cell r="AU25">
            <v>48643.5</v>
          </cell>
          <cell r="AV25">
            <v>0</v>
          </cell>
          <cell r="AW25">
            <v>718405.25</v>
          </cell>
          <cell r="AX25">
            <v>444954.63875457662</v>
          </cell>
          <cell r="AZ25">
            <v>16</v>
          </cell>
          <cell r="BA25" t="str">
            <v>ATTLEBORO</v>
          </cell>
          <cell r="BF25">
            <v>0</v>
          </cell>
          <cell r="BI25">
            <v>0</v>
          </cell>
          <cell r="BJ25">
            <v>0</v>
          </cell>
          <cell r="BL25">
            <v>0</v>
          </cell>
          <cell r="BM25">
            <v>609520</v>
          </cell>
          <cell r="BN25">
            <v>609520</v>
          </cell>
          <cell r="BO25">
            <v>0</v>
          </cell>
          <cell r="BQ25">
            <v>0</v>
          </cell>
          <cell r="BR25">
            <v>0</v>
          </cell>
          <cell r="BX25">
            <v>-16</v>
          </cell>
        </row>
        <row r="26">
          <cell r="A26">
            <v>17</v>
          </cell>
          <cell r="B26">
            <v>17</v>
          </cell>
          <cell r="C26" t="str">
            <v>AUBURN</v>
          </cell>
          <cell r="D26">
            <v>12.088800379326694</v>
          </cell>
          <cell r="E26">
            <v>170567</v>
          </cell>
          <cell r="F26">
            <v>0</v>
          </cell>
          <cell r="G26">
            <v>10794</v>
          </cell>
          <cell r="H26">
            <v>181361</v>
          </cell>
          <cell r="J26">
            <v>7011.7294022143788</v>
          </cell>
          <cell r="K26">
            <v>0.27684527148483862</v>
          </cell>
          <cell r="L26">
            <v>10794</v>
          </cell>
          <cell r="M26">
            <v>17805.72940221438</v>
          </cell>
          <cell r="O26">
            <v>163555.27059778562</v>
          </cell>
          <cell r="Q26">
            <v>0</v>
          </cell>
          <cell r="R26">
            <v>7011.7294022143788</v>
          </cell>
          <cell r="S26">
            <v>10794</v>
          </cell>
          <cell r="T26">
            <v>17805.72940221438</v>
          </cell>
          <cell r="W26">
            <v>0</v>
          </cell>
          <cell r="X26">
            <v>17</v>
          </cell>
          <cell r="Y26">
            <v>12.088800379326694</v>
          </cell>
          <cell r="Z26">
            <v>170567</v>
          </cell>
          <cell r="AA26">
            <v>0</v>
          </cell>
          <cell r="AB26">
            <v>170567</v>
          </cell>
          <cell r="AC26">
            <v>0</v>
          </cell>
          <cell r="AD26">
            <v>10794</v>
          </cell>
          <cell r="AE26">
            <v>181361</v>
          </cell>
          <cell r="AF26">
            <v>0</v>
          </cell>
          <cell r="AG26">
            <v>0</v>
          </cell>
          <cell r="AH26">
            <v>0</v>
          </cell>
          <cell r="AI26">
            <v>181361</v>
          </cell>
          <cell r="AK26">
            <v>17</v>
          </cell>
          <cell r="AL26">
            <v>17</v>
          </cell>
          <cell r="AM26" t="str">
            <v>AUBURN</v>
          </cell>
          <cell r="AN26">
            <v>170567</v>
          </cell>
          <cell r="AO26">
            <v>160962</v>
          </cell>
          <cell r="AP26">
            <v>9605</v>
          </cell>
          <cell r="AQ26">
            <v>0</v>
          </cell>
          <cell r="AR26">
            <v>0</v>
          </cell>
          <cell r="AS26">
            <v>0</v>
          </cell>
          <cell r="AT26">
            <v>15722.25</v>
          </cell>
          <cell r="AU26">
            <v>0</v>
          </cell>
          <cell r="AV26">
            <v>0</v>
          </cell>
          <cell r="AW26">
            <v>25327.25</v>
          </cell>
          <cell r="AX26">
            <v>7011.7294022143788</v>
          </cell>
          <cell r="AZ26">
            <v>17</v>
          </cell>
          <cell r="BA26" t="str">
            <v>AUBURN</v>
          </cell>
          <cell r="BF26">
            <v>0</v>
          </cell>
          <cell r="BI26">
            <v>0</v>
          </cell>
          <cell r="BJ26">
            <v>0</v>
          </cell>
          <cell r="BL26">
            <v>0</v>
          </cell>
          <cell r="BM26">
            <v>9605</v>
          </cell>
          <cell r="BN26">
            <v>9605</v>
          </cell>
          <cell r="BO26">
            <v>0</v>
          </cell>
          <cell r="BQ26">
            <v>0</v>
          </cell>
          <cell r="BR26">
            <v>0</v>
          </cell>
          <cell r="BX26">
            <v>-17</v>
          </cell>
        </row>
        <row r="27">
          <cell r="A27">
            <v>18</v>
          </cell>
          <cell r="B27">
            <v>18</v>
          </cell>
          <cell r="C27" t="str">
            <v>AVON</v>
          </cell>
          <cell r="D27">
            <v>11.736716891356069</v>
          </cell>
          <cell r="E27">
            <v>214201</v>
          </cell>
          <cell r="F27">
            <v>0</v>
          </cell>
          <cell r="G27">
            <v>10478</v>
          </cell>
          <cell r="H27">
            <v>224679</v>
          </cell>
          <cell r="J27">
            <v>25273.616203442376</v>
          </cell>
          <cell r="K27">
            <v>0.31660486055397769</v>
          </cell>
          <cell r="L27">
            <v>10478</v>
          </cell>
          <cell r="M27">
            <v>35751.616203442376</v>
          </cell>
          <cell r="O27">
            <v>188927.38379655761</v>
          </cell>
          <cell r="Q27">
            <v>0</v>
          </cell>
          <cell r="R27">
            <v>25273.616203442376</v>
          </cell>
          <cell r="S27">
            <v>10478</v>
          </cell>
          <cell r="T27">
            <v>35751.616203442376</v>
          </cell>
          <cell r="W27">
            <v>0</v>
          </cell>
          <cell r="X27">
            <v>18</v>
          </cell>
          <cell r="Y27">
            <v>11.736716891356069</v>
          </cell>
          <cell r="Z27">
            <v>214201</v>
          </cell>
          <cell r="AA27">
            <v>0</v>
          </cell>
          <cell r="AB27">
            <v>214201</v>
          </cell>
          <cell r="AC27">
            <v>0</v>
          </cell>
          <cell r="AD27">
            <v>10478</v>
          </cell>
          <cell r="AE27">
            <v>224679</v>
          </cell>
          <cell r="AF27">
            <v>0</v>
          </cell>
          <cell r="AG27">
            <v>0</v>
          </cell>
          <cell r="AH27">
            <v>0</v>
          </cell>
          <cell r="AI27">
            <v>224679</v>
          </cell>
          <cell r="AK27">
            <v>18</v>
          </cell>
          <cell r="AL27">
            <v>18</v>
          </cell>
          <cell r="AM27" t="str">
            <v>AVON</v>
          </cell>
          <cell r="AN27">
            <v>214201</v>
          </cell>
          <cell r="AO27">
            <v>179580</v>
          </cell>
          <cell r="AP27">
            <v>34621</v>
          </cell>
          <cell r="AQ27">
            <v>15930</v>
          </cell>
          <cell r="AR27">
            <v>22411.5</v>
          </cell>
          <cell r="AS27">
            <v>0</v>
          </cell>
          <cell r="AT27">
            <v>6864.5</v>
          </cell>
          <cell r="AU27">
            <v>0</v>
          </cell>
          <cell r="AV27">
            <v>0</v>
          </cell>
          <cell r="AW27">
            <v>79827</v>
          </cell>
          <cell r="AX27">
            <v>25273.616203442376</v>
          </cell>
          <cell r="AZ27">
            <v>18</v>
          </cell>
          <cell r="BA27" t="str">
            <v>AVON</v>
          </cell>
          <cell r="BF27">
            <v>0</v>
          </cell>
          <cell r="BI27">
            <v>0</v>
          </cell>
          <cell r="BJ27">
            <v>0</v>
          </cell>
          <cell r="BL27">
            <v>0</v>
          </cell>
          <cell r="BM27">
            <v>34621</v>
          </cell>
          <cell r="BN27">
            <v>34621</v>
          </cell>
          <cell r="BO27">
            <v>0</v>
          </cell>
          <cell r="BQ27">
            <v>0</v>
          </cell>
          <cell r="BR27">
            <v>0</v>
          </cell>
          <cell r="BX27">
            <v>-18</v>
          </cell>
        </row>
        <row r="28">
          <cell r="A28">
            <v>19</v>
          </cell>
          <cell r="B28">
            <v>19</v>
          </cell>
          <cell r="C28" t="str">
            <v>AYER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str">
            <v/>
          </cell>
          <cell r="L28">
            <v>0</v>
          </cell>
          <cell r="M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W28">
            <v>0</v>
          </cell>
          <cell r="X28">
            <v>19</v>
          </cell>
          <cell r="AK28">
            <v>19</v>
          </cell>
          <cell r="AL28">
            <v>19</v>
          </cell>
          <cell r="AM28" t="str">
            <v>AYER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Z28">
            <v>19</v>
          </cell>
          <cell r="BA28" t="str">
            <v>AYER</v>
          </cell>
          <cell r="BF28">
            <v>0</v>
          </cell>
          <cell r="BI28">
            <v>0</v>
          </cell>
          <cell r="BJ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Q28">
            <v>0</v>
          </cell>
          <cell r="BR28">
            <v>0</v>
          </cell>
          <cell r="BW28" t="str">
            <v>fy12</v>
          </cell>
          <cell r="BX28">
            <v>-19</v>
          </cell>
        </row>
        <row r="29">
          <cell r="A29">
            <v>20</v>
          </cell>
          <cell r="B29">
            <v>20</v>
          </cell>
          <cell r="C29" t="str">
            <v>BARNSTABLE</v>
          </cell>
          <cell r="D29">
            <v>225.52265799010141</v>
          </cell>
          <cell r="E29">
            <v>2846732</v>
          </cell>
          <cell r="F29">
            <v>0</v>
          </cell>
          <cell r="G29">
            <v>201396</v>
          </cell>
          <cell r="H29">
            <v>3048128</v>
          </cell>
          <cell r="J29">
            <v>74208.990357324597</v>
          </cell>
          <cell r="K29">
            <v>0.1762251665294072</v>
          </cell>
          <cell r="L29">
            <v>201396</v>
          </cell>
          <cell r="M29">
            <v>275604.9903573246</v>
          </cell>
          <cell r="O29">
            <v>2772523.0096426755</v>
          </cell>
          <cell r="Q29">
            <v>0</v>
          </cell>
          <cell r="R29">
            <v>74208.990357324597</v>
          </cell>
          <cell r="S29">
            <v>201396</v>
          </cell>
          <cell r="T29">
            <v>275604.9903573246</v>
          </cell>
          <cell r="W29">
            <v>0</v>
          </cell>
          <cell r="X29">
            <v>20</v>
          </cell>
          <cell r="Y29">
            <v>225.52265799010141</v>
          </cell>
          <cell r="Z29">
            <v>2846732</v>
          </cell>
          <cell r="AA29">
            <v>0</v>
          </cell>
          <cell r="AB29">
            <v>2846732</v>
          </cell>
          <cell r="AC29">
            <v>0</v>
          </cell>
          <cell r="AD29">
            <v>201396</v>
          </cell>
          <cell r="AE29">
            <v>3048128</v>
          </cell>
          <cell r="AF29">
            <v>0</v>
          </cell>
          <cell r="AG29">
            <v>0</v>
          </cell>
          <cell r="AH29">
            <v>0</v>
          </cell>
          <cell r="AI29">
            <v>3048128</v>
          </cell>
          <cell r="AK29">
            <v>20</v>
          </cell>
          <cell r="AL29">
            <v>20</v>
          </cell>
          <cell r="AM29" t="str">
            <v>BARNSTABLE</v>
          </cell>
          <cell r="AN29">
            <v>2846732</v>
          </cell>
          <cell r="AO29">
            <v>2745077</v>
          </cell>
          <cell r="AP29">
            <v>101655</v>
          </cell>
          <cell r="AQ29">
            <v>37336.25</v>
          </cell>
          <cell r="AR29">
            <v>43938.25</v>
          </cell>
          <cell r="AS29">
            <v>79475.5</v>
          </cell>
          <cell r="AT29">
            <v>78220.25</v>
          </cell>
          <cell r="AU29">
            <v>80478</v>
          </cell>
          <cell r="AV29">
            <v>0</v>
          </cell>
          <cell r="AW29">
            <v>421103.25</v>
          </cell>
          <cell r="AX29">
            <v>74208.990357324597</v>
          </cell>
          <cell r="AZ29">
            <v>20</v>
          </cell>
          <cell r="BA29" t="str">
            <v>BARNSTABLE</v>
          </cell>
          <cell r="BF29">
            <v>0</v>
          </cell>
          <cell r="BI29">
            <v>0</v>
          </cell>
          <cell r="BJ29">
            <v>0</v>
          </cell>
          <cell r="BL29">
            <v>0</v>
          </cell>
          <cell r="BM29">
            <v>101655</v>
          </cell>
          <cell r="BN29">
            <v>101655</v>
          </cell>
          <cell r="BO29">
            <v>0</v>
          </cell>
          <cell r="BQ29">
            <v>0</v>
          </cell>
          <cell r="BR29">
            <v>0</v>
          </cell>
          <cell r="BX29">
            <v>-20</v>
          </cell>
        </row>
        <row r="30">
          <cell r="A30">
            <v>21</v>
          </cell>
          <cell r="B30">
            <v>21</v>
          </cell>
          <cell r="C30" t="str">
            <v>BARRE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 t="str">
            <v/>
          </cell>
          <cell r="L30">
            <v>0</v>
          </cell>
          <cell r="M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W30">
            <v>0</v>
          </cell>
          <cell r="X30">
            <v>21</v>
          </cell>
          <cell r="AK30">
            <v>21</v>
          </cell>
          <cell r="AL30">
            <v>21</v>
          </cell>
          <cell r="AM30" t="str">
            <v>BARRE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Z30">
            <v>21</v>
          </cell>
          <cell r="BA30" t="str">
            <v>BARRE</v>
          </cell>
          <cell r="BF30">
            <v>0</v>
          </cell>
          <cell r="BI30">
            <v>0</v>
          </cell>
          <cell r="BJ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Q30">
            <v>0</v>
          </cell>
          <cell r="BR30">
            <v>0</v>
          </cell>
          <cell r="BX30">
            <v>-21</v>
          </cell>
        </row>
        <row r="31">
          <cell r="A31">
            <v>22</v>
          </cell>
          <cell r="B31">
            <v>22</v>
          </cell>
          <cell r="C31" t="str">
            <v>BECKET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0</v>
          </cell>
          <cell r="K31" t="str">
            <v/>
          </cell>
          <cell r="L31">
            <v>0</v>
          </cell>
          <cell r="M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W31">
            <v>0</v>
          </cell>
          <cell r="X31">
            <v>22</v>
          </cell>
          <cell r="AK31">
            <v>22</v>
          </cell>
          <cell r="AL31">
            <v>22</v>
          </cell>
          <cell r="AM31" t="str">
            <v>BECKET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Z31">
            <v>22</v>
          </cell>
          <cell r="BA31" t="str">
            <v>BECKET</v>
          </cell>
          <cell r="BF31">
            <v>0</v>
          </cell>
          <cell r="BI31">
            <v>0</v>
          </cell>
          <cell r="BJ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Q31">
            <v>0</v>
          </cell>
          <cell r="BR31">
            <v>0</v>
          </cell>
          <cell r="BX31">
            <v>-22</v>
          </cell>
        </row>
        <row r="32">
          <cell r="A32">
            <v>23</v>
          </cell>
          <cell r="B32">
            <v>23</v>
          </cell>
          <cell r="C32" t="str">
            <v>BEDFORD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W32">
            <v>0</v>
          </cell>
          <cell r="X32">
            <v>23</v>
          </cell>
          <cell r="AK32">
            <v>23</v>
          </cell>
          <cell r="AL32">
            <v>23</v>
          </cell>
          <cell r="AM32" t="str">
            <v>BEDFORD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10449</v>
          </cell>
          <cell r="AV32">
            <v>0</v>
          </cell>
          <cell r="AW32">
            <v>10449</v>
          </cell>
          <cell r="AX32">
            <v>0</v>
          </cell>
          <cell r="AZ32">
            <v>23</v>
          </cell>
          <cell r="BA32" t="str">
            <v>BEDFORD</v>
          </cell>
          <cell r="BF32">
            <v>0</v>
          </cell>
          <cell r="BI32">
            <v>0</v>
          </cell>
          <cell r="BJ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Q32">
            <v>0</v>
          </cell>
          <cell r="BR32">
            <v>0</v>
          </cell>
          <cell r="BX32">
            <v>-23</v>
          </cell>
        </row>
        <row r="33">
          <cell r="A33">
            <v>24</v>
          </cell>
          <cell r="B33">
            <v>24</v>
          </cell>
          <cell r="C33" t="str">
            <v>BELCHERTOWN</v>
          </cell>
          <cell r="D33">
            <v>55.068943443331328</v>
          </cell>
          <cell r="E33">
            <v>636578</v>
          </cell>
          <cell r="F33">
            <v>0</v>
          </cell>
          <cell r="G33">
            <v>49184</v>
          </cell>
          <cell r="H33">
            <v>685762</v>
          </cell>
          <cell r="J33">
            <v>43184.369028359586</v>
          </cell>
          <cell r="K33">
            <v>0.30126913021253149</v>
          </cell>
          <cell r="L33">
            <v>49184</v>
          </cell>
          <cell r="M33">
            <v>92368.369028359593</v>
          </cell>
          <cell r="O33">
            <v>593393.63097164035</v>
          </cell>
          <cell r="Q33">
            <v>0</v>
          </cell>
          <cell r="R33">
            <v>43184.369028359586</v>
          </cell>
          <cell r="S33">
            <v>49184</v>
          </cell>
          <cell r="T33">
            <v>92368.369028359593</v>
          </cell>
          <cell r="W33">
            <v>0</v>
          </cell>
          <cell r="X33">
            <v>24</v>
          </cell>
          <cell r="Y33">
            <v>55.068943443331328</v>
          </cell>
          <cell r="Z33">
            <v>636578</v>
          </cell>
          <cell r="AA33">
            <v>0</v>
          </cell>
          <cell r="AB33">
            <v>636578</v>
          </cell>
          <cell r="AC33">
            <v>0</v>
          </cell>
          <cell r="AD33">
            <v>49184</v>
          </cell>
          <cell r="AE33">
            <v>685762</v>
          </cell>
          <cell r="AF33">
            <v>0</v>
          </cell>
          <cell r="AG33">
            <v>0</v>
          </cell>
          <cell r="AH33">
            <v>0</v>
          </cell>
          <cell r="AI33">
            <v>685762</v>
          </cell>
          <cell r="AK33">
            <v>24</v>
          </cell>
          <cell r="AL33">
            <v>24</v>
          </cell>
          <cell r="AM33" t="str">
            <v>BELCHERTOWN</v>
          </cell>
          <cell r="AN33">
            <v>636578</v>
          </cell>
          <cell r="AO33">
            <v>577422</v>
          </cell>
          <cell r="AP33">
            <v>59156</v>
          </cell>
          <cell r="AQ33">
            <v>13412.25</v>
          </cell>
          <cell r="AR33">
            <v>11040.25</v>
          </cell>
          <cell r="AS33">
            <v>18376.75</v>
          </cell>
          <cell r="AT33">
            <v>32858.75</v>
          </cell>
          <cell r="AU33">
            <v>8497.5</v>
          </cell>
          <cell r="AV33">
            <v>0</v>
          </cell>
          <cell r="AW33">
            <v>143341.5</v>
          </cell>
          <cell r="AX33">
            <v>43184.369028359586</v>
          </cell>
          <cell r="AZ33">
            <v>24</v>
          </cell>
          <cell r="BA33" t="str">
            <v>BELCHERTOWN</v>
          </cell>
          <cell r="BF33">
            <v>0</v>
          </cell>
          <cell r="BI33">
            <v>0</v>
          </cell>
          <cell r="BJ33">
            <v>0</v>
          </cell>
          <cell r="BL33">
            <v>0</v>
          </cell>
          <cell r="BM33">
            <v>59156</v>
          </cell>
          <cell r="BN33">
            <v>59156</v>
          </cell>
          <cell r="BO33">
            <v>0</v>
          </cell>
          <cell r="BQ33">
            <v>0</v>
          </cell>
          <cell r="BR33">
            <v>0</v>
          </cell>
          <cell r="BX33">
            <v>-24</v>
          </cell>
        </row>
        <row r="34">
          <cell r="A34">
            <v>25</v>
          </cell>
          <cell r="B34">
            <v>25</v>
          </cell>
          <cell r="C34" t="str">
            <v>BELLINGHAM</v>
          </cell>
          <cell r="D34">
            <v>33.22147651006712</v>
          </cell>
          <cell r="E34">
            <v>425403</v>
          </cell>
          <cell r="F34">
            <v>0</v>
          </cell>
          <cell r="G34">
            <v>29664</v>
          </cell>
          <cell r="H34">
            <v>455067</v>
          </cell>
          <cell r="J34">
            <v>23295.293800527124</v>
          </cell>
          <cell r="K34">
            <v>0.19568148546815228</v>
          </cell>
          <cell r="L34">
            <v>29664</v>
          </cell>
          <cell r="M34">
            <v>52959.293800527128</v>
          </cell>
          <cell r="O34">
            <v>402107.70619947289</v>
          </cell>
          <cell r="Q34">
            <v>0</v>
          </cell>
          <cell r="R34">
            <v>23295.293800527124</v>
          </cell>
          <cell r="S34">
            <v>29664</v>
          </cell>
          <cell r="T34">
            <v>52959.293800527128</v>
          </cell>
          <cell r="W34">
            <v>0</v>
          </cell>
          <cell r="X34">
            <v>25</v>
          </cell>
          <cell r="Y34">
            <v>33.22147651006712</v>
          </cell>
          <cell r="Z34">
            <v>425403</v>
          </cell>
          <cell r="AA34">
            <v>0</v>
          </cell>
          <cell r="AB34">
            <v>425403</v>
          </cell>
          <cell r="AC34">
            <v>0</v>
          </cell>
          <cell r="AD34">
            <v>29664</v>
          </cell>
          <cell r="AE34">
            <v>455067</v>
          </cell>
          <cell r="AF34">
            <v>0</v>
          </cell>
          <cell r="AG34">
            <v>0</v>
          </cell>
          <cell r="AH34">
            <v>0</v>
          </cell>
          <cell r="AI34">
            <v>455067</v>
          </cell>
          <cell r="AK34">
            <v>25</v>
          </cell>
          <cell r="AL34">
            <v>25</v>
          </cell>
          <cell r="AM34" t="str">
            <v>BELLINGHAM</v>
          </cell>
          <cell r="AN34">
            <v>425403</v>
          </cell>
          <cell r="AO34">
            <v>393492</v>
          </cell>
          <cell r="AP34">
            <v>31911</v>
          </cell>
          <cell r="AQ34">
            <v>57262</v>
          </cell>
          <cell r="AR34">
            <v>24605.75</v>
          </cell>
          <cell r="AS34">
            <v>0</v>
          </cell>
          <cell r="AT34">
            <v>5268.25</v>
          </cell>
          <cell r="AU34">
            <v>0</v>
          </cell>
          <cell r="AV34">
            <v>0</v>
          </cell>
          <cell r="AW34">
            <v>119047</v>
          </cell>
          <cell r="AX34">
            <v>23295.293800527124</v>
          </cell>
          <cell r="AZ34">
            <v>25</v>
          </cell>
          <cell r="BA34" t="str">
            <v>BELLINGHAM</v>
          </cell>
          <cell r="BF34">
            <v>0</v>
          </cell>
          <cell r="BI34">
            <v>0</v>
          </cell>
          <cell r="BJ34">
            <v>0</v>
          </cell>
          <cell r="BL34">
            <v>0</v>
          </cell>
          <cell r="BM34">
            <v>31911</v>
          </cell>
          <cell r="BN34">
            <v>31911</v>
          </cell>
          <cell r="BO34">
            <v>0</v>
          </cell>
          <cell r="BQ34">
            <v>0</v>
          </cell>
          <cell r="BR34">
            <v>0</v>
          </cell>
          <cell r="BX34">
            <v>-25</v>
          </cell>
        </row>
        <row r="35">
          <cell r="A35">
            <v>26</v>
          </cell>
          <cell r="B35">
            <v>26</v>
          </cell>
          <cell r="C35" t="str">
            <v>BELMONT</v>
          </cell>
          <cell r="D35">
            <v>3.0868097828599619</v>
          </cell>
          <cell r="E35">
            <v>55713</v>
          </cell>
          <cell r="F35">
            <v>0</v>
          </cell>
          <cell r="G35">
            <v>2752</v>
          </cell>
          <cell r="H35">
            <v>58465</v>
          </cell>
          <cell r="J35">
            <v>7196.4214937042525</v>
          </cell>
          <cell r="K35">
            <v>0.34795998857467342</v>
          </cell>
          <cell r="L35">
            <v>2752</v>
          </cell>
          <cell r="M35">
            <v>9948.4214937042525</v>
          </cell>
          <cell r="O35">
            <v>48516.578506295744</v>
          </cell>
          <cell r="Q35">
            <v>0</v>
          </cell>
          <cell r="R35">
            <v>7196.4214937042525</v>
          </cell>
          <cell r="S35">
            <v>2752</v>
          </cell>
          <cell r="T35">
            <v>9948.4214937042525</v>
          </cell>
          <cell r="W35">
            <v>0</v>
          </cell>
          <cell r="X35">
            <v>26</v>
          </cell>
          <cell r="Y35">
            <v>3.0868097828599619</v>
          </cell>
          <cell r="Z35">
            <v>55713</v>
          </cell>
          <cell r="AA35">
            <v>0</v>
          </cell>
          <cell r="AB35">
            <v>55713</v>
          </cell>
          <cell r="AC35">
            <v>0</v>
          </cell>
          <cell r="AD35">
            <v>2752</v>
          </cell>
          <cell r="AE35">
            <v>58465</v>
          </cell>
          <cell r="AF35">
            <v>0</v>
          </cell>
          <cell r="AG35">
            <v>0</v>
          </cell>
          <cell r="AH35">
            <v>0</v>
          </cell>
          <cell r="AI35">
            <v>58465</v>
          </cell>
          <cell r="AK35">
            <v>26</v>
          </cell>
          <cell r="AL35">
            <v>26</v>
          </cell>
          <cell r="AM35" t="str">
            <v>BELMONT</v>
          </cell>
          <cell r="AN35">
            <v>55713</v>
          </cell>
          <cell r="AO35">
            <v>45855</v>
          </cell>
          <cell r="AP35">
            <v>9858</v>
          </cell>
          <cell r="AQ35">
            <v>3677.25</v>
          </cell>
          <cell r="AR35">
            <v>678.5</v>
          </cell>
          <cell r="AS35">
            <v>0</v>
          </cell>
          <cell r="AT35">
            <v>4543.25</v>
          </cell>
          <cell r="AU35">
            <v>1924.75</v>
          </cell>
          <cell r="AV35">
            <v>0</v>
          </cell>
          <cell r="AW35">
            <v>20681.75</v>
          </cell>
          <cell r="AX35">
            <v>7196.4214937042525</v>
          </cell>
          <cell r="AZ35">
            <v>26</v>
          </cell>
          <cell r="BA35" t="str">
            <v>BELMONT</v>
          </cell>
          <cell r="BF35">
            <v>0</v>
          </cell>
          <cell r="BI35">
            <v>0</v>
          </cell>
          <cell r="BJ35">
            <v>0</v>
          </cell>
          <cell r="BL35">
            <v>0</v>
          </cell>
          <cell r="BM35">
            <v>9858</v>
          </cell>
          <cell r="BN35">
            <v>9858</v>
          </cell>
          <cell r="BO35">
            <v>0</v>
          </cell>
          <cell r="BQ35">
            <v>0</v>
          </cell>
          <cell r="BR35">
            <v>0</v>
          </cell>
          <cell r="BX35">
            <v>-26</v>
          </cell>
        </row>
        <row r="36">
          <cell r="A36">
            <v>27</v>
          </cell>
          <cell r="B36">
            <v>27</v>
          </cell>
          <cell r="C36" t="str">
            <v>BERKLEY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W36">
            <v>0</v>
          </cell>
          <cell r="X36">
            <v>27</v>
          </cell>
          <cell r="AK36">
            <v>27</v>
          </cell>
          <cell r="AL36">
            <v>27</v>
          </cell>
          <cell r="AM36" t="str">
            <v>BERKLEY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5373.75</v>
          </cell>
          <cell r="AU36">
            <v>0</v>
          </cell>
          <cell r="AV36">
            <v>0</v>
          </cell>
          <cell r="AW36">
            <v>5373.75</v>
          </cell>
          <cell r="AX36">
            <v>0</v>
          </cell>
          <cell r="AZ36">
            <v>27</v>
          </cell>
          <cell r="BA36" t="str">
            <v>BERKLEY</v>
          </cell>
          <cell r="BF36">
            <v>0</v>
          </cell>
          <cell r="BI36">
            <v>0</v>
          </cell>
          <cell r="BJ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Q36">
            <v>0</v>
          </cell>
          <cell r="BR36">
            <v>0</v>
          </cell>
          <cell r="BW36" t="str">
            <v>fy12</v>
          </cell>
          <cell r="BX36">
            <v>-27</v>
          </cell>
        </row>
        <row r="37">
          <cell r="A37">
            <v>28</v>
          </cell>
          <cell r="B37">
            <v>28</v>
          </cell>
          <cell r="C37" t="str">
            <v>BERLIN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W37">
            <v>0</v>
          </cell>
          <cell r="X37">
            <v>28</v>
          </cell>
          <cell r="AK37">
            <v>28</v>
          </cell>
          <cell r="AL37">
            <v>28</v>
          </cell>
          <cell r="AM37" t="str">
            <v>BERLIN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12892.5</v>
          </cell>
          <cell r="AV37">
            <v>0</v>
          </cell>
          <cell r="AW37">
            <v>12892.5</v>
          </cell>
          <cell r="AX37">
            <v>0</v>
          </cell>
          <cell r="AZ37">
            <v>28</v>
          </cell>
          <cell r="BA37" t="str">
            <v>BERLIN</v>
          </cell>
          <cell r="BF37">
            <v>0</v>
          </cell>
          <cell r="BI37">
            <v>0</v>
          </cell>
          <cell r="BJ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Q37">
            <v>0</v>
          </cell>
          <cell r="BR37">
            <v>0</v>
          </cell>
          <cell r="BW37" t="str">
            <v>fy14</v>
          </cell>
          <cell r="BX37">
            <v>-28</v>
          </cell>
        </row>
        <row r="38">
          <cell r="A38">
            <v>29</v>
          </cell>
          <cell r="B38">
            <v>29</v>
          </cell>
          <cell r="C38" t="str">
            <v>BERNARDSTON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  <cell r="K38" t="str">
            <v/>
          </cell>
          <cell r="L38">
            <v>0</v>
          </cell>
          <cell r="M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W38">
            <v>0</v>
          </cell>
          <cell r="X38">
            <v>29</v>
          </cell>
          <cell r="AK38">
            <v>29</v>
          </cell>
          <cell r="AL38">
            <v>29</v>
          </cell>
          <cell r="AM38" t="str">
            <v>BERNARDSTON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Z38">
            <v>29</v>
          </cell>
          <cell r="BA38" t="str">
            <v>BERNARDSTON</v>
          </cell>
          <cell r="BF38">
            <v>0</v>
          </cell>
          <cell r="BI38">
            <v>0</v>
          </cell>
          <cell r="BJ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Q38">
            <v>0</v>
          </cell>
          <cell r="BR38">
            <v>0</v>
          </cell>
          <cell r="BX38">
            <v>-29</v>
          </cell>
        </row>
        <row r="39">
          <cell r="A39">
            <v>30</v>
          </cell>
          <cell r="B39">
            <v>30</v>
          </cell>
          <cell r="C39" t="str">
            <v>BEVERLY</v>
          </cell>
          <cell r="D39">
            <v>9.1699343886869666</v>
          </cell>
          <cell r="E39">
            <v>131817</v>
          </cell>
          <cell r="F39">
            <v>0</v>
          </cell>
          <cell r="G39">
            <v>8184</v>
          </cell>
          <cell r="H39">
            <v>140001</v>
          </cell>
          <cell r="J39">
            <v>11280.087737950711</v>
          </cell>
          <cell r="K39">
            <v>0.39211560847667787</v>
          </cell>
          <cell r="L39">
            <v>8184</v>
          </cell>
          <cell r="M39">
            <v>19464.087737950711</v>
          </cell>
          <cell r="O39">
            <v>120536.91226204929</v>
          </cell>
          <cell r="Q39">
            <v>0</v>
          </cell>
          <cell r="R39">
            <v>11280.087737950711</v>
          </cell>
          <cell r="S39">
            <v>8184</v>
          </cell>
          <cell r="T39">
            <v>19464.087737950711</v>
          </cell>
          <cell r="W39">
            <v>0</v>
          </cell>
          <cell r="X39">
            <v>30</v>
          </cell>
          <cell r="Y39">
            <v>9.1699343886869666</v>
          </cell>
          <cell r="Z39">
            <v>131817</v>
          </cell>
          <cell r="AA39">
            <v>0</v>
          </cell>
          <cell r="AB39">
            <v>131817</v>
          </cell>
          <cell r="AC39">
            <v>0</v>
          </cell>
          <cell r="AD39">
            <v>8184</v>
          </cell>
          <cell r="AE39">
            <v>140001</v>
          </cell>
          <cell r="AF39">
            <v>0</v>
          </cell>
          <cell r="AG39">
            <v>0</v>
          </cell>
          <cell r="AH39">
            <v>0</v>
          </cell>
          <cell r="AI39">
            <v>140001</v>
          </cell>
          <cell r="AK39">
            <v>30</v>
          </cell>
          <cell r="AL39">
            <v>30</v>
          </cell>
          <cell r="AM39" t="str">
            <v>BEVERLY</v>
          </cell>
          <cell r="AN39">
            <v>131817</v>
          </cell>
          <cell r="AO39">
            <v>116365</v>
          </cell>
          <cell r="AP39">
            <v>15452</v>
          </cell>
          <cell r="AQ39">
            <v>0</v>
          </cell>
          <cell r="AR39">
            <v>12466</v>
          </cell>
          <cell r="AS39">
            <v>849.25</v>
          </cell>
          <cell r="AT39">
            <v>0</v>
          </cell>
          <cell r="AU39">
            <v>0</v>
          </cell>
          <cell r="AV39">
            <v>0</v>
          </cell>
          <cell r="AW39">
            <v>28767.25</v>
          </cell>
          <cell r="AX39">
            <v>11280.087737950711</v>
          </cell>
          <cell r="AZ39">
            <v>30</v>
          </cell>
          <cell r="BA39" t="str">
            <v>BEVERLY</v>
          </cell>
          <cell r="BF39">
            <v>0</v>
          </cell>
          <cell r="BI39">
            <v>0</v>
          </cell>
          <cell r="BJ39">
            <v>0</v>
          </cell>
          <cell r="BL39">
            <v>0</v>
          </cell>
          <cell r="BM39">
            <v>15452</v>
          </cell>
          <cell r="BN39">
            <v>15452</v>
          </cell>
          <cell r="BO39">
            <v>0</v>
          </cell>
          <cell r="BQ39">
            <v>0</v>
          </cell>
          <cell r="BR39">
            <v>0</v>
          </cell>
          <cell r="BX39">
            <v>-30</v>
          </cell>
        </row>
        <row r="40">
          <cell r="A40">
            <v>31</v>
          </cell>
          <cell r="B40">
            <v>31</v>
          </cell>
          <cell r="C40" t="str">
            <v>BILLERICA</v>
          </cell>
          <cell r="D40">
            <v>171.90850964660328</v>
          </cell>
          <cell r="E40">
            <v>2323981</v>
          </cell>
          <cell r="F40">
            <v>0</v>
          </cell>
          <cell r="G40">
            <v>153516</v>
          </cell>
          <cell r="H40">
            <v>2477497</v>
          </cell>
          <cell r="J40">
            <v>61665.988317881856</v>
          </cell>
          <cell r="K40">
            <v>0.23686303462482156</v>
          </cell>
          <cell r="L40">
            <v>153516</v>
          </cell>
          <cell r="M40">
            <v>215181.98831788186</v>
          </cell>
          <cell r="O40">
            <v>2262315.0116821183</v>
          </cell>
          <cell r="Q40">
            <v>0</v>
          </cell>
          <cell r="R40">
            <v>61665.988317881856</v>
          </cell>
          <cell r="S40">
            <v>153516</v>
          </cell>
          <cell r="T40">
            <v>215181.98831788186</v>
          </cell>
          <cell r="W40">
            <v>0</v>
          </cell>
          <cell r="X40">
            <v>31</v>
          </cell>
          <cell r="Y40">
            <v>171.90850964660328</v>
          </cell>
          <cell r="Z40">
            <v>2323981</v>
          </cell>
          <cell r="AA40">
            <v>0</v>
          </cell>
          <cell r="AB40">
            <v>2323981</v>
          </cell>
          <cell r="AC40">
            <v>0</v>
          </cell>
          <cell r="AD40">
            <v>153516</v>
          </cell>
          <cell r="AE40">
            <v>2477497</v>
          </cell>
          <cell r="AF40">
            <v>0</v>
          </cell>
          <cell r="AG40">
            <v>0</v>
          </cell>
          <cell r="AH40">
            <v>0</v>
          </cell>
          <cell r="AI40">
            <v>2477497</v>
          </cell>
          <cell r="AK40">
            <v>31</v>
          </cell>
          <cell r="AL40">
            <v>31</v>
          </cell>
          <cell r="AM40" t="str">
            <v>BILLERICA</v>
          </cell>
          <cell r="AN40">
            <v>2323981</v>
          </cell>
          <cell r="AO40">
            <v>2239508</v>
          </cell>
          <cell r="AP40">
            <v>84473</v>
          </cell>
          <cell r="AQ40">
            <v>0</v>
          </cell>
          <cell r="AR40">
            <v>4168.75</v>
          </cell>
          <cell r="AS40">
            <v>49890.75</v>
          </cell>
          <cell r="AT40">
            <v>69212.25</v>
          </cell>
          <cell r="AU40">
            <v>52599.75</v>
          </cell>
          <cell r="AV40">
            <v>0</v>
          </cell>
          <cell r="AW40">
            <v>260344.5</v>
          </cell>
          <cell r="AX40">
            <v>61665.988317881856</v>
          </cell>
          <cell r="AZ40">
            <v>31</v>
          </cell>
          <cell r="BA40" t="str">
            <v>BILLERICA</v>
          </cell>
          <cell r="BF40">
            <v>0</v>
          </cell>
          <cell r="BI40">
            <v>0</v>
          </cell>
          <cell r="BJ40">
            <v>0</v>
          </cell>
          <cell r="BL40">
            <v>0</v>
          </cell>
          <cell r="BM40">
            <v>84473</v>
          </cell>
          <cell r="BN40">
            <v>84473</v>
          </cell>
          <cell r="BO40">
            <v>0</v>
          </cell>
          <cell r="BQ40">
            <v>0</v>
          </cell>
          <cell r="BR40">
            <v>0</v>
          </cell>
          <cell r="BX40">
            <v>-31</v>
          </cell>
        </row>
        <row r="41">
          <cell r="A41">
            <v>32</v>
          </cell>
          <cell r="B41">
            <v>32</v>
          </cell>
          <cell r="C41" t="str">
            <v>BLACKSTONE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  <cell r="K41" t="str">
            <v/>
          </cell>
          <cell r="L41">
            <v>0</v>
          </cell>
          <cell r="M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W41">
            <v>0</v>
          </cell>
          <cell r="X41">
            <v>32</v>
          </cell>
          <cell r="AK41">
            <v>32</v>
          </cell>
          <cell r="AL41">
            <v>32</v>
          </cell>
          <cell r="AM41" t="str">
            <v>BLACKSTONE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Z41">
            <v>32</v>
          </cell>
          <cell r="BA41" t="str">
            <v>BLACKSTONE</v>
          </cell>
          <cell r="BF41">
            <v>0</v>
          </cell>
          <cell r="BI41">
            <v>0</v>
          </cell>
          <cell r="BJ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Q41">
            <v>0</v>
          </cell>
          <cell r="BR41">
            <v>0</v>
          </cell>
          <cell r="BX41">
            <v>-32</v>
          </cell>
        </row>
        <row r="42">
          <cell r="A42">
            <v>33</v>
          </cell>
          <cell r="B42">
            <v>33</v>
          </cell>
          <cell r="C42" t="str">
            <v>BLANDFORD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K42" t="str">
            <v/>
          </cell>
          <cell r="L42">
            <v>0</v>
          </cell>
          <cell r="M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W42">
            <v>0</v>
          </cell>
          <cell r="X42">
            <v>33</v>
          </cell>
          <cell r="AK42">
            <v>33</v>
          </cell>
          <cell r="AL42">
            <v>33</v>
          </cell>
          <cell r="AM42" t="str">
            <v>BLANDFORD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Z42">
            <v>33</v>
          </cell>
          <cell r="BA42" t="str">
            <v>BLANDFORD</v>
          </cell>
          <cell r="BF42">
            <v>0</v>
          </cell>
          <cell r="BI42">
            <v>0</v>
          </cell>
          <cell r="BJ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Q42">
            <v>0</v>
          </cell>
          <cell r="BR42">
            <v>0</v>
          </cell>
          <cell r="BX42">
            <v>-33</v>
          </cell>
        </row>
        <row r="43">
          <cell r="A43">
            <v>34</v>
          </cell>
          <cell r="B43">
            <v>34</v>
          </cell>
          <cell r="C43" t="str">
            <v>BOLTON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  <cell r="K43" t="str">
            <v/>
          </cell>
          <cell r="L43">
            <v>0</v>
          </cell>
          <cell r="M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W43">
            <v>0</v>
          </cell>
          <cell r="X43">
            <v>34</v>
          </cell>
          <cell r="AK43">
            <v>34</v>
          </cell>
          <cell r="AL43">
            <v>34</v>
          </cell>
          <cell r="AM43" t="str">
            <v>BOLTON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Z43">
            <v>34</v>
          </cell>
          <cell r="BA43" t="str">
            <v>BOLTON</v>
          </cell>
          <cell r="BF43">
            <v>0</v>
          </cell>
          <cell r="BI43">
            <v>0</v>
          </cell>
          <cell r="BJ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Q43">
            <v>0</v>
          </cell>
          <cell r="BR43">
            <v>0</v>
          </cell>
          <cell r="BX43">
            <v>-34</v>
          </cell>
        </row>
        <row r="44">
          <cell r="A44">
            <v>35</v>
          </cell>
          <cell r="B44">
            <v>35</v>
          </cell>
          <cell r="C44" t="str">
            <v>BOSTON</v>
          </cell>
          <cell r="D44">
            <v>10660.03375555849</v>
          </cell>
          <cell r="E44">
            <v>164570780</v>
          </cell>
          <cell r="F44">
            <v>276426</v>
          </cell>
          <cell r="G44">
            <v>9519413</v>
          </cell>
          <cell r="H44">
            <v>174366619</v>
          </cell>
          <cell r="J44">
            <v>14123704.999636553</v>
          </cell>
          <cell r="K44">
            <v>0.36800737748877604</v>
          </cell>
          <cell r="L44">
            <v>9519413</v>
          </cell>
          <cell r="M44">
            <v>23643117.999636553</v>
          </cell>
          <cell r="O44">
            <v>150723501.00036344</v>
          </cell>
          <cell r="Q44">
            <v>0</v>
          </cell>
          <cell r="R44">
            <v>14123704.999636553</v>
          </cell>
          <cell r="S44">
            <v>9519413</v>
          </cell>
          <cell r="T44">
            <v>23643117.999636553</v>
          </cell>
          <cell r="W44">
            <v>0</v>
          </cell>
          <cell r="X44">
            <v>35</v>
          </cell>
          <cell r="Y44">
            <v>10660.03375555849</v>
          </cell>
          <cell r="Z44">
            <v>164570780</v>
          </cell>
          <cell r="AA44">
            <v>0</v>
          </cell>
          <cell r="AB44">
            <v>164570780</v>
          </cell>
          <cell r="AC44">
            <v>276426</v>
          </cell>
          <cell r="AD44">
            <v>9519413</v>
          </cell>
          <cell r="AE44">
            <v>174366619</v>
          </cell>
          <cell r="AF44">
            <v>0</v>
          </cell>
          <cell r="AG44">
            <v>0</v>
          </cell>
          <cell r="AH44">
            <v>0</v>
          </cell>
          <cell r="AI44">
            <v>174366619</v>
          </cell>
          <cell r="AK44">
            <v>35</v>
          </cell>
          <cell r="AL44">
            <v>35</v>
          </cell>
          <cell r="AM44" t="str">
            <v>BOSTON</v>
          </cell>
          <cell r="AN44">
            <v>164570780</v>
          </cell>
          <cell r="AO44">
            <v>145223458</v>
          </cell>
          <cell r="AP44">
            <v>19347322</v>
          </cell>
          <cell r="AQ44">
            <v>2638329.5</v>
          </cell>
          <cell r="AR44">
            <v>4057026.75</v>
          </cell>
          <cell r="AS44">
            <v>3588035.5</v>
          </cell>
          <cell r="AT44">
            <v>5065491</v>
          </cell>
          <cell r="AU44">
            <v>3682659</v>
          </cell>
          <cell r="AV44">
            <v>0</v>
          </cell>
          <cell r="AW44">
            <v>38378863.75</v>
          </cell>
          <cell r="AX44">
            <v>14123704.999636553</v>
          </cell>
          <cell r="AZ44">
            <v>35</v>
          </cell>
          <cell r="BA44" t="str">
            <v>BOSTON</v>
          </cell>
          <cell r="BF44">
            <v>0</v>
          </cell>
          <cell r="BI44">
            <v>0</v>
          </cell>
          <cell r="BJ44">
            <v>0</v>
          </cell>
          <cell r="BL44">
            <v>0</v>
          </cell>
          <cell r="BM44">
            <v>19347322</v>
          </cell>
          <cell r="BN44">
            <v>19347322</v>
          </cell>
          <cell r="BO44">
            <v>0</v>
          </cell>
          <cell r="BQ44">
            <v>0</v>
          </cell>
          <cell r="BR44">
            <v>0</v>
          </cell>
          <cell r="BX44">
            <v>-35</v>
          </cell>
        </row>
        <row r="45">
          <cell r="A45">
            <v>36</v>
          </cell>
          <cell r="B45">
            <v>36</v>
          </cell>
          <cell r="C45" t="str">
            <v>BOURNE</v>
          </cell>
          <cell r="D45">
            <v>134.77080807786925</v>
          </cell>
          <cell r="E45">
            <v>1959758</v>
          </cell>
          <cell r="F45">
            <v>0</v>
          </cell>
          <cell r="G45">
            <v>120349</v>
          </cell>
          <cell r="H45">
            <v>2080107</v>
          </cell>
          <cell r="J45">
            <v>75536.875394558112</v>
          </cell>
          <cell r="K45">
            <v>0.19453112979530279</v>
          </cell>
          <cell r="L45">
            <v>120349</v>
          </cell>
          <cell r="M45">
            <v>195885.87539455813</v>
          </cell>
          <cell r="O45">
            <v>1884221.1246054419</v>
          </cell>
          <cell r="Q45">
            <v>0</v>
          </cell>
          <cell r="R45">
            <v>75536.875394558112</v>
          </cell>
          <cell r="S45">
            <v>120349</v>
          </cell>
          <cell r="T45">
            <v>195885.87539455813</v>
          </cell>
          <cell r="W45">
            <v>0</v>
          </cell>
          <cell r="X45">
            <v>36</v>
          </cell>
          <cell r="Y45">
            <v>134.77080807786925</v>
          </cell>
          <cell r="Z45">
            <v>1959758</v>
          </cell>
          <cell r="AA45">
            <v>0</v>
          </cell>
          <cell r="AB45">
            <v>1959758</v>
          </cell>
          <cell r="AC45">
            <v>0</v>
          </cell>
          <cell r="AD45">
            <v>120349</v>
          </cell>
          <cell r="AE45">
            <v>2080107</v>
          </cell>
          <cell r="AF45">
            <v>0</v>
          </cell>
          <cell r="AG45">
            <v>0</v>
          </cell>
          <cell r="AH45">
            <v>0</v>
          </cell>
          <cell r="AI45">
            <v>2080107</v>
          </cell>
          <cell r="AK45">
            <v>36</v>
          </cell>
          <cell r="AL45">
            <v>36</v>
          </cell>
          <cell r="AM45" t="str">
            <v>BOURNE</v>
          </cell>
          <cell r="AN45">
            <v>1959758</v>
          </cell>
          <cell r="AO45">
            <v>1856284</v>
          </cell>
          <cell r="AP45">
            <v>103474</v>
          </cell>
          <cell r="AQ45">
            <v>126414.75</v>
          </cell>
          <cell r="AR45">
            <v>30681.5</v>
          </cell>
          <cell r="AS45">
            <v>37208.75</v>
          </cell>
          <cell r="AT45">
            <v>55702.25</v>
          </cell>
          <cell r="AU45">
            <v>34821</v>
          </cell>
          <cell r="AV45">
            <v>0</v>
          </cell>
          <cell r="AW45">
            <v>388302.25</v>
          </cell>
          <cell r="AX45">
            <v>75536.875394558112</v>
          </cell>
          <cell r="AZ45">
            <v>36</v>
          </cell>
          <cell r="BA45" t="str">
            <v>BOURNE</v>
          </cell>
          <cell r="BF45">
            <v>0</v>
          </cell>
          <cell r="BI45">
            <v>0</v>
          </cell>
          <cell r="BJ45">
            <v>0</v>
          </cell>
          <cell r="BL45">
            <v>0</v>
          </cell>
          <cell r="BM45">
            <v>103474</v>
          </cell>
          <cell r="BN45">
            <v>103474</v>
          </cell>
          <cell r="BO45">
            <v>0</v>
          </cell>
          <cell r="BQ45">
            <v>0</v>
          </cell>
          <cell r="BR45">
            <v>0</v>
          </cell>
          <cell r="BX45">
            <v>-36</v>
          </cell>
        </row>
        <row r="46">
          <cell r="A46">
            <v>37</v>
          </cell>
          <cell r="B46">
            <v>37</v>
          </cell>
          <cell r="C46" t="str">
            <v>BOXBOROUGH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 t="str">
            <v/>
          </cell>
          <cell r="L46">
            <v>0</v>
          </cell>
          <cell r="M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W46">
            <v>0</v>
          </cell>
          <cell r="X46">
            <v>37</v>
          </cell>
          <cell r="AK46">
            <v>37</v>
          </cell>
          <cell r="AL46">
            <v>37</v>
          </cell>
          <cell r="AM46" t="str">
            <v>BOXBOROUGH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Z46">
            <v>37</v>
          </cell>
          <cell r="BA46" t="str">
            <v>BOXBOROUGH</v>
          </cell>
          <cell r="BF46">
            <v>0</v>
          </cell>
          <cell r="BI46">
            <v>0</v>
          </cell>
          <cell r="BJ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Q46">
            <v>0</v>
          </cell>
          <cell r="BR46">
            <v>0</v>
          </cell>
          <cell r="BW46" t="str">
            <v>fy15</v>
          </cell>
          <cell r="BX46">
            <v>-37</v>
          </cell>
        </row>
        <row r="47">
          <cell r="A47">
            <v>38</v>
          </cell>
          <cell r="B47">
            <v>38</v>
          </cell>
          <cell r="C47" t="str">
            <v>BOXFORD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>
            <v>0</v>
          </cell>
          <cell r="K47" t="str">
            <v/>
          </cell>
          <cell r="L47">
            <v>0</v>
          </cell>
          <cell r="M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W47">
            <v>0</v>
          </cell>
          <cell r="X47">
            <v>38</v>
          </cell>
          <cell r="AK47">
            <v>38</v>
          </cell>
          <cell r="AL47">
            <v>38</v>
          </cell>
          <cell r="AM47" t="str">
            <v>BOXFORD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Z47">
            <v>38</v>
          </cell>
          <cell r="BA47" t="str">
            <v>BOXFORD</v>
          </cell>
          <cell r="BF47">
            <v>0</v>
          </cell>
          <cell r="BI47">
            <v>0</v>
          </cell>
          <cell r="BJ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Q47">
            <v>0</v>
          </cell>
          <cell r="BR47">
            <v>0</v>
          </cell>
          <cell r="BX47">
            <v>-38</v>
          </cell>
        </row>
        <row r="48">
          <cell r="A48">
            <v>39</v>
          </cell>
          <cell r="B48">
            <v>39</v>
          </cell>
          <cell r="C48" t="str">
            <v>BOYLSTON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>
            <v>0</v>
          </cell>
          <cell r="K48" t="str">
            <v/>
          </cell>
          <cell r="L48">
            <v>0</v>
          </cell>
          <cell r="M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W48">
            <v>0</v>
          </cell>
          <cell r="X48">
            <v>39</v>
          </cell>
          <cell r="AK48">
            <v>39</v>
          </cell>
          <cell r="AL48">
            <v>39</v>
          </cell>
          <cell r="AM48" t="str">
            <v>BOYLSTON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Z48">
            <v>39</v>
          </cell>
          <cell r="BA48" t="str">
            <v>BOYLSTON</v>
          </cell>
          <cell r="BF48">
            <v>0</v>
          </cell>
          <cell r="BI48">
            <v>0</v>
          </cell>
          <cell r="BJ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Q48">
            <v>0</v>
          </cell>
          <cell r="BR48">
            <v>0</v>
          </cell>
          <cell r="BW48" t="str">
            <v>fy14</v>
          </cell>
          <cell r="BX48">
            <v>-39</v>
          </cell>
        </row>
        <row r="49">
          <cell r="A49">
            <v>40</v>
          </cell>
          <cell r="B49">
            <v>40</v>
          </cell>
          <cell r="C49" t="str">
            <v>BRAINTREE</v>
          </cell>
          <cell r="D49">
            <v>24.37951325487856</v>
          </cell>
          <cell r="E49">
            <v>332869</v>
          </cell>
          <cell r="F49">
            <v>0</v>
          </cell>
          <cell r="G49">
            <v>21767</v>
          </cell>
          <cell r="H49">
            <v>354636</v>
          </cell>
          <cell r="J49">
            <v>50496.131828211663</v>
          </cell>
          <cell r="K49">
            <v>0.46244419865754222</v>
          </cell>
          <cell r="L49">
            <v>21767</v>
          </cell>
          <cell r="M49">
            <v>72263.131828211655</v>
          </cell>
          <cell r="O49">
            <v>282372.86817178834</v>
          </cell>
          <cell r="Q49">
            <v>0</v>
          </cell>
          <cell r="R49">
            <v>50496.131828211663</v>
          </cell>
          <cell r="S49">
            <v>21767</v>
          </cell>
          <cell r="T49">
            <v>72263.131828211655</v>
          </cell>
          <cell r="W49">
            <v>0</v>
          </cell>
          <cell r="X49">
            <v>40</v>
          </cell>
          <cell r="Y49">
            <v>24.37951325487856</v>
          </cell>
          <cell r="Z49">
            <v>332869</v>
          </cell>
          <cell r="AA49">
            <v>0</v>
          </cell>
          <cell r="AB49">
            <v>332869</v>
          </cell>
          <cell r="AC49">
            <v>0</v>
          </cell>
          <cell r="AD49">
            <v>21767</v>
          </cell>
          <cell r="AE49">
            <v>354636</v>
          </cell>
          <cell r="AF49">
            <v>0</v>
          </cell>
          <cell r="AG49">
            <v>0</v>
          </cell>
          <cell r="AH49">
            <v>0</v>
          </cell>
          <cell r="AI49">
            <v>354636</v>
          </cell>
          <cell r="AK49">
            <v>40</v>
          </cell>
          <cell r="AL49">
            <v>40</v>
          </cell>
          <cell r="AM49" t="str">
            <v>BRAINTREE</v>
          </cell>
          <cell r="AN49">
            <v>332869</v>
          </cell>
          <cell r="AO49">
            <v>263697</v>
          </cell>
          <cell r="AP49">
            <v>69172</v>
          </cell>
          <cell r="AQ49">
            <v>10649.75</v>
          </cell>
          <cell r="AR49">
            <v>5733.5</v>
          </cell>
          <cell r="AS49">
            <v>2833.25</v>
          </cell>
          <cell r="AT49">
            <v>6888.75</v>
          </cell>
          <cell r="AU49">
            <v>13916.75</v>
          </cell>
          <cell r="AV49">
            <v>0</v>
          </cell>
          <cell r="AW49">
            <v>109194</v>
          </cell>
          <cell r="AX49">
            <v>50496.131828211663</v>
          </cell>
          <cell r="AZ49">
            <v>40</v>
          </cell>
          <cell r="BA49" t="str">
            <v>BRAINTREE</v>
          </cell>
          <cell r="BF49">
            <v>0</v>
          </cell>
          <cell r="BI49">
            <v>0</v>
          </cell>
          <cell r="BJ49">
            <v>0</v>
          </cell>
          <cell r="BL49">
            <v>0</v>
          </cell>
          <cell r="BM49">
            <v>69172</v>
          </cell>
          <cell r="BN49">
            <v>69172</v>
          </cell>
          <cell r="BO49">
            <v>0</v>
          </cell>
          <cell r="BQ49">
            <v>0</v>
          </cell>
          <cell r="BR49">
            <v>0</v>
          </cell>
          <cell r="BX49">
            <v>-40</v>
          </cell>
        </row>
        <row r="50">
          <cell r="A50">
            <v>41</v>
          </cell>
          <cell r="B50">
            <v>41</v>
          </cell>
          <cell r="C50" t="str">
            <v>BREWSTER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 t="str">
            <v/>
          </cell>
          <cell r="L50">
            <v>0</v>
          </cell>
          <cell r="M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W50">
            <v>0</v>
          </cell>
          <cell r="X50">
            <v>41</v>
          </cell>
          <cell r="AK50">
            <v>41</v>
          </cell>
          <cell r="AL50">
            <v>41</v>
          </cell>
          <cell r="AM50" t="str">
            <v>BREWSTER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Z50">
            <v>41</v>
          </cell>
          <cell r="BA50" t="str">
            <v>BREWSTER</v>
          </cell>
          <cell r="BF50">
            <v>0</v>
          </cell>
          <cell r="BI50">
            <v>0</v>
          </cell>
          <cell r="BJ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Q50">
            <v>0</v>
          </cell>
          <cell r="BR50">
            <v>0</v>
          </cell>
          <cell r="BX50">
            <v>-41</v>
          </cell>
        </row>
        <row r="51">
          <cell r="A51">
            <v>42</v>
          </cell>
          <cell r="B51">
            <v>42</v>
          </cell>
          <cell r="C51" t="str">
            <v>BRIDGEWATER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  <cell r="K51" t="str">
            <v/>
          </cell>
          <cell r="L51">
            <v>0</v>
          </cell>
          <cell r="M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W51">
            <v>0</v>
          </cell>
          <cell r="X51">
            <v>42</v>
          </cell>
          <cell r="AK51">
            <v>42</v>
          </cell>
          <cell r="AL51">
            <v>42</v>
          </cell>
          <cell r="AM51" t="str">
            <v>BRIDGEWATER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Z51">
            <v>42</v>
          </cell>
          <cell r="BA51" t="str">
            <v>BRIDGEWATER</v>
          </cell>
          <cell r="BF51">
            <v>0</v>
          </cell>
          <cell r="BI51">
            <v>0</v>
          </cell>
          <cell r="BJ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Q51">
            <v>0</v>
          </cell>
          <cell r="BR51">
            <v>0</v>
          </cell>
          <cell r="BX51">
            <v>-42</v>
          </cell>
        </row>
        <row r="52">
          <cell r="A52">
            <v>43</v>
          </cell>
          <cell r="B52">
            <v>43</v>
          </cell>
          <cell r="C52" t="str">
            <v>BRIMFIELD</v>
          </cell>
          <cell r="D52">
            <v>14.545454545454545</v>
          </cell>
          <cell r="E52">
            <v>209192</v>
          </cell>
          <cell r="F52">
            <v>0</v>
          </cell>
          <cell r="G52">
            <v>12988</v>
          </cell>
          <cell r="H52">
            <v>222180</v>
          </cell>
          <cell r="J52">
            <v>152711.88933972205</v>
          </cell>
          <cell r="K52">
            <v>0.73000826675839448</v>
          </cell>
          <cell r="L52">
            <v>12988</v>
          </cell>
          <cell r="M52">
            <v>165699.88933972205</v>
          </cell>
          <cell r="O52">
            <v>56480.110660277947</v>
          </cell>
          <cell r="Q52">
            <v>0</v>
          </cell>
          <cell r="R52">
            <v>152711.88933972205</v>
          </cell>
          <cell r="S52">
            <v>12988</v>
          </cell>
          <cell r="T52">
            <v>165699.88933972205</v>
          </cell>
          <cell r="W52">
            <v>0</v>
          </cell>
          <cell r="X52">
            <v>43</v>
          </cell>
          <cell r="Y52">
            <v>14.545454545454545</v>
          </cell>
          <cell r="Z52">
            <v>209192</v>
          </cell>
          <cell r="AA52">
            <v>0</v>
          </cell>
          <cell r="AB52">
            <v>209192</v>
          </cell>
          <cell r="AC52">
            <v>0</v>
          </cell>
          <cell r="AD52">
            <v>12988</v>
          </cell>
          <cell r="AE52">
            <v>222180</v>
          </cell>
          <cell r="AF52">
            <v>0</v>
          </cell>
          <cell r="AG52">
            <v>0</v>
          </cell>
          <cell r="AH52">
            <v>0</v>
          </cell>
          <cell r="AI52">
            <v>222180</v>
          </cell>
          <cell r="AK52">
            <v>43</v>
          </cell>
          <cell r="AL52">
            <v>43</v>
          </cell>
          <cell r="AM52" t="str">
            <v>BRIMFIELD</v>
          </cell>
          <cell r="AN52">
            <v>209192</v>
          </cell>
          <cell r="AO52">
            <v>0</v>
          </cell>
          <cell r="AP52">
            <v>209192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209192</v>
          </cell>
          <cell r="AX52">
            <v>152711.88933972205</v>
          </cell>
          <cell r="AZ52">
            <v>43</v>
          </cell>
          <cell r="BA52" t="str">
            <v>BRIMFIELD</v>
          </cell>
          <cell r="BF52">
            <v>0</v>
          </cell>
          <cell r="BI52">
            <v>0</v>
          </cell>
          <cell r="BJ52">
            <v>0</v>
          </cell>
          <cell r="BL52">
            <v>0</v>
          </cell>
          <cell r="BM52">
            <v>209192</v>
          </cell>
          <cell r="BN52">
            <v>209192</v>
          </cell>
          <cell r="BO52">
            <v>0</v>
          </cell>
          <cell r="BQ52">
            <v>0</v>
          </cell>
          <cell r="BR52">
            <v>0</v>
          </cell>
          <cell r="BX52">
            <v>-43</v>
          </cell>
        </row>
        <row r="53">
          <cell r="A53">
            <v>44</v>
          </cell>
          <cell r="B53">
            <v>44</v>
          </cell>
          <cell r="C53" t="str">
            <v>BROCKTON</v>
          </cell>
          <cell r="D53">
            <v>878.37778329720913</v>
          </cell>
          <cell r="E53">
            <v>10107705</v>
          </cell>
          <cell r="F53">
            <v>0</v>
          </cell>
          <cell r="G53">
            <v>784388</v>
          </cell>
          <cell r="H53">
            <v>10892093</v>
          </cell>
          <cell r="J53">
            <v>1336808.6582863741</v>
          </cell>
          <cell r="K53">
            <v>0.405584135988244</v>
          </cell>
          <cell r="L53">
            <v>784388</v>
          </cell>
          <cell r="M53">
            <v>2121196.6582863741</v>
          </cell>
          <cell r="O53">
            <v>8770896.3417136259</v>
          </cell>
          <cell r="Q53">
            <v>0</v>
          </cell>
          <cell r="R53">
            <v>1336808.6582863741</v>
          </cell>
          <cell r="S53">
            <v>784388</v>
          </cell>
          <cell r="T53">
            <v>2121196.6582863741</v>
          </cell>
          <cell r="W53">
            <v>0</v>
          </cell>
          <cell r="X53">
            <v>44</v>
          </cell>
          <cell r="Y53">
            <v>878.37778329720913</v>
          </cell>
          <cell r="Z53">
            <v>10107705</v>
          </cell>
          <cell r="AA53">
            <v>0</v>
          </cell>
          <cell r="AB53">
            <v>10107705</v>
          </cell>
          <cell r="AC53">
            <v>0</v>
          </cell>
          <cell r="AD53">
            <v>784388</v>
          </cell>
          <cell r="AE53">
            <v>10892093</v>
          </cell>
          <cell r="AF53">
            <v>0</v>
          </cell>
          <cell r="AG53">
            <v>0</v>
          </cell>
          <cell r="AH53">
            <v>0</v>
          </cell>
          <cell r="AI53">
            <v>10892093</v>
          </cell>
          <cell r="AK53">
            <v>44</v>
          </cell>
          <cell r="AL53">
            <v>44</v>
          </cell>
          <cell r="AM53" t="str">
            <v>BROCKTON</v>
          </cell>
          <cell r="AN53">
            <v>10107705</v>
          </cell>
          <cell r="AO53">
            <v>8276481</v>
          </cell>
          <cell r="AP53">
            <v>1831224</v>
          </cell>
          <cell r="AQ53">
            <v>1034191.5</v>
          </cell>
          <cell r="AR53">
            <v>173005</v>
          </cell>
          <cell r="AS53">
            <v>58434.25</v>
          </cell>
          <cell r="AT53">
            <v>94687.25</v>
          </cell>
          <cell r="AU53">
            <v>104466.25</v>
          </cell>
          <cell r="AV53">
            <v>0</v>
          </cell>
          <cell r="AW53">
            <v>3296008.25</v>
          </cell>
          <cell r="AX53">
            <v>1336808.6582863741</v>
          </cell>
          <cell r="AZ53">
            <v>44</v>
          </cell>
          <cell r="BA53" t="str">
            <v>BROCKTON</v>
          </cell>
          <cell r="BF53">
            <v>0</v>
          </cell>
          <cell r="BI53">
            <v>0</v>
          </cell>
          <cell r="BJ53">
            <v>0</v>
          </cell>
          <cell r="BL53">
            <v>0</v>
          </cell>
          <cell r="BM53">
            <v>1831224</v>
          </cell>
          <cell r="BN53">
            <v>1831224</v>
          </cell>
          <cell r="BO53">
            <v>0</v>
          </cell>
          <cell r="BQ53">
            <v>0</v>
          </cell>
          <cell r="BR53">
            <v>0</v>
          </cell>
          <cell r="BX53">
            <v>-44</v>
          </cell>
        </row>
        <row r="54">
          <cell r="A54">
            <v>45</v>
          </cell>
          <cell r="B54">
            <v>45</v>
          </cell>
          <cell r="C54" t="str">
            <v>BROOKFIELD</v>
          </cell>
          <cell r="D54">
            <v>14.545454545454545</v>
          </cell>
          <cell r="E54">
            <v>196060</v>
          </cell>
          <cell r="F54">
            <v>0</v>
          </cell>
          <cell r="G54">
            <v>12988</v>
          </cell>
          <cell r="H54">
            <v>209048</v>
          </cell>
          <cell r="J54">
            <v>143125.42078065083</v>
          </cell>
          <cell r="K54">
            <v>0.73000826675839459</v>
          </cell>
          <cell r="L54">
            <v>12988</v>
          </cell>
          <cell r="M54">
            <v>156113.42078065083</v>
          </cell>
          <cell r="O54">
            <v>52934.579219349165</v>
          </cell>
          <cell r="Q54">
            <v>0</v>
          </cell>
          <cell r="R54">
            <v>143125.42078065083</v>
          </cell>
          <cell r="S54">
            <v>12988</v>
          </cell>
          <cell r="T54">
            <v>156113.42078065083</v>
          </cell>
          <cell r="W54">
            <v>0</v>
          </cell>
          <cell r="X54">
            <v>45</v>
          </cell>
          <cell r="Y54">
            <v>14.545454545454545</v>
          </cell>
          <cell r="Z54">
            <v>196060</v>
          </cell>
          <cell r="AA54">
            <v>0</v>
          </cell>
          <cell r="AB54">
            <v>196060</v>
          </cell>
          <cell r="AC54">
            <v>0</v>
          </cell>
          <cell r="AD54">
            <v>12988</v>
          </cell>
          <cell r="AE54">
            <v>209048</v>
          </cell>
          <cell r="AF54">
            <v>0</v>
          </cell>
          <cell r="AG54">
            <v>0</v>
          </cell>
          <cell r="AH54">
            <v>0</v>
          </cell>
          <cell r="AI54">
            <v>209048</v>
          </cell>
          <cell r="AK54">
            <v>45</v>
          </cell>
          <cell r="AL54">
            <v>45</v>
          </cell>
          <cell r="AM54" t="str">
            <v>BROOKFIELD</v>
          </cell>
          <cell r="AN54">
            <v>196060</v>
          </cell>
          <cell r="AO54">
            <v>0</v>
          </cell>
          <cell r="AP54">
            <v>196060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196060</v>
          </cell>
          <cell r="AX54">
            <v>143125.42078065083</v>
          </cell>
          <cell r="AZ54">
            <v>45</v>
          </cell>
          <cell r="BA54" t="str">
            <v>BROOKFIELD</v>
          </cell>
          <cell r="BF54">
            <v>0</v>
          </cell>
          <cell r="BI54">
            <v>0</v>
          </cell>
          <cell r="BJ54">
            <v>0</v>
          </cell>
          <cell r="BL54">
            <v>0</v>
          </cell>
          <cell r="BM54">
            <v>196060</v>
          </cell>
          <cell r="BN54">
            <v>196060</v>
          </cell>
          <cell r="BO54">
            <v>0</v>
          </cell>
          <cell r="BQ54">
            <v>0</v>
          </cell>
          <cell r="BR54">
            <v>0</v>
          </cell>
          <cell r="BX54">
            <v>-45</v>
          </cell>
        </row>
        <row r="55">
          <cell r="A55">
            <v>46</v>
          </cell>
          <cell r="B55">
            <v>46</v>
          </cell>
          <cell r="C55" t="str">
            <v>BROOKLINE</v>
          </cell>
          <cell r="D55">
            <v>5.0887199220729986</v>
          </cell>
          <cell r="E55">
            <v>92094</v>
          </cell>
          <cell r="F55">
            <v>0</v>
          </cell>
          <cell r="G55">
            <v>4532</v>
          </cell>
          <cell r="H55">
            <v>96626</v>
          </cell>
          <cell r="J55">
            <v>216.81245522724316</v>
          </cell>
          <cell r="K55">
            <v>1.4594759868549908E-2</v>
          </cell>
          <cell r="L55">
            <v>4532</v>
          </cell>
          <cell r="M55">
            <v>4748.8124552272429</v>
          </cell>
          <cell r="O55">
            <v>91877.187544772751</v>
          </cell>
          <cell r="Q55">
            <v>0</v>
          </cell>
          <cell r="R55">
            <v>216.81245522724316</v>
          </cell>
          <cell r="S55">
            <v>4532</v>
          </cell>
          <cell r="T55">
            <v>4748.8124552272429</v>
          </cell>
          <cell r="W55">
            <v>0</v>
          </cell>
          <cell r="X55">
            <v>46</v>
          </cell>
          <cell r="Y55">
            <v>5.0887199220729986</v>
          </cell>
          <cell r="Z55">
            <v>92094</v>
          </cell>
          <cell r="AA55">
            <v>0</v>
          </cell>
          <cell r="AB55">
            <v>92094</v>
          </cell>
          <cell r="AC55">
            <v>0</v>
          </cell>
          <cell r="AD55">
            <v>4532</v>
          </cell>
          <cell r="AE55">
            <v>96626</v>
          </cell>
          <cell r="AF55">
            <v>0</v>
          </cell>
          <cell r="AG55">
            <v>0</v>
          </cell>
          <cell r="AH55">
            <v>0</v>
          </cell>
          <cell r="AI55">
            <v>96626</v>
          </cell>
          <cell r="AK55">
            <v>46</v>
          </cell>
          <cell r="AL55">
            <v>46</v>
          </cell>
          <cell r="AM55" t="str">
            <v>BROOKLINE</v>
          </cell>
          <cell r="AN55">
            <v>92094</v>
          </cell>
          <cell r="AO55">
            <v>91797</v>
          </cell>
          <cell r="AP55">
            <v>297</v>
          </cell>
          <cell r="AQ55">
            <v>12066.75</v>
          </cell>
          <cell r="AR55">
            <v>0</v>
          </cell>
          <cell r="AS55">
            <v>1377</v>
          </cell>
          <cell r="AT55">
            <v>877</v>
          </cell>
          <cell r="AU55">
            <v>237.75</v>
          </cell>
          <cell r="AV55">
            <v>0</v>
          </cell>
          <cell r="AW55">
            <v>14855.5</v>
          </cell>
          <cell r="AX55">
            <v>216.81245522724316</v>
          </cell>
          <cell r="AZ55">
            <v>46</v>
          </cell>
          <cell r="BA55" t="str">
            <v>BROOKLINE</v>
          </cell>
          <cell r="BF55">
            <v>0</v>
          </cell>
          <cell r="BI55">
            <v>0</v>
          </cell>
          <cell r="BJ55">
            <v>0</v>
          </cell>
          <cell r="BL55">
            <v>0</v>
          </cell>
          <cell r="BM55">
            <v>297</v>
          </cell>
          <cell r="BN55">
            <v>297</v>
          </cell>
          <cell r="BO55">
            <v>0</v>
          </cell>
          <cell r="BQ55">
            <v>0</v>
          </cell>
          <cell r="BR55">
            <v>0</v>
          </cell>
          <cell r="BX55">
            <v>-46</v>
          </cell>
        </row>
        <row r="56">
          <cell r="A56">
            <v>47</v>
          </cell>
          <cell r="B56">
            <v>47</v>
          </cell>
          <cell r="C56" t="str">
            <v>BUCKLAND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>
            <v>0</v>
          </cell>
          <cell r="K56" t="str">
            <v/>
          </cell>
          <cell r="L56">
            <v>0</v>
          </cell>
          <cell r="M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W56">
            <v>0</v>
          </cell>
          <cell r="X56">
            <v>47</v>
          </cell>
          <cell r="AK56">
            <v>47</v>
          </cell>
          <cell r="AL56">
            <v>47</v>
          </cell>
          <cell r="AM56" t="str">
            <v>BUCKLAND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Z56">
            <v>47</v>
          </cell>
          <cell r="BA56" t="str">
            <v>BUCKLAND</v>
          </cell>
          <cell r="BF56">
            <v>0</v>
          </cell>
          <cell r="BI56">
            <v>0</v>
          </cell>
          <cell r="BJ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Q56">
            <v>0</v>
          </cell>
          <cell r="BR56">
            <v>0</v>
          </cell>
          <cell r="BX56">
            <v>-47</v>
          </cell>
        </row>
        <row r="57">
          <cell r="A57">
            <v>48</v>
          </cell>
          <cell r="B57">
            <v>48</v>
          </cell>
          <cell r="C57" t="str">
            <v>BURLINGTON</v>
          </cell>
          <cell r="D57">
            <v>4.2117707501760897</v>
          </cell>
          <cell r="E57">
            <v>66663</v>
          </cell>
          <cell r="F57">
            <v>0</v>
          </cell>
          <cell r="G57">
            <v>3761</v>
          </cell>
          <cell r="H57">
            <v>70424</v>
          </cell>
          <cell r="J57">
            <v>953.39079638646319</v>
          </cell>
          <cell r="K57">
            <v>7.2284074179192775E-2</v>
          </cell>
          <cell r="L57">
            <v>3761</v>
          </cell>
          <cell r="M57">
            <v>4714.3907963864631</v>
          </cell>
          <cell r="O57">
            <v>65709.609203613538</v>
          </cell>
          <cell r="Q57">
            <v>0</v>
          </cell>
          <cell r="R57">
            <v>953.39079638646319</v>
          </cell>
          <cell r="S57">
            <v>3761</v>
          </cell>
          <cell r="T57">
            <v>4714.3907963864631</v>
          </cell>
          <cell r="W57">
            <v>0</v>
          </cell>
          <cell r="X57">
            <v>48</v>
          </cell>
          <cell r="Y57">
            <v>4.2117707501760897</v>
          </cell>
          <cell r="Z57">
            <v>66663</v>
          </cell>
          <cell r="AA57">
            <v>0</v>
          </cell>
          <cell r="AB57">
            <v>66663</v>
          </cell>
          <cell r="AC57">
            <v>0</v>
          </cell>
          <cell r="AD57">
            <v>3761</v>
          </cell>
          <cell r="AE57">
            <v>70424</v>
          </cell>
          <cell r="AF57">
            <v>0</v>
          </cell>
          <cell r="AG57">
            <v>0</v>
          </cell>
          <cell r="AH57">
            <v>0</v>
          </cell>
          <cell r="AI57">
            <v>70424</v>
          </cell>
          <cell r="AK57">
            <v>48</v>
          </cell>
          <cell r="AL57">
            <v>48</v>
          </cell>
          <cell r="AM57" t="str">
            <v>BURLINGTON</v>
          </cell>
          <cell r="AN57">
            <v>66663</v>
          </cell>
          <cell r="AO57">
            <v>65357</v>
          </cell>
          <cell r="AP57">
            <v>1306</v>
          </cell>
          <cell r="AQ57">
            <v>1885.75</v>
          </cell>
          <cell r="AR57">
            <v>4242.25</v>
          </cell>
          <cell r="AS57">
            <v>0</v>
          </cell>
          <cell r="AT57">
            <v>5670.25</v>
          </cell>
          <cell r="AU57">
            <v>85.25</v>
          </cell>
          <cell r="AV57">
            <v>0</v>
          </cell>
          <cell r="AW57">
            <v>13189.5</v>
          </cell>
          <cell r="AX57">
            <v>953.39079638646319</v>
          </cell>
          <cell r="AZ57">
            <v>48</v>
          </cell>
          <cell r="BA57" t="str">
            <v>BURLINGTON</v>
          </cell>
          <cell r="BF57">
            <v>0</v>
          </cell>
          <cell r="BI57">
            <v>0</v>
          </cell>
          <cell r="BJ57">
            <v>0</v>
          </cell>
          <cell r="BL57">
            <v>0</v>
          </cell>
          <cell r="BM57">
            <v>1306</v>
          </cell>
          <cell r="BN57">
            <v>1306</v>
          </cell>
          <cell r="BO57">
            <v>0</v>
          </cell>
          <cell r="BQ57">
            <v>0</v>
          </cell>
          <cell r="BR57">
            <v>0</v>
          </cell>
          <cell r="BX57">
            <v>-48</v>
          </cell>
        </row>
        <row r="58">
          <cell r="A58">
            <v>49</v>
          </cell>
          <cell r="B58">
            <v>49</v>
          </cell>
          <cell r="C58" t="str">
            <v>CAMBRIDGE</v>
          </cell>
          <cell r="D58">
            <v>492.9708236131421</v>
          </cell>
          <cell r="E58">
            <v>13352307</v>
          </cell>
          <cell r="F58">
            <v>0</v>
          </cell>
          <cell r="G58">
            <v>440224</v>
          </cell>
          <cell r="H58">
            <v>13792531</v>
          </cell>
          <cell r="J58">
            <v>615004.22442981054</v>
          </cell>
          <cell r="K58">
            <v>0.35667611142184219</v>
          </cell>
          <cell r="L58">
            <v>440224</v>
          </cell>
          <cell r="M58">
            <v>1055228.2244298104</v>
          </cell>
          <cell r="O58">
            <v>12737302.77557019</v>
          </cell>
          <cell r="Q58">
            <v>0</v>
          </cell>
          <cell r="R58">
            <v>615004.22442981054</v>
          </cell>
          <cell r="S58">
            <v>440224</v>
          </cell>
          <cell r="T58">
            <v>1055228.2244298104</v>
          </cell>
          <cell r="W58">
            <v>0</v>
          </cell>
          <cell r="X58">
            <v>49</v>
          </cell>
          <cell r="Y58">
            <v>492.9708236131421</v>
          </cell>
          <cell r="Z58">
            <v>13352307</v>
          </cell>
          <cell r="AA58">
            <v>0</v>
          </cell>
          <cell r="AB58">
            <v>13352307</v>
          </cell>
          <cell r="AC58">
            <v>0</v>
          </cell>
          <cell r="AD58">
            <v>440224</v>
          </cell>
          <cell r="AE58">
            <v>13792531</v>
          </cell>
          <cell r="AF58">
            <v>0</v>
          </cell>
          <cell r="AG58">
            <v>0</v>
          </cell>
          <cell r="AH58">
            <v>0</v>
          </cell>
          <cell r="AI58">
            <v>13792531</v>
          </cell>
          <cell r="AK58">
            <v>49</v>
          </cell>
          <cell r="AL58">
            <v>49</v>
          </cell>
          <cell r="AM58" t="str">
            <v>CAMBRIDGE</v>
          </cell>
          <cell r="AN58">
            <v>13352307</v>
          </cell>
          <cell r="AO58">
            <v>12509845</v>
          </cell>
          <cell r="AP58">
            <v>842462</v>
          </cell>
          <cell r="AQ58">
            <v>272537.25</v>
          </cell>
          <cell r="AR58">
            <v>60568.25</v>
          </cell>
          <cell r="AS58">
            <v>299310.25</v>
          </cell>
          <cell r="AT58">
            <v>101063.5</v>
          </cell>
          <cell r="AU58">
            <v>148324</v>
          </cell>
          <cell r="AV58">
            <v>0</v>
          </cell>
          <cell r="AW58">
            <v>1724265.25</v>
          </cell>
          <cell r="AX58">
            <v>615004.22442981054</v>
          </cell>
          <cell r="AZ58">
            <v>49</v>
          </cell>
          <cell r="BA58" t="str">
            <v>CAMBRIDGE</v>
          </cell>
          <cell r="BF58">
            <v>0</v>
          </cell>
          <cell r="BI58">
            <v>0</v>
          </cell>
          <cell r="BJ58">
            <v>0</v>
          </cell>
          <cell r="BL58">
            <v>0</v>
          </cell>
          <cell r="BM58">
            <v>842462</v>
          </cell>
          <cell r="BN58">
            <v>842462</v>
          </cell>
          <cell r="BO58">
            <v>0</v>
          </cell>
          <cell r="BQ58">
            <v>0</v>
          </cell>
          <cell r="BR58">
            <v>0</v>
          </cell>
          <cell r="BX58">
            <v>-49</v>
          </cell>
        </row>
        <row r="59">
          <cell r="A59">
            <v>50</v>
          </cell>
          <cell r="B59">
            <v>50</v>
          </cell>
          <cell r="C59" t="str">
            <v>CANTON</v>
          </cell>
          <cell r="D59">
            <v>9.1997085625047053</v>
          </cell>
          <cell r="E59">
            <v>132117</v>
          </cell>
          <cell r="F59">
            <v>0</v>
          </cell>
          <cell r="G59">
            <v>8203</v>
          </cell>
          <cell r="H59">
            <v>140320</v>
          </cell>
          <cell r="J59">
            <v>17564.728906473731</v>
          </cell>
          <cell r="K59">
            <v>0.33326968710253407</v>
          </cell>
          <cell r="L59">
            <v>8203</v>
          </cell>
          <cell r="M59">
            <v>25767.728906473731</v>
          </cell>
          <cell r="O59">
            <v>114552.27109352627</v>
          </cell>
          <cell r="Q59">
            <v>0</v>
          </cell>
          <cell r="R59">
            <v>17564.728906473731</v>
          </cell>
          <cell r="S59">
            <v>8203</v>
          </cell>
          <cell r="T59">
            <v>25767.728906473731</v>
          </cell>
          <cell r="W59">
            <v>0</v>
          </cell>
          <cell r="X59">
            <v>50</v>
          </cell>
          <cell r="Y59">
            <v>9.1997085625047053</v>
          </cell>
          <cell r="Z59">
            <v>132117</v>
          </cell>
          <cell r="AA59">
            <v>0</v>
          </cell>
          <cell r="AB59">
            <v>132117</v>
          </cell>
          <cell r="AC59">
            <v>0</v>
          </cell>
          <cell r="AD59">
            <v>8203</v>
          </cell>
          <cell r="AE59">
            <v>140320</v>
          </cell>
          <cell r="AF59">
            <v>0</v>
          </cell>
          <cell r="AG59">
            <v>0</v>
          </cell>
          <cell r="AH59">
            <v>0</v>
          </cell>
          <cell r="AI59">
            <v>140320</v>
          </cell>
          <cell r="AK59">
            <v>50</v>
          </cell>
          <cell r="AL59">
            <v>50</v>
          </cell>
          <cell r="AM59" t="str">
            <v>CANTON</v>
          </cell>
          <cell r="AN59">
            <v>132117</v>
          </cell>
          <cell r="AO59">
            <v>108056</v>
          </cell>
          <cell r="AP59">
            <v>24061</v>
          </cell>
          <cell r="AQ59">
            <v>13290</v>
          </cell>
          <cell r="AR59">
            <v>0</v>
          </cell>
          <cell r="AS59">
            <v>0</v>
          </cell>
          <cell r="AT59">
            <v>998</v>
          </cell>
          <cell r="AU59">
            <v>14355.25</v>
          </cell>
          <cell r="AV59">
            <v>0</v>
          </cell>
          <cell r="AW59">
            <v>52704.25</v>
          </cell>
          <cell r="AX59">
            <v>17564.728906473731</v>
          </cell>
          <cell r="AZ59">
            <v>50</v>
          </cell>
          <cell r="BA59" t="str">
            <v>CANTON</v>
          </cell>
          <cell r="BF59">
            <v>0</v>
          </cell>
          <cell r="BI59">
            <v>0</v>
          </cell>
          <cell r="BJ59">
            <v>0</v>
          </cell>
          <cell r="BL59">
            <v>0</v>
          </cell>
          <cell r="BM59">
            <v>24061</v>
          </cell>
          <cell r="BN59">
            <v>24061</v>
          </cell>
          <cell r="BO59">
            <v>0</v>
          </cell>
          <cell r="BQ59">
            <v>0</v>
          </cell>
          <cell r="BR59">
            <v>0</v>
          </cell>
          <cell r="BX59">
            <v>-50</v>
          </cell>
        </row>
        <row r="60">
          <cell r="A60">
            <v>51</v>
          </cell>
          <cell r="B60">
            <v>51</v>
          </cell>
          <cell r="C60" t="str">
            <v>CARLISLE</v>
          </cell>
          <cell r="D60">
            <v>1.0126582278481013</v>
          </cell>
          <cell r="E60">
            <v>17144</v>
          </cell>
          <cell r="F60">
            <v>0</v>
          </cell>
          <cell r="G60">
            <v>904</v>
          </cell>
          <cell r="H60">
            <v>18048</v>
          </cell>
          <cell r="J60">
            <v>0</v>
          </cell>
          <cell r="K60">
            <v>0</v>
          </cell>
          <cell r="L60">
            <v>904</v>
          </cell>
          <cell r="M60">
            <v>904</v>
          </cell>
          <cell r="O60">
            <v>17144</v>
          </cell>
          <cell r="Q60">
            <v>0</v>
          </cell>
          <cell r="R60">
            <v>0</v>
          </cell>
          <cell r="S60">
            <v>904</v>
          </cell>
          <cell r="T60">
            <v>904</v>
          </cell>
          <cell r="W60">
            <v>0</v>
          </cell>
          <cell r="X60">
            <v>51</v>
          </cell>
          <cell r="Y60">
            <v>1.0126582278481013</v>
          </cell>
          <cell r="Z60">
            <v>17144</v>
          </cell>
          <cell r="AA60">
            <v>0</v>
          </cell>
          <cell r="AB60">
            <v>17144</v>
          </cell>
          <cell r="AC60">
            <v>0</v>
          </cell>
          <cell r="AD60">
            <v>904</v>
          </cell>
          <cell r="AE60">
            <v>18048</v>
          </cell>
          <cell r="AF60">
            <v>0</v>
          </cell>
          <cell r="AG60">
            <v>0</v>
          </cell>
          <cell r="AH60">
            <v>0</v>
          </cell>
          <cell r="AI60">
            <v>18048</v>
          </cell>
          <cell r="AK60">
            <v>51</v>
          </cell>
          <cell r="AL60">
            <v>51</v>
          </cell>
          <cell r="AM60" t="str">
            <v>CARLISLE</v>
          </cell>
          <cell r="AN60">
            <v>17144</v>
          </cell>
          <cell r="AO60">
            <v>18540</v>
          </cell>
          <cell r="AP60">
            <v>0</v>
          </cell>
          <cell r="AQ60">
            <v>4635</v>
          </cell>
          <cell r="AR60">
            <v>0</v>
          </cell>
          <cell r="AS60">
            <v>0</v>
          </cell>
          <cell r="AT60">
            <v>195.25</v>
          </cell>
          <cell r="AU60">
            <v>135</v>
          </cell>
          <cell r="AV60">
            <v>0</v>
          </cell>
          <cell r="AW60">
            <v>4965.25</v>
          </cell>
          <cell r="AX60">
            <v>0</v>
          </cell>
          <cell r="AZ60">
            <v>51</v>
          </cell>
          <cell r="BA60" t="str">
            <v>CARLISLE</v>
          </cell>
          <cell r="BF60">
            <v>0</v>
          </cell>
          <cell r="BI60">
            <v>0</v>
          </cell>
          <cell r="BJ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Q60">
            <v>0</v>
          </cell>
          <cell r="BR60">
            <v>0</v>
          </cell>
          <cell r="BX60">
            <v>-51</v>
          </cell>
        </row>
        <row r="61">
          <cell r="A61">
            <v>52</v>
          </cell>
          <cell r="B61">
            <v>52</v>
          </cell>
          <cell r="C61" t="str">
            <v>CARVER</v>
          </cell>
          <cell r="D61">
            <v>80.962948415815674</v>
          </cell>
          <cell r="E61">
            <v>1076724</v>
          </cell>
          <cell r="F61">
            <v>0</v>
          </cell>
          <cell r="G61">
            <v>72300</v>
          </cell>
          <cell r="H61">
            <v>1149024</v>
          </cell>
          <cell r="J61">
            <v>460613.31607654417</v>
          </cell>
          <cell r="K61">
            <v>0.63315959439168801</v>
          </cell>
          <cell r="L61">
            <v>72300</v>
          </cell>
          <cell r="M61">
            <v>532913.31607654411</v>
          </cell>
          <cell r="O61">
            <v>616110.68392345589</v>
          </cell>
          <cell r="Q61">
            <v>0</v>
          </cell>
          <cell r="R61">
            <v>460613.31607654417</v>
          </cell>
          <cell r="S61">
            <v>72300</v>
          </cell>
          <cell r="T61">
            <v>532913.31607654411</v>
          </cell>
          <cell r="W61">
            <v>0</v>
          </cell>
          <cell r="X61">
            <v>52</v>
          </cell>
          <cell r="Y61">
            <v>80.962948415815674</v>
          </cell>
          <cell r="Z61">
            <v>1076724</v>
          </cell>
          <cell r="AA61">
            <v>0</v>
          </cell>
          <cell r="AB61">
            <v>1076724</v>
          </cell>
          <cell r="AC61">
            <v>0</v>
          </cell>
          <cell r="AD61">
            <v>72300</v>
          </cell>
          <cell r="AE61">
            <v>1149024</v>
          </cell>
          <cell r="AF61">
            <v>0</v>
          </cell>
          <cell r="AG61">
            <v>0</v>
          </cell>
          <cell r="AH61">
            <v>0</v>
          </cell>
          <cell r="AI61">
            <v>1149024</v>
          </cell>
          <cell r="AK61">
            <v>52</v>
          </cell>
          <cell r="AL61">
            <v>52</v>
          </cell>
          <cell r="AM61" t="str">
            <v>CARVER</v>
          </cell>
          <cell r="AN61">
            <v>1076724</v>
          </cell>
          <cell r="AO61">
            <v>445754</v>
          </cell>
          <cell r="AP61">
            <v>630970</v>
          </cell>
          <cell r="AQ61">
            <v>20286</v>
          </cell>
          <cell r="AR61">
            <v>21906.5</v>
          </cell>
          <cell r="AS61">
            <v>36677</v>
          </cell>
          <cell r="AT61">
            <v>17644.25</v>
          </cell>
          <cell r="AU61">
            <v>0</v>
          </cell>
          <cell r="AV61">
            <v>0</v>
          </cell>
          <cell r="AW61">
            <v>727483.75</v>
          </cell>
          <cell r="AX61">
            <v>460613.31607654417</v>
          </cell>
          <cell r="AZ61">
            <v>52</v>
          </cell>
          <cell r="BA61" t="str">
            <v>CARVER</v>
          </cell>
          <cell r="BF61">
            <v>0</v>
          </cell>
          <cell r="BI61">
            <v>0</v>
          </cell>
          <cell r="BJ61">
            <v>0</v>
          </cell>
          <cell r="BL61">
            <v>0</v>
          </cell>
          <cell r="BM61">
            <v>630970</v>
          </cell>
          <cell r="BN61">
            <v>630970</v>
          </cell>
          <cell r="BO61">
            <v>0</v>
          </cell>
          <cell r="BQ61">
            <v>0</v>
          </cell>
          <cell r="BR61">
            <v>0</v>
          </cell>
          <cell r="BX61">
            <v>-52</v>
          </cell>
        </row>
        <row r="62">
          <cell r="A62">
            <v>53</v>
          </cell>
          <cell r="B62">
            <v>53</v>
          </cell>
          <cell r="C62" t="str">
            <v>CHARLEMONT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J62">
            <v>0</v>
          </cell>
          <cell r="K62" t="str">
            <v/>
          </cell>
          <cell r="L62">
            <v>0</v>
          </cell>
          <cell r="M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W62">
            <v>0</v>
          </cell>
          <cell r="X62">
            <v>53</v>
          </cell>
          <cell r="AK62">
            <v>53</v>
          </cell>
          <cell r="AL62">
            <v>53</v>
          </cell>
          <cell r="AM62" t="str">
            <v>CHARLEMONT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Z62">
            <v>53</v>
          </cell>
          <cell r="BA62" t="str">
            <v>CHARLEMONT</v>
          </cell>
          <cell r="BF62">
            <v>0</v>
          </cell>
          <cell r="BI62">
            <v>0</v>
          </cell>
          <cell r="BJ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Q62">
            <v>0</v>
          </cell>
          <cell r="BR62">
            <v>0</v>
          </cell>
          <cell r="BX62">
            <v>-53</v>
          </cell>
        </row>
        <row r="63">
          <cell r="A63">
            <v>54</v>
          </cell>
          <cell r="B63">
            <v>54</v>
          </cell>
          <cell r="C63" t="str">
            <v>CHARLTON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  <cell r="K63" t="str">
            <v/>
          </cell>
          <cell r="L63">
            <v>0</v>
          </cell>
          <cell r="M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W63">
            <v>0</v>
          </cell>
          <cell r="X63">
            <v>54</v>
          </cell>
          <cell r="AK63">
            <v>54</v>
          </cell>
          <cell r="AL63">
            <v>54</v>
          </cell>
          <cell r="AM63" t="str">
            <v>CHARLTON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Z63">
            <v>54</v>
          </cell>
          <cell r="BA63" t="str">
            <v>CHARLTON</v>
          </cell>
          <cell r="BF63">
            <v>0</v>
          </cell>
          <cell r="BI63">
            <v>0</v>
          </cell>
          <cell r="BJ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Q63">
            <v>0</v>
          </cell>
          <cell r="BR63">
            <v>0</v>
          </cell>
          <cell r="BX63">
            <v>-54</v>
          </cell>
        </row>
        <row r="64">
          <cell r="A64">
            <v>55</v>
          </cell>
          <cell r="B64">
            <v>55</v>
          </cell>
          <cell r="C64" t="str">
            <v>CHATHAM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J64">
            <v>0</v>
          </cell>
          <cell r="K64" t="str">
            <v/>
          </cell>
          <cell r="L64">
            <v>0</v>
          </cell>
          <cell r="M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W64">
            <v>0</v>
          </cell>
          <cell r="X64">
            <v>55</v>
          </cell>
          <cell r="AK64">
            <v>55</v>
          </cell>
          <cell r="AL64">
            <v>55</v>
          </cell>
          <cell r="AM64" t="str">
            <v>CHATHAM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Z64">
            <v>55</v>
          </cell>
          <cell r="BA64" t="str">
            <v>CHATHAM</v>
          </cell>
          <cell r="BF64">
            <v>0</v>
          </cell>
          <cell r="BI64">
            <v>0</v>
          </cell>
          <cell r="BJ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Q64">
            <v>0</v>
          </cell>
          <cell r="BR64">
            <v>0</v>
          </cell>
          <cell r="BW64" t="str">
            <v>fy13</v>
          </cell>
          <cell r="BX64">
            <v>-55</v>
          </cell>
        </row>
        <row r="65">
          <cell r="A65">
            <v>56</v>
          </cell>
          <cell r="B65">
            <v>56</v>
          </cell>
          <cell r="C65" t="str">
            <v>CHELMSFORD</v>
          </cell>
          <cell r="D65">
            <v>113.03312428477757</v>
          </cell>
          <cell r="E65">
            <v>1382210</v>
          </cell>
          <cell r="F65">
            <v>0</v>
          </cell>
          <cell r="G65">
            <v>100940</v>
          </cell>
          <cell r="H65">
            <v>1483150</v>
          </cell>
          <cell r="J65">
            <v>44363.33237917439</v>
          </cell>
          <cell r="K65">
            <v>0.28632495944684822</v>
          </cell>
          <cell r="L65">
            <v>100940</v>
          </cell>
          <cell r="M65">
            <v>145303.33237917439</v>
          </cell>
          <cell r="O65">
            <v>1337846.6676208256</v>
          </cell>
          <cell r="Q65">
            <v>0</v>
          </cell>
          <cell r="R65">
            <v>44363.33237917439</v>
          </cell>
          <cell r="S65">
            <v>100940</v>
          </cell>
          <cell r="T65">
            <v>145303.33237917439</v>
          </cell>
          <cell r="W65">
            <v>0</v>
          </cell>
          <cell r="X65">
            <v>56</v>
          </cell>
          <cell r="Y65">
            <v>113.03312428477757</v>
          </cell>
          <cell r="Z65">
            <v>1382210</v>
          </cell>
          <cell r="AA65">
            <v>0</v>
          </cell>
          <cell r="AB65">
            <v>1382210</v>
          </cell>
          <cell r="AC65">
            <v>0</v>
          </cell>
          <cell r="AD65">
            <v>100940</v>
          </cell>
          <cell r="AE65">
            <v>1483150</v>
          </cell>
          <cell r="AF65">
            <v>0</v>
          </cell>
          <cell r="AG65">
            <v>0</v>
          </cell>
          <cell r="AH65">
            <v>0</v>
          </cell>
          <cell r="AI65">
            <v>1483150</v>
          </cell>
          <cell r="AK65">
            <v>56</v>
          </cell>
          <cell r="AL65">
            <v>56</v>
          </cell>
          <cell r="AM65" t="str">
            <v>CHELMSFORD</v>
          </cell>
          <cell r="AN65">
            <v>1382210</v>
          </cell>
          <cell r="AO65">
            <v>1321439</v>
          </cell>
          <cell r="AP65">
            <v>60771</v>
          </cell>
          <cell r="AQ65">
            <v>0</v>
          </cell>
          <cell r="AR65">
            <v>32026.75</v>
          </cell>
          <cell r="AS65">
            <v>61798.5</v>
          </cell>
          <cell r="AT65">
            <v>344.25</v>
          </cell>
          <cell r="AU65">
            <v>0</v>
          </cell>
          <cell r="AV65">
            <v>0</v>
          </cell>
          <cell r="AW65">
            <v>154940.5</v>
          </cell>
          <cell r="AX65">
            <v>44363.33237917439</v>
          </cell>
          <cell r="AZ65">
            <v>56</v>
          </cell>
          <cell r="BA65" t="str">
            <v>CHELMSFORD</v>
          </cell>
          <cell r="BF65">
            <v>0</v>
          </cell>
          <cell r="BI65">
            <v>0</v>
          </cell>
          <cell r="BJ65">
            <v>0</v>
          </cell>
          <cell r="BL65">
            <v>0</v>
          </cell>
          <cell r="BM65">
            <v>60771</v>
          </cell>
          <cell r="BN65">
            <v>60771</v>
          </cell>
          <cell r="BO65">
            <v>0</v>
          </cell>
          <cell r="BQ65">
            <v>0</v>
          </cell>
          <cell r="BR65">
            <v>0</v>
          </cell>
          <cell r="BX65">
            <v>-56</v>
          </cell>
        </row>
        <row r="66">
          <cell r="A66">
            <v>57</v>
          </cell>
          <cell r="B66">
            <v>57</v>
          </cell>
          <cell r="C66" t="str">
            <v>CHELSEA</v>
          </cell>
          <cell r="D66">
            <v>920.86757892321737</v>
          </cell>
          <cell r="E66">
            <v>11334652</v>
          </cell>
          <cell r="F66">
            <v>0</v>
          </cell>
          <cell r="G66">
            <v>822324</v>
          </cell>
          <cell r="H66">
            <v>12156976</v>
          </cell>
          <cell r="J66">
            <v>1071679.1459071932</v>
          </cell>
          <cell r="K66">
            <v>0.33043055655898862</v>
          </cell>
          <cell r="L66">
            <v>822324</v>
          </cell>
          <cell r="M66">
            <v>1894003.1459071932</v>
          </cell>
          <cell r="O66">
            <v>10262972.854092807</v>
          </cell>
          <cell r="Q66">
            <v>0</v>
          </cell>
          <cell r="R66">
            <v>1071679.1459071932</v>
          </cell>
          <cell r="S66">
            <v>822324</v>
          </cell>
          <cell r="T66">
            <v>1894003.1459071932</v>
          </cell>
          <cell r="W66">
            <v>0</v>
          </cell>
          <cell r="X66">
            <v>57</v>
          </cell>
          <cell r="Y66">
            <v>920.86757892321737</v>
          </cell>
          <cell r="Z66">
            <v>11334652</v>
          </cell>
          <cell r="AA66">
            <v>0</v>
          </cell>
          <cell r="AB66">
            <v>11334652</v>
          </cell>
          <cell r="AC66">
            <v>0</v>
          </cell>
          <cell r="AD66">
            <v>822324</v>
          </cell>
          <cell r="AE66">
            <v>12156976</v>
          </cell>
          <cell r="AF66">
            <v>0</v>
          </cell>
          <cell r="AG66">
            <v>0</v>
          </cell>
          <cell r="AH66">
            <v>0</v>
          </cell>
          <cell r="AI66">
            <v>12156976</v>
          </cell>
          <cell r="AK66">
            <v>57</v>
          </cell>
          <cell r="AL66">
            <v>57</v>
          </cell>
          <cell r="AM66" t="str">
            <v>CHELSEA</v>
          </cell>
          <cell r="AN66">
            <v>11334652</v>
          </cell>
          <cell r="AO66">
            <v>9866615</v>
          </cell>
          <cell r="AP66">
            <v>1468037</v>
          </cell>
          <cell r="AQ66">
            <v>409717.75</v>
          </cell>
          <cell r="AR66">
            <v>500226</v>
          </cell>
          <cell r="AS66">
            <v>286710.25</v>
          </cell>
          <cell r="AT66">
            <v>256123.75</v>
          </cell>
          <cell r="AU66">
            <v>322466.25</v>
          </cell>
          <cell r="AV66">
            <v>0</v>
          </cell>
          <cell r="AW66">
            <v>3243281</v>
          </cell>
          <cell r="AX66">
            <v>1071679.1459071932</v>
          </cell>
          <cell r="AZ66">
            <v>57</v>
          </cell>
          <cell r="BA66" t="str">
            <v>CHELSEA</v>
          </cell>
          <cell r="BF66">
            <v>0</v>
          </cell>
          <cell r="BI66">
            <v>0</v>
          </cell>
          <cell r="BJ66">
            <v>0</v>
          </cell>
          <cell r="BL66">
            <v>0</v>
          </cell>
          <cell r="BM66">
            <v>1468037</v>
          </cell>
          <cell r="BN66">
            <v>1468037</v>
          </cell>
          <cell r="BO66">
            <v>0</v>
          </cell>
          <cell r="BQ66">
            <v>0</v>
          </cell>
          <cell r="BR66">
            <v>0</v>
          </cell>
          <cell r="BX66">
            <v>-57</v>
          </cell>
        </row>
        <row r="67">
          <cell r="A67">
            <v>58</v>
          </cell>
          <cell r="B67">
            <v>58</v>
          </cell>
          <cell r="C67" t="str">
            <v>CHESHIRE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  <cell r="K67" t="str">
            <v/>
          </cell>
          <cell r="L67">
            <v>0</v>
          </cell>
          <cell r="M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W67">
            <v>0</v>
          </cell>
          <cell r="X67">
            <v>58</v>
          </cell>
          <cell r="AK67">
            <v>58</v>
          </cell>
          <cell r="AL67">
            <v>58</v>
          </cell>
          <cell r="AM67" t="str">
            <v>CHESHIRE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Z67">
            <v>58</v>
          </cell>
          <cell r="BA67" t="str">
            <v>CHESHIRE</v>
          </cell>
          <cell r="BF67">
            <v>0</v>
          </cell>
          <cell r="BI67">
            <v>0</v>
          </cell>
          <cell r="BJ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Q67">
            <v>0</v>
          </cell>
          <cell r="BR67">
            <v>0</v>
          </cell>
          <cell r="BX67">
            <v>-58</v>
          </cell>
        </row>
        <row r="68">
          <cell r="A68">
            <v>59</v>
          </cell>
          <cell r="B68">
            <v>59</v>
          </cell>
          <cell r="C68" t="str">
            <v>CHESTER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 t="str">
            <v/>
          </cell>
          <cell r="L68">
            <v>0</v>
          </cell>
          <cell r="M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W68">
            <v>0</v>
          </cell>
          <cell r="X68">
            <v>59</v>
          </cell>
          <cell r="AK68">
            <v>59</v>
          </cell>
          <cell r="AL68">
            <v>59</v>
          </cell>
          <cell r="AM68" t="str">
            <v>CHESTER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Z68">
            <v>59</v>
          </cell>
          <cell r="BA68" t="str">
            <v>CHESTER</v>
          </cell>
          <cell r="BF68">
            <v>0</v>
          </cell>
          <cell r="BI68">
            <v>0</v>
          </cell>
          <cell r="BJ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Q68">
            <v>0</v>
          </cell>
          <cell r="BR68">
            <v>0</v>
          </cell>
          <cell r="BX68">
            <v>-59</v>
          </cell>
        </row>
        <row r="69">
          <cell r="A69">
            <v>60</v>
          </cell>
          <cell r="B69">
            <v>60</v>
          </cell>
          <cell r="C69" t="str">
            <v>CHESTERFIELD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  <cell r="K69" t="str">
            <v/>
          </cell>
          <cell r="L69">
            <v>0</v>
          </cell>
          <cell r="M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W69">
            <v>0</v>
          </cell>
          <cell r="X69">
            <v>60</v>
          </cell>
          <cell r="AK69">
            <v>60</v>
          </cell>
          <cell r="AL69">
            <v>60</v>
          </cell>
          <cell r="AM69" t="str">
            <v>CHESTERFIELD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Z69">
            <v>60</v>
          </cell>
          <cell r="BA69" t="str">
            <v>CHESTERFIELD</v>
          </cell>
          <cell r="BF69">
            <v>0</v>
          </cell>
          <cell r="BI69">
            <v>0</v>
          </cell>
          <cell r="BJ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Q69">
            <v>0</v>
          </cell>
          <cell r="BR69">
            <v>0</v>
          </cell>
          <cell r="BX69">
            <v>-60</v>
          </cell>
        </row>
        <row r="70">
          <cell r="A70">
            <v>61</v>
          </cell>
          <cell r="B70">
            <v>61</v>
          </cell>
          <cell r="C70" t="str">
            <v>CHICOPEE</v>
          </cell>
          <cell r="D70">
            <v>245.46078547163745</v>
          </cell>
          <cell r="E70">
            <v>2800919</v>
          </cell>
          <cell r="F70">
            <v>0</v>
          </cell>
          <cell r="G70">
            <v>219202</v>
          </cell>
          <cell r="H70">
            <v>3020121</v>
          </cell>
          <cell r="J70">
            <v>200766.1435156269</v>
          </cell>
          <cell r="K70">
            <v>0.32185434679342123</v>
          </cell>
          <cell r="L70">
            <v>219202</v>
          </cell>
          <cell r="M70">
            <v>419968.1435156269</v>
          </cell>
          <cell r="O70">
            <v>2600152.8564843731</v>
          </cell>
          <cell r="Q70">
            <v>0</v>
          </cell>
          <cell r="R70">
            <v>200766.1435156269</v>
          </cell>
          <cell r="S70">
            <v>219202</v>
          </cell>
          <cell r="T70">
            <v>419968.1435156269</v>
          </cell>
          <cell r="W70">
            <v>0</v>
          </cell>
          <cell r="X70">
            <v>61</v>
          </cell>
          <cell r="Y70">
            <v>245.46078547163745</v>
          </cell>
          <cell r="Z70">
            <v>2800919</v>
          </cell>
          <cell r="AA70">
            <v>0</v>
          </cell>
          <cell r="AB70">
            <v>2800919</v>
          </cell>
          <cell r="AC70">
            <v>0</v>
          </cell>
          <cell r="AD70">
            <v>219202</v>
          </cell>
          <cell r="AE70">
            <v>3020121</v>
          </cell>
          <cell r="AF70">
            <v>0</v>
          </cell>
          <cell r="AG70">
            <v>0</v>
          </cell>
          <cell r="AH70">
            <v>0</v>
          </cell>
          <cell r="AI70">
            <v>3020121</v>
          </cell>
          <cell r="AK70">
            <v>61</v>
          </cell>
          <cell r="AL70">
            <v>61</v>
          </cell>
          <cell r="AM70" t="str">
            <v>CHICOPEE</v>
          </cell>
          <cell r="AN70">
            <v>2800919</v>
          </cell>
          <cell r="AO70">
            <v>2525900</v>
          </cell>
          <cell r="AP70">
            <v>275019</v>
          </cell>
          <cell r="AQ70">
            <v>132103.5</v>
          </cell>
          <cell r="AR70">
            <v>68342.5</v>
          </cell>
          <cell r="AS70">
            <v>40780</v>
          </cell>
          <cell r="AT70">
            <v>83339</v>
          </cell>
          <cell r="AU70">
            <v>24195.5</v>
          </cell>
          <cell r="AV70">
            <v>0</v>
          </cell>
          <cell r="AW70">
            <v>623779.5</v>
          </cell>
          <cell r="AX70">
            <v>200766.1435156269</v>
          </cell>
          <cell r="AZ70">
            <v>61</v>
          </cell>
          <cell r="BA70" t="str">
            <v>CHICOPEE</v>
          </cell>
          <cell r="BF70">
            <v>0</v>
          </cell>
          <cell r="BI70">
            <v>0</v>
          </cell>
          <cell r="BJ70">
            <v>0</v>
          </cell>
          <cell r="BL70">
            <v>0</v>
          </cell>
          <cell r="BM70">
            <v>275019</v>
          </cell>
          <cell r="BN70">
            <v>275019</v>
          </cell>
          <cell r="BO70">
            <v>0</v>
          </cell>
          <cell r="BQ70">
            <v>0</v>
          </cell>
          <cell r="BR70">
            <v>0</v>
          </cell>
          <cell r="BX70">
            <v>-61</v>
          </cell>
        </row>
        <row r="71">
          <cell r="A71">
            <v>62</v>
          </cell>
          <cell r="B71">
            <v>62</v>
          </cell>
          <cell r="C71" t="str">
            <v>CHILMARK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>
            <v>0</v>
          </cell>
          <cell r="K71" t="str">
            <v/>
          </cell>
          <cell r="L71">
            <v>0</v>
          </cell>
          <cell r="M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W71">
            <v>0</v>
          </cell>
          <cell r="X71">
            <v>62</v>
          </cell>
          <cell r="AK71">
            <v>62</v>
          </cell>
          <cell r="AL71">
            <v>62</v>
          </cell>
          <cell r="AM71" t="str">
            <v>CHILMARK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Z71">
            <v>62</v>
          </cell>
          <cell r="BA71" t="str">
            <v>CHILMARK</v>
          </cell>
          <cell r="BF71">
            <v>0</v>
          </cell>
          <cell r="BI71">
            <v>0</v>
          </cell>
          <cell r="BJ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Q71">
            <v>0</v>
          </cell>
          <cell r="BR71">
            <v>0</v>
          </cell>
          <cell r="BX71">
            <v>-62</v>
          </cell>
        </row>
        <row r="72">
          <cell r="A72">
            <v>63</v>
          </cell>
          <cell r="B72">
            <v>63</v>
          </cell>
          <cell r="C72" t="str">
            <v>CLARKSBURG</v>
          </cell>
          <cell r="D72">
            <v>2.0393258426966292</v>
          </cell>
          <cell r="E72">
            <v>26719</v>
          </cell>
          <cell r="F72">
            <v>0</v>
          </cell>
          <cell r="G72">
            <v>1820</v>
          </cell>
          <cell r="H72">
            <v>28539</v>
          </cell>
          <cell r="J72">
            <v>137.97156241733654</v>
          </cell>
          <cell r="K72">
            <v>3.4905208378302841E-2</v>
          </cell>
          <cell r="L72">
            <v>1820</v>
          </cell>
          <cell r="M72">
            <v>1957.9715624173366</v>
          </cell>
          <cell r="O72">
            <v>26581.028437582663</v>
          </cell>
          <cell r="Q72">
            <v>0</v>
          </cell>
          <cell r="R72">
            <v>137.97156241733654</v>
          </cell>
          <cell r="S72">
            <v>1820</v>
          </cell>
          <cell r="T72">
            <v>1957.9715624173366</v>
          </cell>
          <cell r="W72">
            <v>0</v>
          </cell>
          <cell r="X72">
            <v>63</v>
          </cell>
          <cell r="Y72">
            <v>2.0393258426966292</v>
          </cell>
          <cell r="Z72">
            <v>26719</v>
          </cell>
          <cell r="AA72">
            <v>0</v>
          </cell>
          <cell r="AB72">
            <v>26719</v>
          </cell>
          <cell r="AC72">
            <v>0</v>
          </cell>
          <cell r="AD72">
            <v>1820</v>
          </cell>
          <cell r="AE72">
            <v>28539</v>
          </cell>
          <cell r="AF72">
            <v>0</v>
          </cell>
          <cell r="AG72">
            <v>0</v>
          </cell>
          <cell r="AH72">
            <v>0</v>
          </cell>
          <cell r="AI72">
            <v>28539</v>
          </cell>
          <cell r="AK72">
            <v>63</v>
          </cell>
          <cell r="AL72">
            <v>63</v>
          </cell>
          <cell r="AM72" t="str">
            <v>CLARKSBURG</v>
          </cell>
          <cell r="AN72">
            <v>26719</v>
          </cell>
          <cell r="AO72">
            <v>26530</v>
          </cell>
          <cell r="AP72">
            <v>189</v>
          </cell>
          <cell r="AQ72">
            <v>0</v>
          </cell>
          <cell r="AR72">
            <v>1715.25</v>
          </cell>
          <cell r="AS72">
            <v>0</v>
          </cell>
          <cell r="AT72">
            <v>2048.5</v>
          </cell>
          <cell r="AU72">
            <v>0</v>
          </cell>
          <cell r="AV72">
            <v>0</v>
          </cell>
          <cell r="AW72">
            <v>3952.75</v>
          </cell>
          <cell r="AX72">
            <v>137.97156241733654</v>
          </cell>
          <cell r="AZ72">
            <v>63</v>
          </cell>
          <cell r="BA72" t="str">
            <v>CLARKSBURG</v>
          </cell>
          <cell r="BF72">
            <v>0</v>
          </cell>
          <cell r="BI72">
            <v>0</v>
          </cell>
          <cell r="BJ72">
            <v>0</v>
          </cell>
          <cell r="BL72">
            <v>0</v>
          </cell>
          <cell r="BM72">
            <v>189</v>
          </cell>
          <cell r="BN72">
            <v>189</v>
          </cell>
          <cell r="BO72">
            <v>0</v>
          </cell>
          <cell r="BQ72">
            <v>0</v>
          </cell>
          <cell r="BR72">
            <v>0</v>
          </cell>
          <cell r="BX72">
            <v>-63</v>
          </cell>
        </row>
        <row r="73">
          <cell r="A73">
            <v>64</v>
          </cell>
          <cell r="B73">
            <v>64</v>
          </cell>
          <cell r="C73" t="str">
            <v>CLINTON</v>
          </cell>
          <cell r="D73">
            <v>61.93133045731394</v>
          </cell>
          <cell r="E73">
            <v>654684</v>
          </cell>
          <cell r="F73">
            <v>0</v>
          </cell>
          <cell r="G73">
            <v>55296</v>
          </cell>
          <cell r="H73">
            <v>709980</v>
          </cell>
          <cell r="J73">
            <v>15921.480298000584</v>
          </cell>
          <cell r="K73">
            <v>0.15074554158964559</v>
          </cell>
          <cell r="L73">
            <v>55296</v>
          </cell>
          <cell r="M73">
            <v>71217.480298000592</v>
          </cell>
          <cell r="O73">
            <v>638762.51970199938</v>
          </cell>
          <cell r="Q73">
            <v>0</v>
          </cell>
          <cell r="R73">
            <v>15921.480298000584</v>
          </cell>
          <cell r="S73">
            <v>55296</v>
          </cell>
          <cell r="T73">
            <v>71217.480298000592</v>
          </cell>
          <cell r="W73">
            <v>0</v>
          </cell>
          <cell r="X73">
            <v>64</v>
          </cell>
          <cell r="Y73">
            <v>61.93133045731394</v>
          </cell>
          <cell r="Z73">
            <v>654684</v>
          </cell>
          <cell r="AA73">
            <v>0</v>
          </cell>
          <cell r="AB73">
            <v>654684</v>
          </cell>
          <cell r="AC73">
            <v>0</v>
          </cell>
          <cell r="AD73">
            <v>55296</v>
          </cell>
          <cell r="AE73">
            <v>709980</v>
          </cell>
          <cell r="AF73">
            <v>0</v>
          </cell>
          <cell r="AG73">
            <v>0</v>
          </cell>
          <cell r="AH73">
            <v>0</v>
          </cell>
          <cell r="AI73">
            <v>709980</v>
          </cell>
          <cell r="AK73">
            <v>64</v>
          </cell>
          <cell r="AL73">
            <v>64</v>
          </cell>
          <cell r="AM73" t="str">
            <v>CLINTON</v>
          </cell>
          <cell r="AN73">
            <v>654684</v>
          </cell>
          <cell r="AO73">
            <v>632874</v>
          </cell>
          <cell r="AP73">
            <v>21810</v>
          </cell>
          <cell r="AQ73">
            <v>31754.75</v>
          </cell>
          <cell r="AR73">
            <v>2503.5</v>
          </cell>
          <cell r="AS73">
            <v>27846.75</v>
          </cell>
          <cell r="AT73">
            <v>11617</v>
          </cell>
          <cell r="AU73">
            <v>10086.25</v>
          </cell>
          <cell r="AV73">
            <v>0</v>
          </cell>
          <cell r="AW73">
            <v>105618.25</v>
          </cell>
          <cell r="AX73">
            <v>15921.480298000584</v>
          </cell>
          <cell r="AZ73">
            <v>64</v>
          </cell>
          <cell r="BA73" t="str">
            <v>CLINTON</v>
          </cell>
          <cell r="BF73">
            <v>0</v>
          </cell>
          <cell r="BI73">
            <v>0</v>
          </cell>
          <cell r="BJ73">
            <v>0</v>
          </cell>
          <cell r="BL73">
            <v>0</v>
          </cell>
          <cell r="BM73">
            <v>21810</v>
          </cell>
          <cell r="BN73">
            <v>21810</v>
          </cell>
          <cell r="BO73">
            <v>0</v>
          </cell>
          <cell r="BQ73">
            <v>0</v>
          </cell>
          <cell r="BR73">
            <v>0</v>
          </cell>
          <cell r="BX73">
            <v>-64</v>
          </cell>
        </row>
        <row r="74">
          <cell r="A74">
            <v>65</v>
          </cell>
          <cell r="B74">
            <v>65</v>
          </cell>
          <cell r="C74" t="str">
            <v>COHASSET</v>
          </cell>
          <cell r="D74">
            <v>1.2427440633245384</v>
          </cell>
          <cell r="E74">
            <v>18616</v>
          </cell>
          <cell r="F74">
            <v>0</v>
          </cell>
          <cell r="G74">
            <v>1105</v>
          </cell>
          <cell r="H74">
            <v>19721</v>
          </cell>
          <cell r="J74">
            <v>2861.6324056929066</v>
          </cell>
          <cell r="K74">
            <v>0.22275580163413433</v>
          </cell>
          <cell r="L74">
            <v>1105</v>
          </cell>
          <cell r="M74">
            <v>3966.6324056929066</v>
          </cell>
          <cell r="O74">
            <v>15754.367594307094</v>
          </cell>
          <cell r="Q74">
            <v>0</v>
          </cell>
          <cell r="R74">
            <v>2861.6324056929066</v>
          </cell>
          <cell r="S74">
            <v>1105</v>
          </cell>
          <cell r="T74">
            <v>3966.6324056929066</v>
          </cell>
          <cell r="W74">
            <v>0</v>
          </cell>
          <cell r="X74">
            <v>65</v>
          </cell>
          <cell r="Y74">
            <v>1.2427440633245384</v>
          </cell>
          <cell r="Z74">
            <v>18616</v>
          </cell>
          <cell r="AA74">
            <v>0</v>
          </cell>
          <cell r="AB74">
            <v>18616</v>
          </cell>
          <cell r="AC74">
            <v>0</v>
          </cell>
          <cell r="AD74">
            <v>1105</v>
          </cell>
          <cell r="AE74">
            <v>19721</v>
          </cell>
          <cell r="AF74">
            <v>0</v>
          </cell>
          <cell r="AG74">
            <v>0</v>
          </cell>
          <cell r="AH74">
            <v>0</v>
          </cell>
          <cell r="AI74">
            <v>19721</v>
          </cell>
          <cell r="AK74">
            <v>65</v>
          </cell>
          <cell r="AL74">
            <v>65</v>
          </cell>
          <cell r="AM74" t="str">
            <v>COHASSET</v>
          </cell>
          <cell r="AN74">
            <v>18616</v>
          </cell>
          <cell r="AO74">
            <v>14696</v>
          </cell>
          <cell r="AP74">
            <v>3920</v>
          </cell>
          <cell r="AQ74">
            <v>0</v>
          </cell>
          <cell r="AR74">
            <v>6455.5</v>
          </cell>
          <cell r="AS74">
            <v>2471</v>
          </cell>
          <cell r="AT74">
            <v>0</v>
          </cell>
          <cell r="AU74">
            <v>0</v>
          </cell>
          <cell r="AV74">
            <v>0</v>
          </cell>
          <cell r="AW74">
            <v>12846.5</v>
          </cell>
          <cell r="AX74">
            <v>2861.6324056929066</v>
          </cell>
          <cell r="AZ74">
            <v>65</v>
          </cell>
          <cell r="BA74" t="str">
            <v>COHASSET</v>
          </cell>
          <cell r="BF74">
            <v>0</v>
          </cell>
          <cell r="BI74">
            <v>0</v>
          </cell>
          <cell r="BJ74">
            <v>0</v>
          </cell>
          <cell r="BL74">
            <v>0</v>
          </cell>
          <cell r="BM74">
            <v>3920</v>
          </cell>
          <cell r="BN74">
            <v>3920</v>
          </cell>
          <cell r="BO74">
            <v>0</v>
          </cell>
          <cell r="BQ74">
            <v>0</v>
          </cell>
          <cell r="BR74">
            <v>0</v>
          </cell>
          <cell r="BX74">
            <v>-65</v>
          </cell>
        </row>
        <row r="75">
          <cell r="A75">
            <v>66</v>
          </cell>
          <cell r="B75">
            <v>66</v>
          </cell>
          <cell r="C75" t="str">
            <v>COLRAIN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  <cell r="K75" t="str">
            <v/>
          </cell>
          <cell r="L75">
            <v>0</v>
          </cell>
          <cell r="M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W75">
            <v>0</v>
          </cell>
          <cell r="X75">
            <v>66</v>
          </cell>
          <cell r="AK75">
            <v>66</v>
          </cell>
          <cell r="AL75">
            <v>66</v>
          </cell>
          <cell r="AM75" t="str">
            <v>COLRAIN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Z75">
            <v>66</v>
          </cell>
          <cell r="BA75" t="str">
            <v>COLRAIN</v>
          </cell>
          <cell r="BF75">
            <v>0</v>
          </cell>
          <cell r="BI75">
            <v>0</v>
          </cell>
          <cell r="BJ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Q75">
            <v>0</v>
          </cell>
          <cell r="BR75">
            <v>0</v>
          </cell>
          <cell r="BX75">
            <v>-66</v>
          </cell>
        </row>
        <row r="76">
          <cell r="A76">
            <v>67</v>
          </cell>
          <cell r="B76">
            <v>67</v>
          </cell>
          <cell r="C76" t="str">
            <v>CONCORD</v>
          </cell>
          <cell r="D76">
            <v>1.0126582278481013</v>
          </cell>
          <cell r="E76">
            <v>15338</v>
          </cell>
          <cell r="F76">
            <v>0</v>
          </cell>
          <cell r="G76">
            <v>904</v>
          </cell>
          <cell r="H76">
            <v>16242</v>
          </cell>
          <cell r="J76">
            <v>369.38418297974761</v>
          </cell>
          <cell r="K76">
            <v>8.0730889078734047E-2</v>
          </cell>
          <cell r="L76">
            <v>904</v>
          </cell>
          <cell r="M76">
            <v>1273.3841829797475</v>
          </cell>
          <cell r="O76">
            <v>14968.615817020253</v>
          </cell>
          <cell r="Q76">
            <v>0</v>
          </cell>
          <cell r="R76">
            <v>369.38418297974761</v>
          </cell>
          <cell r="S76">
            <v>904</v>
          </cell>
          <cell r="T76">
            <v>1273.3841829797475</v>
          </cell>
          <cell r="W76">
            <v>0</v>
          </cell>
          <cell r="X76">
            <v>67</v>
          </cell>
          <cell r="Y76">
            <v>1.0126582278481013</v>
          </cell>
          <cell r="Z76">
            <v>15338</v>
          </cell>
          <cell r="AA76">
            <v>0</v>
          </cell>
          <cell r="AB76">
            <v>15338</v>
          </cell>
          <cell r="AC76">
            <v>0</v>
          </cell>
          <cell r="AD76">
            <v>904</v>
          </cell>
          <cell r="AE76">
            <v>16242</v>
          </cell>
          <cell r="AF76">
            <v>0</v>
          </cell>
          <cell r="AG76">
            <v>0</v>
          </cell>
          <cell r="AH76">
            <v>0</v>
          </cell>
          <cell r="AI76">
            <v>16242</v>
          </cell>
          <cell r="AK76">
            <v>67</v>
          </cell>
          <cell r="AL76">
            <v>67</v>
          </cell>
          <cell r="AM76" t="str">
            <v>CONCORD</v>
          </cell>
          <cell r="AN76">
            <v>15338</v>
          </cell>
          <cell r="AO76">
            <v>14832</v>
          </cell>
          <cell r="AP76">
            <v>506</v>
          </cell>
          <cell r="AQ76">
            <v>0</v>
          </cell>
          <cell r="AR76">
            <v>771.75</v>
          </cell>
          <cell r="AS76">
            <v>3297.75</v>
          </cell>
          <cell r="AT76">
            <v>0</v>
          </cell>
          <cell r="AU76">
            <v>0</v>
          </cell>
          <cell r="AV76">
            <v>0</v>
          </cell>
          <cell r="AW76">
            <v>4575.5</v>
          </cell>
          <cell r="AX76">
            <v>369.38418297974761</v>
          </cell>
          <cell r="AZ76">
            <v>67</v>
          </cell>
          <cell r="BA76" t="str">
            <v>CONCORD</v>
          </cell>
          <cell r="BF76">
            <v>0</v>
          </cell>
          <cell r="BI76">
            <v>0</v>
          </cell>
          <cell r="BJ76">
            <v>0</v>
          </cell>
          <cell r="BL76">
            <v>0</v>
          </cell>
          <cell r="BM76">
            <v>506</v>
          </cell>
          <cell r="BN76">
            <v>506</v>
          </cell>
          <cell r="BO76">
            <v>0</v>
          </cell>
          <cell r="BQ76">
            <v>0</v>
          </cell>
          <cell r="BR76">
            <v>0</v>
          </cell>
          <cell r="BX76">
            <v>-67</v>
          </cell>
        </row>
        <row r="77">
          <cell r="A77">
            <v>68</v>
          </cell>
          <cell r="B77">
            <v>68</v>
          </cell>
          <cell r="C77" t="str">
            <v>CONWAY</v>
          </cell>
          <cell r="D77">
            <v>2.4585987261146496</v>
          </cell>
          <cell r="E77">
            <v>35574</v>
          </cell>
          <cell r="F77">
            <v>0</v>
          </cell>
          <cell r="G77">
            <v>2198</v>
          </cell>
          <cell r="H77">
            <v>37772</v>
          </cell>
          <cell r="J77">
            <v>5599.163406036886</v>
          </cell>
          <cell r="K77">
            <v>0.45998467085946898</v>
          </cell>
          <cell r="L77">
            <v>2198</v>
          </cell>
          <cell r="M77">
            <v>7797.163406036886</v>
          </cell>
          <cell r="O77">
            <v>29974.836593963115</v>
          </cell>
          <cell r="Q77">
            <v>0</v>
          </cell>
          <cell r="R77">
            <v>5599.163406036886</v>
          </cell>
          <cell r="S77">
            <v>2198</v>
          </cell>
          <cell r="T77">
            <v>7797.163406036886</v>
          </cell>
          <cell r="W77">
            <v>0</v>
          </cell>
          <cell r="X77">
            <v>68</v>
          </cell>
          <cell r="Y77">
            <v>2.4585987261146496</v>
          </cell>
          <cell r="Z77">
            <v>35574</v>
          </cell>
          <cell r="AA77">
            <v>0</v>
          </cell>
          <cell r="AB77">
            <v>35574</v>
          </cell>
          <cell r="AC77">
            <v>0</v>
          </cell>
          <cell r="AD77">
            <v>2198</v>
          </cell>
          <cell r="AE77">
            <v>37772</v>
          </cell>
          <cell r="AF77">
            <v>0</v>
          </cell>
          <cell r="AG77">
            <v>0</v>
          </cell>
          <cell r="AH77">
            <v>0</v>
          </cell>
          <cell r="AI77">
            <v>37772</v>
          </cell>
          <cell r="AK77">
            <v>68</v>
          </cell>
          <cell r="AL77">
            <v>68</v>
          </cell>
          <cell r="AM77" t="str">
            <v>CONWAY</v>
          </cell>
          <cell r="AN77">
            <v>35574</v>
          </cell>
          <cell r="AO77">
            <v>27904</v>
          </cell>
          <cell r="AP77">
            <v>7670</v>
          </cell>
          <cell r="AQ77">
            <v>0</v>
          </cell>
          <cell r="AR77">
            <v>4502.5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12172.5</v>
          </cell>
          <cell r="AX77">
            <v>5599.163406036886</v>
          </cell>
          <cell r="AZ77">
            <v>68</v>
          </cell>
          <cell r="BA77" t="str">
            <v>CONWAY</v>
          </cell>
          <cell r="BF77">
            <v>0</v>
          </cell>
          <cell r="BI77">
            <v>0</v>
          </cell>
          <cell r="BJ77">
            <v>0</v>
          </cell>
          <cell r="BL77">
            <v>0</v>
          </cell>
          <cell r="BM77">
            <v>7670</v>
          </cell>
          <cell r="BN77">
            <v>7670</v>
          </cell>
          <cell r="BO77">
            <v>0</v>
          </cell>
          <cell r="BQ77">
            <v>0</v>
          </cell>
          <cell r="BR77">
            <v>0</v>
          </cell>
          <cell r="BX77">
            <v>-68</v>
          </cell>
        </row>
        <row r="78">
          <cell r="A78">
            <v>69</v>
          </cell>
          <cell r="B78">
            <v>69</v>
          </cell>
          <cell r="C78" t="str">
            <v>CUMMINGTON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J78">
            <v>0</v>
          </cell>
          <cell r="K78" t="str">
            <v/>
          </cell>
          <cell r="L78">
            <v>0</v>
          </cell>
          <cell r="M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W78">
            <v>0</v>
          </cell>
          <cell r="X78">
            <v>69</v>
          </cell>
          <cell r="AK78">
            <v>69</v>
          </cell>
          <cell r="AL78">
            <v>69</v>
          </cell>
          <cell r="AM78" t="str">
            <v>CUMMINGTON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Z78">
            <v>69</v>
          </cell>
          <cell r="BA78" t="str">
            <v>CUMMINGTON</v>
          </cell>
          <cell r="BF78">
            <v>0</v>
          </cell>
          <cell r="BI78">
            <v>0</v>
          </cell>
          <cell r="BJ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Q78">
            <v>0</v>
          </cell>
          <cell r="BR78">
            <v>0</v>
          </cell>
          <cell r="BX78">
            <v>-69</v>
          </cell>
        </row>
        <row r="79">
          <cell r="A79">
            <v>70</v>
          </cell>
          <cell r="B79">
            <v>70</v>
          </cell>
          <cell r="C79" t="str">
            <v>DALTON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J79">
            <v>0</v>
          </cell>
          <cell r="K79" t="str">
            <v/>
          </cell>
          <cell r="L79">
            <v>0</v>
          </cell>
          <cell r="M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W79">
            <v>0</v>
          </cell>
          <cell r="X79">
            <v>70</v>
          </cell>
          <cell r="AK79">
            <v>70</v>
          </cell>
          <cell r="AL79">
            <v>70</v>
          </cell>
          <cell r="AM79" t="str">
            <v>DALTON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Z79">
            <v>70</v>
          </cell>
          <cell r="BA79" t="str">
            <v>DALTON</v>
          </cell>
          <cell r="BF79">
            <v>0</v>
          </cell>
          <cell r="BI79">
            <v>0</v>
          </cell>
          <cell r="BJ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Q79">
            <v>0</v>
          </cell>
          <cell r="BR79">
            <v>0</v>
          </cell>
          <cell r="BX79">
            <v>-70</v>
          </cell>
        </row>
        <row r="80">
          <cell r="A80">
            <v>71</v>
          </cell>
          <cell r="B80">
            <v>71</v>
          </cell>
          <cell r="C80" t="str">
            <v>DANVERS</v>
          </cell>
          <cell r="D80">
            <v>4.4079705460779612</v>
          </cell>
          <cell r="E80">
            <v>76897</v>
          </cell>
          <cell r="F80">
            <v>0</v>
          </cell>
          <cell r="G80">
            <v>3937</v>
          </cell>
          <cell r="H80">
            <v>80834</v>
          </cell>
          <cell r="J80">
            <v>8477.5860018652347</v>
          </cell>
          <cell r="K80">
            <v>0.29347662862264651</v>
          </cell>
          <cell r="L80">
            <v>3937</v>
          </cell>
          <cell r="M80">
            <v>12414.586001865235</v>
          </cell>
          <cell r="O80">
            <v>68419.413998134769</v>
          </cell>
          <cell r="Q80">
            <v>0</v>
          </cell>
          <cell r="R80">
            <v>8477.5860018652347</v>
          </cell>
          <cell r="S80">
            <v>3937</v>
          </cell>
          <cell r="T80">
            <v>12414.586001865235</v>
          </cell>
          <cell r="W80">
            <v>0</v>
          </cell>
          <cell r="X80">
            <v>71</v>
          </cell>
          <cell r="Y80">
            <v>4.4079705460779612</v>
          </cell>
          <cell r="Z80">
            <v>76897</v>
          </cell>
          <cell r="AA80">
            <v>0</v>
          </cell>
          <cell r="AB80">
            <v>76897</v>
          </cell>
          <cell r="AC80">
            <v>0</v>
          </cell>
          <cell r="AD80">
            <v>3937</v>
          </cell>
          <cell r="AE80">
            <v>80834</v>
          </cell>
          <cell r="AF80">
            <v>0</v>
          </cell>
          <cell r="AG80">
            <v>0</v>
          </cell>
          <cell r="AH80">
            <v>0</v>
          </cell>
          <cell r="AI80">
            <v>80834</v>
          </cell>
          <cell r="AK80">
            <v>71</v>
          </cell>
          <cell r="AL80">
            <v>71</v>
          </cell>
          <cell r="AM80" t="str">
            <v>DANVERS</v>
          </cell>
          <cell r="AN80">
            <v>76897</v>
          </cell>
          <cell r="AO80">
            <v>65284</v>
          </cell>
          <cell r="AP80">
            <v>11613</v>
          </cell>
          <cell r="AQ80">
            <v>6282.75</v>
          </cell>
          <cell r="AR80">
            <v>1725</v>
          </cell>
          <cell r="AS80">
            <v>0</v>
          </cell>
          <cell r="AT80">
            <v>3188</v>
          </cell>
          <cell r="AU80">
            <v>6078</v>
          </cell>
          <cell r="AV80">
            <v>0</v>
          </cell>
          <cell r="AW80">
            <v>28886.75</v>
          </cell>
          <cell r="AX80">
            <v>8477.5860018652347</v>
          </cell>
          <cell r="AZ80">
            <v>71</v>
          </cell>
          <cell r="BA80" t="str">
            <v>DANVERS</v>
          </cell>
          <cell r="BF80">
            <v>0</v>
          </cell>
          <cell r="BI80">
            <v>0</v>
          </cell>
          <cell r="BJ80">
            <v>0</v>
          </cell>
          <cell r="BL80">
            <v>0</v>
          </cell>
          <cell r="BM80">
            <v>11613</v>
          </cell>
          <cell r="BN80">
            <v>11613</v>
          </cell>
          <cell r="BO80">
            <v>0</v>
          </cell>
          <cell r="BQ80">
            <v>0</v>
          </cell>
          <cell r="BR80">
            <v>0</v>
          </cell>
          <cell r="BX80">
            <v>-71</v>
          </cell>
        </row>
        <row r="81">
          <cell r="A81">
            <v>72</v>
          </cell>
          <cell r="B81">
            <v>72</v>
          </cell>
          <cell r="C81" t="str">
            <v>DARTMOUTH</v>
          </cell>
          <cell r="D81">
            <v>8.5048732533467977</v>
          </cell>
          <cell r="E81">
            <v>100152</v>
          </cell>
          <cell r="F81">
            <v>0</v>
          </cell>
          <cell r="G81">
            <v>7590</v>
          </cell>
          <cell r="H81">
            <v>107742</v>
          </cell>
          <cell r="J81">
            <v>8454.9557455957256</v>
          </cell>
          <cell r="K81">
            <v>0.2623562772084192</v>
          </cell>
          <cell r="L81">
            <v>7590</v>
          </cell>
          <cell r="M81">
            <v>16044.955745595726</v>
          </cell>
          <cell r="O81">
            <v>91697.044254404274</v>
          </cell>
          <cell r="Q81">
            <v>0</v>
          </cell>
          <cell r="R81">
            <v>8454.9557455957256</v>
          </cell>
          <cell r="S81">
            <v>7590</v>
          </cell>
          <cell r="T81">
            <v>16044.955745595726</v>
          </cell>
          <cell r="W81">
            <v>0</v>
          </cell>
          <cell r="X81">
            <v>72</v>
          </cell>
          <cell r="Y81">
            <v>8.5048732533467977</v>
          </cell>
          <cell r="Z81">
            <v>100152</v>
          </cell>
          <cell r="AA81">
            <v>0</v>
          </cell>
          <cell r="AB81">
            <v>100152</v>
          </cell>
          <cell r="AC81">
            <v>0</v>
          </cell>
          <cell r="AD81">
            <v>7590</v>
          </cell>
          <cell r="AE81">
            <v>107742</v>
          </cell>
          <cell r="AF81">
            <v>0</v>
          </cell>
          <cell r="AG81">
            <v>0</v>
          </cell>
          <cell r="AH81">
            <v>0</v>
          </cell>
          <cell r="AI81">
            <v>107742</v>
          </cell>
          <cell r="AK81">
            <v>72</v>
          </cell>
          <cell r="AL81">
            <v>72</v>
          </cell>
          <cell r="AM81" t="str">
            <v>DARTMOUTH</v>
          </cell>
          <cell r="AN81">
            <v>100152</v>
          </cell>
          <cell r="AO81">
            <v>88570</v>
          </cell>
          <cell r="AP81">
            <v>11582</v>
          </cell>
          <cell r="AQ81">
            <v>0</v>
          </cell>
          <cell r="AR81">
            <v>10520.75</v>
          </cell>
          <cell r="AS81">
            <v>6978.5</v>
          </cell>
          <cell r="AT81">
            <v>3145.75</v>
          </cell>
          <cell r="AU81">
            <v>0</v>
          </cell>
          <cell r="AV81">
            <v>0</v>
          </cell>
          <cell r="AW81">
            <v>32227</v>
          </cell>
          <cell r="AX81">
            <v>8454.9557455957256</v>
          </cell>
          <cell r="AZ81">
            <v>72</v>
          </cell>
          <cell r="BA81" t="str">
            <v>DARTMOUTH</v>
          </cell>
          <cell r="BF81">
            <v>0</v>
          </cell>
          <cell r="BI81">
            <v>0</v>
          </cell>
          <cell r="BJ81">
            <v>0</v>
          </cell>
          <cell r="BL81">
            <v>0</v>
          </cell>
          <cell r="BM81">
            <v>11582</v>
          </cell>
          <cell r="BN81">
            <v>11582</v>
          </cell>
          <cell r="BO81">
            <v>0</v>
          </cell>
          <cell r="BQ81">
            <v>0</v>
          </cell>
          <cell r="BR81">
            <v>0</v>
          </cell>
          <cell r="BX81">
            <v>-72</v>
          </cell>
        </row>
        <row r="82">
          <cell r="A82">
            <v>73</v>
          </cell>
          <cell r="B82">
            <v>73</v>
          </cell>
          <cell r="C82" t="str">
            <v>DEDHAM</v>
          </cell>
          <cell r="D82">
            <v>11.846508696346689</v>
          </cell>
          <cell r="E82">
            <v>188016</v>
          </cell>
          <cell r="F82">
            <v>0</v>
          </cell>
          <cell r="G82">
            <v>10582</v>
          </cell>
          <cell r="H82">
            <v>198598</v>
          </cell>
          <cell r="J82">
            <v>22269.632185731582</v>
          </cell>
          <cell r="K82">
            <v>0.56006619769208632</v>
          </cell>
          <cell r="L82">
            <v>10582</v>
          </cell>
          <cell r="M82">
            <v>32851.632185731578</v>
          </cell>
          <cell r="O82">
            <v>165746.36781426842</v>
          </cell>
          <cell r="Q82">
            <v>0</v>
          </cell>
          <cell r="R82">
            <v>22269.632185731582</v>
          </cell>
          <cell r="S82">
            <v>10582</v>
          </cell>
          <cell r="T82">
            <v>32851.632185731578</v>
          </cell>
          <cell r="W82">
            <v>0</v>
          </cell>
          <cell r="X82">
            <v>73</v>
          </cell>
          <cell r="Y82">
            <v>11.846508696346689</v>
          </cell>
          <cell r="Z82">
            <v>188016</v>
          </cell>
          <cell r="AA82">
            <v>0</v>
          </cell>
          <cell r="AB82">
            <v>188016</v>
          </cell>
          <cell r="AC82">
            <v>0</v>
          </cell>
          <cell r="AD82">
            <v>10582</v>
          </cell>
          <cell r="AE82">
            <v>198598</v>
          </cell>
          <cell r="AF82">
            <v>0</v>
          </cell>
          <cell r="AG82">
            <v>0</v>
          </cell>
          <cell r="AH82">
            <v>0</v>
          </cell>
          <cell r="AI82">
            <v>198598</v>
          </cell>
          <cell r="AK82">
            <v>73</v>
          </cell>
          <cell r="AL82">
            <v>73</v>
          </cell>
          <cell r="AM82" t="str">
            <v>DEDHAM</v>
          </cell>
          <cell r="AN82">
            <v>188016</v>
          </cell>
          <cell r="AO82">
            <v>157510</v>
          </cell>
          <cell r="AP82">
            <v>30506</v>
          </cell>
          <cell r="AQ82">
            <v>3616.75</v>
          </cell>
          <cell r="AR82">
            <v>0</v>
          </cell>
          <cell r="AS82">
            <v>4617.75</v>
          </cell>
          <cell r="AT82">
            <v>1022</v>
          </cell>
          <cell r="AU82">
            <v>0</v>
          </cell>
          <cell r="AV82">
            <v>0</v>
          </cell>
          <cell r="AW82">
            <v>39762.5</v>
          </cell>
          <cell r="AX82">
            <v>22269.632185731582</v>
          </cell>
          <cell r="AZ82">
            <v>73</v>
          </cell>
          <cell r="BA82" t="str">
            <v>DEDHAM</v>
          </cell>
          <cell r="BF82">
            <v>0</v>
          </cell>
          <cell r="BI82">
            <v>0</v>
          </cell>
          <cell r="BJ82">
            <v>0</v>
          </cell>
          <cell r="BL82">
            <v>0</v>
          </cell>
          <cell r="BM82">
            <v>30506</v>
          </cell>
          <cell r="BN82">
            <v>30506</v>
          </cell>
          <cell r="BO82">
            <v>0</v>
          </cell>
          <cell r="BQ82">
            <v>0</v>
          </cell>
          <cell r="BR82">
            <v>0</v>
          </cell>
          <cell r="BX82">
            <v>-73</v>
          </cell>
        </row>
        <row r="83">
          <cell r="A83">
            <v>74</v>
          </cell>
          <cell r="B83">
            <v>74</v>
          </cell>
          <cell r="C83" t="str">
            <v>DEERFIELD</v>
          </cell>
          <cell r="D83">
            <v>4.9171974522292992</v>
          </cell>
          <cell r="E83">
            <v>61061</v>
          </cell>
          <cell r="F83">
            <v>0</v>
          </cell>
          <cell r="G83">
            <v>4389</v>
          </cell>
          <cell r="H83">
            <v>65450</v>
          </cell>
          <cell r="J83">
            <v>8614.8275560158127</v>
          </cell>
          <cell r="K83">
            <v>0.36053977655778324</v>
          </cell>
          <cell r="L83">
            <v>4389</v>
          </cell>
          <cell r="M83">
            <v>13003.827556015813</v>
          </cell>
          <cell r="O83">
            <v>52446.172443984186</v>
          </cell>
          <cell r="Q83">
            <v>0</v>
          </cell>
          <cell r="R83">
            <v>8614.8275560158127</v>
          </cell>
          <cell r="S83">
            <v>4389</v>
          </cell>
          <cell r="T83">
            <v>13003.827556015813</v>
          </cell>
          <cell r="W83">
            <v>0</v>
          </cell>
          <cell r="X83">
            <v>74</v>
          </cell>
          <cell r="Y83">
            <v>4.9171974522292992</v>
          </cell>
          <cell r="Z83">
            <v>61061</v>
          </cell>
          <cell r="AA83">
            <v>0</v>
          </cell>
          <cell r="AB83">
            <v>61061</v>
          </cell>
          <cell r="AC83">
            <v>0</v>
          </cell>
          <cell r="AD83">
            <v>4389</v>
          </cell>
          <cell r="AE83">
            <v>65450</v>
          </cell>
          <cell r="AF83">
            <v>0</v>
          </cell>
          <cell r="AG83">
            <v>0</v>
          </cell>
          <cell r="AH83">
            <v>0</v>
          </cell>
          <cell r="AI83">
            <v>65450</v>
          </cell>
          <cell r="AK83">
            <v>74</v>
          </cell>
          <cell r="AL83">
            <v>74</v>
          </cell>
          <cell r="AM83" t="str">
            <v>DEERFIELD</v>
          </cell>
          <cell r="AN83">
            <v>61061</v>
          </cell>
          <cell r="AO83">
            <v>49260</v>
          </cell>
          <cell r="AP83">
            <v>11801</v>
          </cell>
          <cell r="AQ83">
            <v>2634.75</v>
          </cell>
          <cell r="AR83">
            <v>0</v>
          </cell>
          <cell r="AS83">
            <v>8244</v>
          </cell>
          <cell r="AT83">
            <v>498.5</v>
          </cell>
          <cell r="AU83">
            <v>716</v>
          </cell>
          <cell r="AV83">
            <v>0</v>
          </cell>
          <cell r="AW83">
            <v>23894.25</v>
          </cell>
          <cell r="AX83">
            <v>8614.8275560158127</v>
          </cell>
          <cell r="AZ83">
            <v>74</v>
          </cell>
          <cell r="BA83" t="str">
            <v>DEERFIELD</v>
          </cell>
          <cell r="BF83">
            <v>0</v>
          </cell>
          <cell r="BI83">
            <v>0</v>
          </cell>
          <cell r="BJ83">
            <v>0</v>
          </cell>
          <cell r="BL83">
            <v>0</v>
          </cell>
          <cell r="BM83">
            <v>11801</v>
          </cell>
          <cell r="BN83">
            <v>11801</v>
          </cell>
          <cell r="BO83">
            <v>0</v>
          </cell>
          <cell r="BQ83">
            <v>0</v>
          </cell>
          <cell r="BR83">
            <v>0</v>
          </cell>
          <cell r="BX83">
            <v>-74</v>
          </cell>
        </row>
        <row r="84">
          <cell r="A84">
            <v>75</v>
          </cell>
          <cell r="B84">
            <v>75</v>
          </cell>
          <cell r="C84" t="str">
            <v>DENNIS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J84">
            <v>0</v>
          </cell>
          <cell r="K84" t="str">
            <v/>
          </cell>
          <cell r="L84">
            <v>0</v>
          </cell>
          <cell r="M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W84">
            <v>0</v>
          </cell>
          <cell r="X84">
            <v>75</v>
          </cell>
          <cell r="AK84">
            <v>75</v>
          </cell>
          <cell r="AL84">
            <v>75</v>
          </cell>
          <cell r="AM84" t="str">
            <v>DENNIS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Z84">
            <v>75</v>
          </cell>
          <cell r="BA84" t="str">
            <v>DENNIS</v>
          </cell>
          <cell r="BF84">
            <v>0</v>
          </cell>
          <cell r="BI84">
            <v>0</v>
          </cell>
          <cell r="BJ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Q84">
            <v>0</v>
          </cell>
          <cell r="BR84">
            <v>0</v>
          </cell>
          <cell r="BX84">
            <v>-75</v>
          </cell>
        </row>
        <row r="85">
          <cell r="A85">
            <v>76</v>
          </cell>
          <cell r="B85">
            <v>76</v>
          </cell>
          <cell r="C85" t="str">
            <v>DIGHTON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>
            <v>0</v>
          </cell>
          <cell r="K85" t="str">
            <v/>
          </cell>
          <cell r="L85">
            <v>0</v>
          </cell>
          <cell r="M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W85">
            <v>0</v>
          </cell>
          <cell r="X85">
            <v>76</v>
          </cell>
          <cell r="AK85">
            <v>76</v>
          </cell>
          <cell r="AL85">
            <v>76</v>
          </cell>
          <cell r="AM85" t="str">
            <v>DIGHTON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Z85">
            <v>76</v>
          </cell>
          <cell r="BA85" t="str">
            <v>DIGHTON</v>
          </cell>
          <cell r="BF85">
            <v>0</v>
          </cell>
          <cell r="BI85">
            <v>0</v>
          </cell>
          <cell r="BJ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Q85">
            <v>0</v>
          </cell>
          <cell r="BR85">
            <v>0</v>
          </cell>
          <cell r="BX85">
            <v>-76</v>
          </cell>
        </row>
        <row r="86">
          <cell r="A86">
            <v>77</v>
          </cell>
          <cell r="B86">
            <v>77</v>
          </cell>
          <cell r="C86" t="str">
            <v>DOUGLAS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J86">
            <v>0</v>
          </cell>
          <cell r="K86" t="str">
            <v/>
          </cell>
          <cell r="L86">
            <v>0</v>
          </cell>
          <cell r="M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W86">
            <v>0</v>
          </cell>
          <cell r="X86">
            <v>77</v>
          </cell>
          <cell r="AK86">
            <v>77</v>
          </cell>
          <cell r="AL86">
            <v>77</v>
          </cell>
          <cell r="AM86" t="str">
            <v>DOUGLAS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Z86">
            <v>77</v>
          </cell>
          <cell r="BA86" t="str">
            <v>DOUGLAS</v>
          </cell>
          <cell r="BF86">
            <v>0</v>
          </cell>
          <cell r="BI86">
            <v>0</v>
          </cell>
          <cell r="BJ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Q86">
            <v>0</v>
          </cell>
          <cell r="BR86">
            <v>0</v>
          </cell>
          <cell r="BX86">
            <v>-77</v>
          </cell>
        </row>
        <row r="87">
          <cell r="A87">
            <v>78</v>
          </cell>
          <cell r="B87">
            <v>78</v>
          </cell>
          <cell r="C87" t="str">
            <v>DOVER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>
            <v>0</v>
          </cell>
          <cell r="K87" t="str">
            <v/>
          </cell>
          <cell r="L87">
            <v>0</v>
          </cell>
          <cell r="M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W87">
            <v>0</v>
          </cell>
          <cell r="X87">
            <v>78</v>
          </cell>
          <cell r="AK87">
            <v>78</v>
          </cell>
          <cell r="AL87">
            <v>78</v>
          </cell>
          <cell r="AM87" t="str">
            <v>DOVER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Z87">
            <v>78</v>
          </cell>
          <cell r="BA87" t="str">
            <v>DOVER</v>
          </cell>
          <cell r="BF87">
            <v>0</v>
          </cell>
          <cell r="BI87">
            <v>0</v>
          </cell>
          <cell r="BJ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Q87">
            <v>0</v>
          </cell>
          <cell r="BR87">
            <v>0</v>
          </cell>
          <cell r="BX87">
            <v>-78</v>
          </cell>
        </row>
        <row r="88">
          <cell r="A88">
            <v>79</v>
          </cell>
          <cell r="B88">
            <v>79</v>
          </cell>
          <cell r="C88" t="str">
            <v>DRACUT</v>
          </cell>
          <cell r="D88">
            <v>237.3743592502214</v>
          </cell>
          <cell r="E88">
            <v>2420112</v>
          </cell>
          <cell r="F88">
            <v>0</v>
          </cell>
          <cell r="G88">
            <v>211980</v>
          </cell>
          <cell r="H88">
            <v>2632092</v>
          </cell>
          <cell r="J88">
            <v>179703.21499484693</v>
          </cell>
          <cell r="K88">
            <v>0.26567565898595902</v>
          </cell>
          <cell r="L88">
            <v>211980</v>
          </cell>
          <cell r="M88">
            <v>391683.21499484696</v>
          </cell>
          <cell r="O88">
            <v>2240408.7850051532</v>
          </cell>
          <cell r="Q88">
            <v>0</v>
          </cell>
          <cell r="R88">
            <v>179703.21499484693</v>
          </cell>
          <cell r="S88">
            <v>211980</v>
          </cell>
          <cell r="T88">
            <v>391683.21499484696</v>
          </cell>
          <cell r="W88">
            <v>0</v>
          </cell>
          <cell r="X88">
            <v>79</v>
          </cell>
          <cell r="Y88">
            <v>237.3743592502214</v>
          </cell>
          <cell r="Z88">
            <v>2420112</v>
          </cell>
          <cell r="AA88">
            <v>0</v>
          </cell>
          <cell r="AB88">
            <v>2420112</v>
          </cell>
          <cell r="AC88">
            <v>0</v>
          </cell>
          <cell r="AD88">
            <v>211980</v>
          </cell>
          <cell r="AE88">
            <v>2632092</v>
          </cell>
          <cell r="AF88">
            <v>0</v>
          </cell>
          <cell r="AG88">
            <v>0</v>
          </cell>
          <cell r="AH88">
            <v>0</v>
          </cell>
          <cell r="AI88">
            <v>2632092</v>
          </cell>
          <cell r="AK88">
            <v>79</v>
          </cell>
          <cell r="AL88">
            <v>79</v>
          </cell>
          <cell r="AM88" t="str">
            <v>DRACUT</v>
          </cell>
          <cell r="AN88">
            <v>2420112</v>
          </cell>
          <cell r="AO88">
            <v>2173946</v>
          </cell>
          <cell r="AP88">
            <v>246166</v>
          </cell>
          <cell r="AQ88">
            <v>77363.5</v>
          </cell>
          <cell r="AR88">
            <v>113465</v>
          </cell>
          <cell r="AS88">
            <v>92274.75</v>
          </cell>
          <cell r="AT88">
            <v>87325.75</v>
          </cell>
          <cell r="AU88">
            <v>59805.75</v>
          </cell>
          <cell r="AV88">
            <v>0</v>
          </cell>
          <cell r="AW88">
            <v>676400.75</v>
          </cell>
          <cell r="AX88">
            <v>179703.21499484693</v>
          </cell>
          <cell r="AZ88">
            <v>79</v>
          </cell>
          <cell r="BA88" t="str">
            <v>DRACUT</v>
          </cell>
          <cell r="BF88">
            <v>0</v>
          </cell>
          <cell r="BI88">
            <v>0</v>
          </cell>
          <cell r="BJ88">
            <v>0</v>
          </cell>
          <cell r="BL88">
            <v>0</v>
          </cell>
          <cell r="BM88">
            <v>246166</v>
          </cell>
          <cell r="BN88">
            <v>246166</v>
          </cell>
          <cell r="BO88">
            <v>0</v>
          </cell>
          <cell r="BQ88">
            <v>0</v>
          </cell>
          <cell r="BR88">
            <v>0</v>
          </cell>
          <cell r="BX88">
            <v>-79</v>
          </cell>
        </row>
        <row r="89">
          <cell r="A89">
            <v>80</v>
          </cell>
          <cell r="B89">
            <v>80</v>
          </cell>
          <cell r="C89" t="str">
            <v>DUDLEY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  <cell r="K89" t="str">
            <v/>
          </cell>
          <cell r="L89">
            <v>0</v>
          </cell>
          <cell r="M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W89">
            <v>0</v>
          </cell>
          <cell r="X89">
            <v>80</v>
          </cell>
          <cell r="AK89">
            <v>80</v>
          </cell>
          <cell r="AL89">
            <v>80</v>
          </cell>
          <cell r="AM89" t="str">
            <v>DUDLEY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Z89">
            <v>80</v>
          </cell>
          <cell r="BA89" t="str">
            <v>DUDLEY</v>
          </cell>
          <cell r="BF89">
            <v>0</v>
          </cell>
          <cell r="BI89">
            <v>0</v>
          </cell>
          <cell r="BJ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Q89">
            <v>0</v>
          </cell>
          <cell r="BR89">
            <v>0</v>
          </cell>
          <cell r="BX89">
            <v>-80</v>
          </cell>
        </row>
        <row r="90">
          <cell r="A90">
            <v>81</v>
          </cell>
          <cell r="B90">
            <v>81</v>
          </cell>
          <cell r="C90" t="str">
            <v>DUNSTABLE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J90">
            <v>0</v>
          </cell>
          <cell r="K90" t="str">
            <v/>
          </cell>
          <cell r="L90">
            <v>0</v>
          </cell>
          <cell r="M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W90">
            <v>0</v>
          </cell>
          <cell r="X90">
            <v>81</v>
          </cell>
          <cell r="AK90">
            <v>81</v>
          </cell>
          <cell r="AL90">
            <v>81</v>
          </cell>
          <cell r="AM90" t="str">
            <v>DUNSTABLE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Z90">
            <v>81</v>
          </cell>
          <cell r="BA90" t="str">
            <v>DUNSTABLE</v>
          </cell>
          <cell r="BF90">
            <v>0</v>
          </cell>
          <cell r="BI90">
            <v>0</v>
          </cell>
          <cell r="BJ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Q90">
            <v>0</v>
          </cell>
          <cell r="BR90">
            <v>0</v>
          </cell>
          <cell r="BX90">
            <v>-81</v>
          </cell>
        </row>
        <row r="91">
          <cell r="A91">
            <v>82</v>
          </cell>
          <cell r="B91">
            <v>82</v>
          </cell>
          <cell r="C91" t="str">
            <v>DUXBURY</v>
          </cell>
          <cell r="D91">
            <v>15.368710709748028</v>
          </cell>
          <cell r="E91">
            <v>204022</v>
          </cell>
          <cell r="F91">
            <v>0</v>
          </cell>
          <cell r="G91">
            <v>13724</v>
          </cell>
          <cell r="H91">
            <v>217746</v>
          </cell>
          <cell r="J91">
            <v>31241.43378419225</v>
          </cell>
          <cell r="K91">
            <v>0.36050477334409087</v>
          </cell>
          <cell r="L91">
            <v>13724</v>
          </cell>
          <cell r="M91">
            <v>44965.433784192253</v>
          </cell>
          <cell r="O91">
            <v>172780.56621580775</v>
          </cell>
          <cell r="Q91">
            <v>0</v>
          </cell>
          <cell r="R91">
            <v>31241.43378419225</v>
          </cell>
          <cell r="S91">
            <v>13724</v>
          </cell>
          <cell r="T91">
            <v>44965.433784192253</v>
          </cell>
          <cell r="W91">
            <v>0</v>
          </cell>
          <cell r="X91">
            <v>82</v>
          </cell>
          <cell r="Y91">
            <v>15.368710709748028</v>
          </cell>
          <cell r="Z91">
            <v>204022</v>
          </cell>
          <cell r="AA91">
            <v>0</v>
          </cell>
          <cell r="AB91">
            <v>204022</v>
          </cell>
          <cell r="AC91">
            <v>0</v>
          </cell>
          <cell r="AD91">
            <v>13724</v>
          </cell>
          <cell r="AE91">
            <v>217746</v>
          </cell>
          <cell r="AF91">
            <v>0</v>
          </cell>
          <cell r="AG91">
            <v>0</v>
          </cell>
          <cell r="AH91">
            <v>0</v>
          </cell>
          <cell r="AI91">
            <v>217746</v>
          </cell>
          <cell r="AK91">
            <v>82</v>
          </cell>
          <cell r="AL91">
            <v>82</v>
          </cell>
          <cell r="AM91" t="str">
            <v>DUXBURY</v>
          </cell>
          <cell r="AN91">
            <v>204022</v>
          </cell>
          <cell r="AO91">
            <v>161226</v>
          </cell>
          <cell r="AP91">
            <v>42796</v>
          </cell>
          <cell r="AQ91">
            <v>4165.75</v>
          </cell>
          <cell r="AR91">
            <v>0</v>
          </cell>
          <cell r="AS91">
            <v>6734.5</v>
          </cell>
          <cell r="AT91">
            <v>32964</v>
          </cell>
          <cell r="AU91">
            <v>0</v>
          </cell>
          <cell r="AV91">
            <v>0</v>
          </cell>
          <cell r="AW91">
            <v>86660.25</v>
          </cell>
          <cell r="AX91">
            <v>31241.43378419225</v>
          </cell>
          <cell r="AZ91">
            <v>82</v>
          </cell>
          <cell r="BA91" t="str">
            <v>DUXBURY</v>
          </cell>
          <cell r="BF91">
            <v>0</v>
          </cell>
          <cell r="BI91">
            <v>0</v>
          </cell>
          <cell r="BJ91">
            <v>0</v>
          </cell>
          <cell r="BL91">
            <v>0</v>
          </cell>
          <cell r="BM91">
            <v>42796</v>
          </cell>
          <cell r="BN91">
            <v>42796</v>
          </cell>
          <cell r="BO91">
            <v>0</v>
          </cell>
          <cell r="BQ91">
            <v>0</v>
          </cell>
          <cell r="BR91">
            <v>0</v>
          </cell>
          <cell r="BX91">
            <v>-82</v>
          </cell>
        </row>
        <row r="92">
          <cell r="A92">
            <v>83</v>
          </cell>
          <cell r="B92">
            <v>83</v>
          </cell>
          <cell r="C92" t="str">
            <v>EAST BRIDGEWATER</v>
          </cell>
          <cell r="D92">
            <v>7.0762394111928879</v>
          </cell>
          <cell r="E92">
            <v>73816</v>
          </cell>
          <cell r="F92">
            <v>0</v>
          </cell>
          <cell r="G92">
            <v>6313</v>
          </cell>
          <cell r="H92">
            <v>80129</v>
          </cell>
          <cell r="J92">
            <v>8914.8609536535132</v>
          </cell>
          <cell r="K92">
            <v>0.32545491215148631</v>
          </cell>
          <cell r="L92">
            <v>6313</v>
          </cell>
          <cell r="M92">
            <v>15227.860953653513</v>
          </cell>
          <cell r="O92">
            <v>64901.139046346485</v>
          </cell>
          <cell r="Q92">
            <v>0</v>
          </cell>
          <cell r="R92">
            <v>8914.8609536535132</v>
          </cell>
          <cell r="S92">
            <v>6313</v>
          </cell>
          <cell r="T92">
            <v>15227.860953653513</v>
          </cell>
          <cell r="W92">
            <v>0</v>
          </cell>
          <cell r="X92">
            <v>83</v>
          </cell>
          <cell r="Y92">
            <v>7.0762394111928879</v>
          </cell>
          <cell r="Z92">
            <v>73816</v>
          </cell>
          <cell r="AA92">
            <v>0</v>
          </cell>
          <cell r="AB92">
            <v>73816</v>
          </cell>
          <cell r="AC92">
            <v>0</v>
          </cell>
          <cell r="AD92">
            <v>6313</v>
          </cell>
          <cell r="AE92">
            <v>80129</v>
          </cell>
          <cell r="AF92">
            <v>0</v>
          </cell>
          <cell r="AG92">
            <v>0</v>
          </cell>
          <cell r="AH92">
            <v>0</v>
          </cell>
          <cell r="AI92">
            <v>80129</v>
          </cell>
          <cell r="AK92">
            <v>83</v>
          </cell>
          <cell r="AL92">
            <v>83</v>
          </cell>
          <cell r="AM92" t="str">
            <v>EAST BRIDGEWATER</v>
          </cell>
          <cell r="AN92">
            <v>73816</v>
          </cell>
          <cell r="AO92">
            <v>61604</v>
          </cell>
          <cell r="AP92">
            <v>12212</v>
          </cell>
          <cell r="AQ92">
            <v>3842.25</v>
          </cell>
          <cell r="AR92">
            <v>2681.75</v>
          </cell>
          <cell r="AS92">
            <v>2333.25</v>
          </cell>
          <cell r="AT92">
            <v>4201</v>
          </cell>
          <cell r="AU92">
            <v>2121.75</v>
          </cell>
          <cell r="AV92">
            <v>0</v>
          </cell>
          <cell r="AW92">
            <v>27392</v>
          </cell>
          <cell r="AX92">
            <v>8914.8609536535132</v>
          </cell>
          <cell r="AZ92">
            <v>83</v>
          </cell>
          <cell r="BA92" t="str">
            <v>EAST BRIDGEWATER</v>
          </cell>
          <cell r="BF92">
            <v>0</v>
          </cell>
          <cell r="BI92">
            <v>0</v>
          </cell>
          <cell r="BJ92">
            <v>0</v>
          </cell>
          <cell r="BL92">
            <v>0</v>
          </cell>
          <cell r="BM92">
            <v>12212</v>
          </cell>
          <cell r="BN92">
            <v>12212</v>
          </cell>
          <cell r="BO92">
            <v>0</v>
          </cell>
          <cell r="BQ92">
            <v>0</v>
          </cell>
          <cell r="BR92">
            <v>0</v>
          </cell>
          <cell r="BX92">
            <v>-83</v>
          </cell>
        </row>
        <row r="93">
          <cell r="A93">
            <v>84</v>
          </cell>
          <cell r="B93">
            <v>84</v>
          </cell>
          <cell r="C93" t="str">
            <v>EAST BROOKFIELD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  <cell r="K93" t="str">
            <v/>
          </cell>
          <cell r="L93">
            <v>0</v>
          </cell>
          <cell r="M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W93">
            <v>0</v>
          </cell>
          <cell r="X93">
            <v>84</v>
          </cell>
          <cell r="AK93">
            <v>84</v>
          </cell>
          <cell r="AL93">
            <v>84</v>
          </cell>
          <cell r="AM93" t="str">
            <v>EAST BROOKFIELD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Z93">
            <v>84</v>
          </cell>
          <cell r="BA93" t="str">
            <v>EAST BROOKFIELD</v>
          </cell>
          <cell r="BF93">
            <v>0</v>
          </cell>
          <cell r="BI93">
            <v>0</v>
          </cell>
          <cell r="BJ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Q93">
            <v>0</v>
          </cell>
          <cell r="BR93">
            <v>0</v>
          </cell>
          <cell r="BX93">
            <v>-84</v>
          </cell>
        </row>
        <row r="94">
          <cell r="A94">
            <v>85</v>
          </cell>
          <cell r="B94">
            <v>86</v>
          </cell>
          <cell r="C94" t="str">
            <v>EASTHAM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J94">
            <v>0</v>
          </cell>
          <cell r="K94" t="str">
            <v/>
          </cell>
          <cell r="L94">
            <v>0</v>
          </cell>
          <cell r="M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W94">
            <v>0</v>
          </cell>
          <cell r="X94">
            <v>85</v>
          </cell>
          <cell r="AK94">
            <v>85</v>
          </cell>
          <cell r="AL94">
            <v>86</v>
          </cell>
          <cell r="AM94" t="str">
            <v>EASTHAM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Z94">
            <v>85</v>
          </cell>
          <cell r="BA94" t="str">
            <v>EASTHAM</v>
          </cell>
          <cell r="BF94">
            <v>0</v>
          </cell>
          <cell r="BI94">
            <v>0</v>
          </cell>
          <cell r="BJ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Q94">
            <v>0</v>
          </cell>
          <cell r="BR94">
            <v>0</v>
          </cell>
          <cell r="BX94">
            <v>-85</v>
          </cell>
        </row>
        <row r="95">
          <cell r="A95">
            <v>86</v>
          </cell>
          <cell r="B95">
            <v>87</v>
          </cell>
          <cell r="C95" t="str">
            <v>EASTHAMPTON</v>
          </cell>
          <cell r="D95">
            <v>110.93954548257837</v>
          </cell>
          <cell r="E95">
            <v>1144133</v>
          </cell>
          <cell r="F95">
            <v>0</v>
          </cell>
          <cell r="G95">
            <v>99066</v>
          </cell>
          <cell r="H95">
            <v>1243199</v>
          </cell>
          <cell r="J95">
            <v>69121.562746285344</v>
          </cell>
          <cell r="K95">
            <v>0.28841088754142929</v>
          </cell>
          <cell r="L95">
            <v>99066</v>
          </cell>
          <cell r="M95">
            <v>168187.56274628534</v>
          </cell>
          <cell r="O95">
            <v>1075011.4372537145</v>
          </cell>
          <cell r="Q95">
            <v>0</v>
          </cell>
          <cell r="R95">
            <v>69121.562746285344</v>
          </cell>
          <cell r="S95">
            <v>99066</v>
          </cell>
          <cell r="T95">
            <v>168187.56274628534</v>
          </cell>
          <cell r="W95">
            <v>0</v>
          </cell>
          <cell r="X95">
            <v>86</v>
          </cell>
          <cell r="Y95">
            <v>110.93954548257837</v>
          </cell>
          <cell r="Z95">
            <v>1144133</v>
          </cell>
          <cell r="AA95">
            <v>0</v>
          </cell>
          <cell r="AB95">
            <v>1144133</v>
          </cell>
          <cell r="AC95">
            <v>0</v>
          </cell>
          <cell r="AD95">
            <v>99066</v>
          </cell>
          <cell r="AE95">
            <v>1243199</v>
          </cell>
          <cell r="AF95">
            <v>0</v>
          </cell>
          <cell r="AG95">
            <v>0</v>
          </cell>
          <cell r="AH95">
            <v>0</v>
          </cell>
          <cell r="AI95">
            <v>1243199</v>
          </cell>
          <cell r="AK95">
            <v>86</v>
          </cell>
          <cell r="AL95">
            <v>87</v>
          </cell>
          <cell r="AM95" t="str">
            <v>EASTHAMPTON</v>
          </cell>
          <cell r="AN95">
            <v>1144133</v>
          </cell>
          <cell r="AO95">
            <v>1049447</v>
          </cell>
          <cell r="AP95">
            <v>94686</v>
          </cell>
          <cell r="AQ95">
            <v>29155.5</v>
          </cell>
          <cell r="AR95">
            <v>53681.75</v>
          </cell>
          <cell r="AS95">
            <v>42056.25</v>
          </cell>
          <cell r="AT95">
            <v>5678.5</v>
          </cell>
          <cell r="AU95">
            <v>14405.5</v>
          </cell>
          <cell r="AV95">
            <v>0</v>
          </cell>
          <cell r="AW95">
            <v>239663.5</v>
          </cell>
          <cell r="AX95">
            <v>69121.562746285344</v>
          </cell>
          <cell r="AZ95">
            <v>86</v>
          </cell>
          <cell r="BA95" t="str">
            <v>EASTHAMPTON</v>
          </cell>
          <cell r="BF95">
            <v>0</v>
          </cell>
          <cell r="BI95">
            <v>0</v>
          </cell>
          <cell r="BJ95">
            <v>0</v>
          </cell>
          <cell r="BL95">
            <v>0</v>
          </cell>
          <cell r="BM95">
            <v>94686</v>
          </cell>
          <cell r="BN95">
            <v>94686</v>
          </cell>
          <cell r="BO95">
            <v>0</v>
          </cell>
          <cell r="BQ95">
            <v>0</v>
          </cell>
          <cell r="BR95">
            <v>0</v>
          </cell>
          <cell r="BX95">
            <v>-86</v>
          </cell>
        </row>
        <row r="96">
          <cell r="A96">
            <v>87</v>
          </cell>
          <cell r="B96">
            <v>85</v>
          </cell>
          <cell r="C96" t="str">
            <v>EAST LONGMEADOW</v>
          </cell>
          <cell r="D96">
            <v>12.918415471258456</v>
          </cell>
          <cell r="E96">
            <v>182894</v>
          </cell>
          <cell r="F96">
            <v>0</v>
          </cell>
          <cell r="G96">
            <v>11545</v>
          </cell>
          <cell r="H96">
            <v>194439</v>
          </cell>
          <cell r="J96">
            <v>23963.251364611056</v>
          </cell>
          <cell r="K96">
            <v>0.37920286997703184</v>
          </cell>
          <cell r="L96">
            <v>11545</v>
          </cell>
          <cell r="M96">
            <v>35508.25136461106</v>
          </cell>
          <cell r="O96">
            <v>158930.74863538894</v>
          </cell>
          <cell r="Q96">
            <v>0</v>
          </cell>
          <cell r="R96">
            <v>23963.251364611056</v>
          </cell>
          <cell r="S96">
            <v>11545</v>
          </cell>
          <cell r="T96">
            <v>35508.25136461106</v>
          </cell>
          <cell r="W96">
            <v>0</v>
          </cell>
          <cell r="X96">
            <v>87</v>
          </cell>
          <cell r="Y96">
            <v>12.918415471258456</v>
          </cell>
          <cell r="Z96">
            <v>182894</v>
          </cell>
          <cell r="AA96">
            <v>0</v>
          </cell>
          <cell r="AB96">
            <v>182894</v>
          </cell>
          <cell r="AC96">
            <v>0</v>
          </cell>
          <cell r="AD96">
            <v>11545</v>
          </cell>
          <cell r="AE96">
            <v>194439</v>
          </cell>
          <cell r="AF96">
            <v>0</v>
          </cell>
          <cell r="AG96">
            <v>0</v>
          </cell>
          <cell r="AH96">
            <v>0</v>
          </cell>
          <cell r="AI96">
            <v>194439</v>
          </cell>
          <cell r="AK96">
            <v>87</v>
          </cell>
          <cell r="AL96">
            <v>85</v>
          </cell>
          <cell r="AM96" t="str">
            <v>EAST LONGMEADOW</v>
          </cell>
          <cell r="AN96">
            <v>182894</v>
          </cell>
          <cell r="AO96">
            <v>150068</v>
          </cell>
          <cell r="AP96">
            <v>32826</v>
          </cell>
          <cell r="AQ96">
            <v>12552.75</v>
          </cell>
          <cell r="AR96">
            <v>14486.5</v>
          </cell>
          <cell r="AS96">
            <v>3328.5</v>
          </cell>
          <cell r="AT96">
            <v>0</v>
          </cell>
          <cell r="AU96">
            <v>0</v>
          </cell>
          <cell r="AV96">
            <v>0</v>
          </cell>
          <cell r="AW96">
            <v>63193.75</v>
          </cell>
          <cell r="AX96">
            <v>23963.251364611056</v>
          </cell>
          <cell r="AZ96">
            <v>87</v>
          </cell>
          <cell r="BA96" t="str">
            <v>EAST LONGMEADOW</v>
          </cell>
          <cell r="BF96">
            <v>0</v>
          </cell>
          <cell r="BI96">
            <v>0</v>
          </cell>
          <cell r="BJ96">
            <v>0</v>
          </cell>
          <cell r="BL96">
            <v>0</v>
          </cell>
          <cell r="BM96">
            <v>32826</v>
          </cell>
          <cell r="BN96">
            <v>32826</v>
          </cell>
          <cell r="BO96">
            <v>0</v>
          </cell>
          <cell r="BQ96">
            <v>0</v>
          </cell>
          <cell r="BR96">
            <v>0</v>
          </cell>
          <cell r="BX96">
            <v>-87</v>
          </cell>
        </row>
        <row r="97">
          <cell r="A97">
            <v>88</v>
          </cell>
          <cell r="B97">
            <v>88</v>
          </cell>
          <cell r="C97" t="str">
            <v>EASTON</v>
          </cell>
          <cell r="D97">
            <v>15.257731958762884</v>
          </cell>
          <cell r="E97">
            <v>194805</v>
          </cell>
          <cell r="F97">
            <v>0</v>
          </cell>
          <cell r="G97">
            <v>13624</v>
          </cell>
          <cell r="H97">
            <v>208429</v>
          </cell>
          <cell r="J97">
            <v>29258.001323409691</v>
          </cell>
          <cell r="K97">
            <v>0.4516918578510703</v>
          </cell>
          <cell r="L97">
            <v>13624</v>
          </cell>
          <cell r="M97">
            <v>42882.001323409691</v>
          </cell>
          <cell r="O97">
            <v>165546.9986765903</v>
          </cell>
          <cell r="Q97">
            <v>0</v>
          </cell>
          <cell r="R97">
            <v>29258.001323409691</v>
          </cell>
          <cell r="S97">
            <v>13624</v>
          </cell>
          <cell r="T97">
            <v>42882.001323409691</v>
          </cell>
          <cell r="W97">
            <v>0</v>
          </cell>
          <cell r="X97">
            <v>88</v>
          </cell>
          <cell r="Y97">
            <v>15.257731958762884</v>
          </cell>
          <cell r="Z97">
            <v>194805</v>
          </cell>
          <cell r="AA97">
            <v>0</v>
          </cell>
          <cell r="AB97">
            <v>194805</v>
          </cell>
          <cell r="AC97">
            <v>0</v>
          </cell>
          <cell r="AD97">
            <v>13624</v>
          </cell>
          <cell r="AE97">
            <v>208429</v>
          </cell>
          <cell r="AF97">
            <v>0</v>
          </cell>
          <cell r="AG97">
            <v>0</v>
          </cell>
          <cell r="AH97">
            <v>0</v>
          </cell>
          <cell r="AI97">
            <v>208429</v>
          </cell>
          <cell r="AK97">
            <v>88</v>
          </cell>
          <cell r="AL97">
            <v>88</v>
          </cell>
          <cell r="AM97" t="str">
            <v>EASTON</v>
          </cell>
          <cell r="AN97">
            <v>194805</v>
          </cell>
          <cell r="AO97">
            <v>154726</v>
          </cell>
          <cell r="AP97">
            <v>40079</v>
          </cell>
          <cell r="AQ97">
            <v>4475.5</v>
          </cell>
          <cell r="AR97">
            <v>0</v>
          </cell>
          <cell r="AS97">
            <v>4160.25</v>
          </cell>
          <cell r="AT97">
            <v>16059.5</v>
          </cell>
          <cell r="AU97">
            <v>0</v>
          </cell>
          <cell r="AV97">
            <v>0</v>
          </cell>
          <cell r="AW97">
            <v>64774.25</v>
          </cell>
          <cell r="AX97">
            <v>29258.001323409691</v>
          </cell>
          <cell r="AZ97">
            <v>88</v>
          </cell>
          <cell r="BA97" t="str">
            <v>EASTON</v>
          </cell>
          <cell r="BF97">
            <v>0</v>
          </cell>
          <cell r="BI97">
            <v>0</v>
          </cell>
          <cell r="BJ97">
            <v>0</v>
          </cell>
          <cell r="BL97">
            <v>0</v>
          </cell>
          <cell r="BM97">
            <v>40079</v>
          </cell>
          <cell r="BN97">
            <v>40079</v>
          </cell>
          <cell r="BO97">
            <v>0</v>
          </cell>
          <cell r="BQ97">
            <v>0</v>
          </cell>
          <cell r="BR97">
            <v>0</v>
          </cell>
          <cell r="BX97">
            <v>-88</v>
          </cell>
        </row>
        <row r="98">
          <cell r="A98">
            <v>89</v>
          </cell>
          <cell r="B98">
            <v>89</v>
          </cell>
          <cell r="C98" t="str">
            <v>EDGARTOWN</v>
          </cell>
          <cell r="D98">
            <v>39.537572254335252</v>
          </cell>
          <cell r="E98">
            <v>956772</v>
          </cell>
          <cell r="F98">
            <v>0</v>
          </cell>
          <cell r="G98">
            <v>35307</v>
          </cell>
          <cell r="H98">
            <v>992079</v>
          </cell>
          <cell r="J98">
            <v>47025.672528042254</v>
          </cell>
          <cell r="K98">
            <v>0.36589091532142698</v>
          </cell>
          <cell r="L98">
            <v>35307</v>
          </cell>
          <cell r="M98">
            <v>82332.672528042254</v>
          </cell>
          <cell r="O98">
            <v>909746.32747195777</v>
          </cell>
          <cell r="Q98">
            <v>0</v>
          </cell>
          <cell r="R98">
            <v>47025.672528042254</v>
          </cell>
          <cell r="S98">
            <v>35307</v>
          </cell>
          <cell r="T98">
            <v>82332.672528042254</v>
          </cell>
          <cell r="W98">
            <v>0</v>
          </cell>
          <cell r="X98">
            <v>89</v>
          </cell>
          <cell r="Y98">
            <v>39.537572254335252</v>
          </cell>
          <cell r="Z98">
            <v>956772</v>
          </cell>
          <cell r="AA98">
            <v>0</v>
          </cell>
          <cell r="AB98">
            <v>956772</v>
          </cell>
          <cell r="AC98">
            <v>0</v>
          </cell>
          <cell r="AD98">
            <v>35307</v>
          </cell>
          <cell r="AE98">
            <v>992079</v>
          </cell>
          <cell r="AF98">
            <v>0</v>
          </cell>
          <cell r="AG98">
            <v>0</v>
          </cell>
          <cell r="AH98">
            <v>0</v>
          </cell>
          <cell r="AI98">
            <v>992079</v>
          </cell>
          <cell r="AK98">
            <v>89</v>
          </cell>
          <cell r="AL98">
            <v>89</v>
          </cell>
          <cell r="AM98" t="str">
            <v>EDGARTOWN</v>
          </cell>
          <cell r="AN98">
            <v>956772</v>
          </cell>
          <cell r="AO98">
            <v>892354</v>
          </cell>
          <cell r="AP98">
            <v>64418</v>
          </cell>
          <cell r="AQ98">
            <v>13770.5</v>
          </cell>
          <cell r="AR98">
            <v>38593.75</v>
          </cell>
          <cell r="AS98">
            <v>4390.5</v>
          </cell>
          <cell r="AT98">
            <v>7351</v>
          </cell>
          <cell r="AU98">
            <v>0</v>
          </cell>
          <cell r="AV98">
            <v>0</v>
          </cell>
          <cell r="AW98">
            <v>128523.75</v>
          </cell>
          <cell r="AX98">
            <v>47025.672528042254</v>
          </cell>
          <cell r="AZ98">
            <v>89</v>
          </cell>
          <cell r="BA98" t="str">
            <v>EDGARTOWN</v>
          </cell>
          <cell r="BF98">
            <v>0</v>
          </cell>
          <cell r="BI98">
            <v>0</v>
          </cell>
          <cell r="BJ98">
            <v>0</v>
          </cell>
          <cell r="BL98">
            <v>0</v>
          </cell>
          <cell r="BM98">
            <v>64418</v>
          </cell>
          <cell r="BN98">
            <v>64418</v>
          </cell>
          <cell r="BO98">
            <v>0</v>
          </cell>
          <cell r="BQ98">
            <v>0</v>
          </cell>
          <cell r="BR98">
            <v>0</v>
          </cell>
          <cell r="BX98">
            <v>-89</v>
          </cell>
        </row>
        <row r="99">
          <cell r="A99">
            <v>90</v>
          </cell>
          <cell r="B99">
            <v>90</v>
          </cell>
          <cell r="C99" t="str">
            <v>EGREMONT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J99">
            <v>0</v>
          </cell>
          <cell r="K99" t="str">
            <v/>
          </cell>
          <cell r="L99">
            <v>0</v>
          </cell>
          <cell r="M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W99">
            <v>0</v>
          </cell>
          <cell r="X99">
            <v>90</v>
          </cell>
          <cell r="AK99">
            <v>90</v>
          </cell>
          <cell r="AL99">
            <v>90</v>
          </cell>
          <cell r="AM99" t="str">
            <v>EGREMONT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Z99">
            <v>90</v>
          </cell>
          <cell r="BA99" t="str">
            <v>EGREMONT</v>
          </cell>
          <cell r="BF99">
            <v>0</v>
          </cell>
          <cell r="BI99">
            <v>0</v>
          </cell>
          <cell r="BJ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Q99">
            <v>0</v>
          </cell>
          <cell r="BR99">
            <v>0</v>
          </cell>
          <cell r="BX99">
            <v>-90</v>
          </cell>
        </row>
        <row r="100">
          <cell r="A100">
            <v>91</v>
          </cell>
          <cell r="B100">
            <v>91</v>
          </cell>
          <cell r="C100" t="str">
            <v>ERVING</v>
          </cell>
          <cell r="D100">
            <v>7.9999999999999991</v>
          </cell>
          <cell r="E100">
            <v>187386</v>
          </cell>
          <cell r="F100">
            <v>0</v>
          </cell>
          <cell r="G100">
            <v>7146</v>
          </cell>
          <cell r="H100">
            <v>194532</v>
          </cell>
          <cell r="J100">
            <v>12586.802535448238</v>
          </cell>
          <cell r="K100">
            <v>0.70337962449591296</v>
          </cell>
          <cell r="L100">
            <v>7146</v>
          </cell>
          <cell r="M100">
            <v>19732.802535448238</v>
          </cell>
          <cell r="O100">
            <v>174799.19746455178</v>
          </cell>
          <cell r="Q100">
            <v>0</v>
          </cell>
          <cell r="R100">
            <v>12586.802535448238</v>
          </cell>
          <cell r="S100">
            <v>7146</v>
          </cell>
          <cell r="T100">
            <v>19732.802535448238</v>
          </cell>
          <cell r="W100">
            <v>0</v>
          </cell>
          <cell r="X100">
            <v>91</v>
          </cell>
          <cell r="Y100">
            <v>7.9999999999999991</v>
          </cell>
          <cell r="Z100">
            <v>187386</v>
          </cell>
          <cell r="AA100">
            <v>0</v>
          </cell>
          <cell r="AB100">
            <v>187386</v>
          </cell>
          <cell r="AC100">
            <v>0</v>
          </cell>
          <cell r="AD100">
            <v>7146</v>
          </cell>
          <cell r="AE100">
            <v>194532</v>
          </cell>
          <cell r="AF100">
            <v>0</v>
          </cell>
          <cell r="AG100">
            <v>0</v>
          </cell>
          <cell r="AH100">
            <v>0</v>
          </cell>
          <cell r="AI100">
            <v>194532</v>
          </cell>
          <cell r="AK100">
            <v>91</v>
          </cell>
          <cell r="AL100">
            <v>91</v>
          </cell>
          <cell r="AM100" t="str">
            <v>ERVING</v>
          </cell>
          <cell r="AN100">
            <v>187386</v>
          </cell>
          <cell r="AO100">
            <v>170144</v>
          </cell>
          <cell r="AP100">
            <v>17242</v>
          </cell>
          <cell r="AQ100">
            <v>652.75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17894.75</v>
          </cell>
          <cell r="AX100">
            <v>12586.802535448238</v>
          </cell>
          <cell r="AZ100">
            <v>91</v>
          </cell>
          <cell r="BA100" t="str">
            <v>ERVING</v>
          </cell>
          <cell r="BF100">
            <v>0</v>
          </cell>
          <cell r="BI100">
            <v>0</v>
          </cell>
          <cell r="BJ100">
            <v>0</v>
          </cell>
          <cell r="BL100">
            <v>0</v>
          </cell>
          <cell r="BM100">
            <v>17242</v>
          </cell>
          <cell r="BN100">
            <v>17242</v>
          </cell>
          <cell r="BO100">
            <v>0</v>
          </cell>
          <cell r="BQ100">
            <v>0</v>
          </cell>
          <cell r="BR100">
            <v>0</v>
          </cell>
          <cell r="BX100">
            <v>-91</v>
          </cell>
        </row>
        <row r="101">
          <cell r="A101">
            <v>92</v>
          </cell>
          <cell r="B101">
            <v>92</v>
          </cell>
          <cell r="C101" t="str">
            <v>ESSEX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J101">
            <v>0</v>
          </cell>
          <cell r="K101" t="str">
            <v/>
          </cell>
          <cell r="L101">
            <v>0</v>
          </cell>
          <cell r="M101">
            <v>0</v>
          </cell>
          <cell r="O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92</v>
          </cell>
          <cell r="AK101">
            <v>92</v>
          </cell>
          <cell r="AL101">
            <v>92</v>
          </cell>
          <cell r="AM101" t="str">
            <v>ESSEX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Z101">
            <v>92</v>
          </cell>
          <cell r="BA101" t="str">
            <v>ESSEX</v>
          </cell>
          <cell r="BF101">
            <v>0</v>
          </cell>
          <cell r="BI101">
            <v>0</v>
          </cell>
          <cell r="BJ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Q101">
            <v>0</v>
          </cell>
          <cell r="BR101">
            <v>0</v>
          </cell>
          <cell r="BX101">
            <v>-92</v>
          </cell>
        </row>
        <row r="102">
          <cell r="A102">
            <v>93</v>
          </cell>
          <cell r="B102">
            <v>93</v>
          </cell>
          <cell r="C102" t="str">
            <v>EVERETT</v>
          </cell>
          <cell r="D102">
            <v>814.43892376177394</v>
          </cell>
          <cell r="E102">
            <v>9327642.099994326</v>
          </cell>
          <cell r="F102">
            <v>0</v>
          </cell>
          <cell r="G102">
            <v>727295</v>
          </cell>
          <cell r="H102">
            <v>10054937.099994326</v>
          </cell>
          <cell r="J102">
            <v>886797.152900405</v>
          </cell>
          <cell r="K102">
            <v>0.40679679614874825</v>
          </cell>
          <cell r="L102">
            <v>727295</v>
          </cell>
          <cell r="M102">
            <v>1614092.152900405</v>
          </cell>
          <cell r="O102">
            <v>8440844.9470939208</v>
          </cell>
          <cell r="Q102">
            <v>0</v>
          </cell>
          <cell r="R102">
            <v>886797.152900405</v>
          </cell>
          <cell r="S102">
            <v>727295</v>
          </cell>
          <cell r="T102">
            <v>1614092.152900405</v>
          </cell>
          <cell r="W102">
            <v>0</v>
          </cell>
          <cell r="X102">
            <v>93</v>
          </cell>
          <cell r="Y102">
            <v>814.43892376177394</v>
          </cell>
          <cell r="Z102">
            <v>9438518</v>
          </cell>
          <cell r="AA102">
            <v>110875.90000566286</v>
          </cell>
          <cell r="AB102">
            <v>9327642.099994326</v>
          </cell>
          <cell r="AC102">
            <v>0</v>
          </cell>
          <cell r="AD102">
            <v>727295</v>
          </cell>
          <cell r="AE102">
            <v>10054937.099994328</v>
          </cell>
          <cell r="AF102">
            <v>0</v>
          </cell>
          <cell r="AG102">
            <v>0</v>
          </cell>
          <cell r="AH102">
            <v>0</v>
          </cell>
          <cell r="AI102">
            <v>10054937.099994328</v>
          </cell>
          <cell r="AK102">
            <v>93</v>
          </cell>
          <cell r="AL102">
            <v>93</v>
          </cell>
          <cell r="AM102" t="str">
            <v>EVERETT</v>
          </cell>
          <cell r="AN102">
            <v>9327642.099994326</v>
          </cell>
          <cell r="AO102">
            <v>8112865.2361127259</v>
          </cell>
          <cell r="AP102">
            <v>1214776.8638816001</v>
          </cell>
          <cell r="AQ102">
            <v>494646.05902818148</v>
          </cell>
          <cell r="AR102">
            <v>86349.5</v>
          </cell>
          <cell r="AS102">
            <v>118726</v>
          </cell>
          <cell r="AT102">
            <v>121515.75</v>
          </cell>
          <cell r="AU102">
            <v>143937</v>
          </cell>
          <cell r="AV102">
            <v>0</v>
          </cell>
          <cell r="AW102">
            <v>2179951.1729097813</v>
          </cell>
          <cell r="AX102">
            <v>886797.152900405</v>
          </cell>
          <cell r="AZ102">
            <v>93</v>
          </cell>
          <cell r="BA102" t="str">
            <v>EVERETT</v>
          </cell>
          <cell r="BF102">
            <v>0</v>
          </cell>
          <cell r="BI102">
            <v>0</v>
          </cell>
          <cell r="BJ102">
            <v>0</v>
          </cell>
          <cell r="BL102">
            <v>0</v>
          </cell>
          <cell r="BM102">
            <v>1214776.8638816001</v>
          </cell>
          <cell r="BN102">
            <v>1214776.8638816001</v>
          </cell>
          <cell r="BO102">
            <v>0</v>
          </cell>
          <cell r="BQ102">
            <v>0</v>
          </cell>
          <cell r="BR102">
            <v>0</v>
          </cell>
          <cell r="BX102">
            <v>-93</v>
          </cell>
        </row>
        <row r="103">
          <cell r="A103">
            <v>94</v>
          </cell>
          <cell r="B103">
            <v>94</v>
          </cell>
          <cell r="C103" t="str">
            <v>FAIRHAVEN</v>
          </cell>
          <cell r="D103">
            <v>3.1588272657373051</v>
          </cell>
          <cell r="E103">
            <v>46636</v>
          </cell>
          <cell r="F103">
            <v>0</v>
          </cell>
          <cell r="G103">
            <v>2820</v>
          </cell>
          <cell r="H103">
            <v>49456</v>
          </cell>
          <cell r="J103">
            <v>1576.0878479313737</v>
          </cell>
          <cell r="K103">
            <v>6.9077427181564621E-2</v>
          </cell>
          <cell r="L103">
            <v>2820</v>
          </cell>
          <cell r="M103">
            <v>4396.0878479313742</v>
          </cell>
          <cell r="O103">
            <v>45059.912152068624</v>
          </cell>
          <cell r="Q103">
            <v>0</v>
          </cell>
          <cell r="R103">
            <v>1576.0878479313737</v>
          </cell>
          <cell r="S103">
            <v>2820</v>
          </cell>
          <cell r="T103">
            <v>4396.0878479313742</v>
          </cell>
          <cell r="W103">
            <v>0</v>
          </cell>
          <cell r="X103">
            <v>94</v>
          </cell>
          <cell r="Y103">
            <v>3.1588272657373051</v>
          </cell>
          <cell r="Z103">
            <v>46636</v>
          </cell>
          <cell r="AA103">
            <v>0</v>
          </cell>
          <cell r="AB103">
            <v>46636</v>
          </cell>
          <cell r="AC103">
            <v>0</v>
          </cell>
          <cell r="AD103">
            <v>2820</v>
          </cell>
          <cell r="AE103">
            <v>49456</v>
          </cell>
          <cell r="AF103">
            <v>0</v>
          </cell>
          <cell r="AG103">
            <v>0</v>
          </cell>
          <cell r="AH103">
            <v>0</v>
          </cell>
          <cell r="AI103">
            <v>49456</v>
          </cell>
          <cell r="AK103">
            <v>94</v>
          </cell>
          <cell r="AL103">
            <v>94</v>
          </cell>
          <cell r="AM103" t="str">
            <v>FAIRHAVEN</v>
          </cell>
          <cell r="AN103">
            <v>46636</v>
          </cell>
          <cell r="AO103">
            <v>44477</v>
          </cell>
          <cell r="AP103">
            <v>2159</v>
          </cell>
          <cell r="AQ103">
            <v>4507.25</v>
          </cell>
          <cell r="AR103">
            <v>0</v>
          </cell>
          <cell r="AS103">
            <v>0</v>
          </cell>
          <cell r="AT103">
            <v>6271.75</v>
          </cell>
          <cell r="AU103">
            <v>9878.25</v>
          </cell>
          <cell r="AV103">
            <v>0</v>
          </cell>
          <cell r="AW103">
            <v>22816.25</v>
          </cell>
          <cell r="AX103">
            <v>1576.0878479313737</v>
          </cell>
          <cell r="AZ103">
            <v>94</v>
          </cell>
          <cell r="BA103" t="str">
            <v>FAIRHAVEN</v>
          </cell>
          <cell r="BF103">
            <v>0</v>
          </cell>
          <cell r="BI103">
            <v>0</v>
          </cell>
          <cell r="BJ103">
            <v>0</v>
          </cell>
          <cell r="BL103">
            <v>0</v>
          </cell>
          <cell r="BM103">
            <v>2159</v>
          </cell>
          <cell r="BN103">
            <v>2159</v>
          </cell>
          <cell r="BO103">
            <v>0</v>
          </cell>
          <cell r="BQ103">
            <v>0</v>
          </cell>
          <cell r="BR103">
            <v>0</v>
          </cell>
          <cell r="BX103">
            <v>-94</v>
          </cell>
        </row>
        <row r="104">
          <cell r="A104">
            <v>95</v>
          </cell>
          <cell r="B104">
            <v>95</v>
          </cell>
          <cell r="C104" t="str">
            <v>FALL RIVER</v>
          </cell>
          <cell r="D104">
            <v>1608.9924712142295</v>
          </cell>
          <cell r="E104">
            <v>17106394</v>
          </cell>
          <cell r="F104">
            <v>0</v>
          </cell>
          <cell r="G104">
            <v>1436828</v>
          </cell>
          <cell r="H104">
            <v>18543222</v>
          </cell>
          <cell r="J104">
            <v>2105389.1018437487</v>
          </cell>
          <cell r="K104">
            <v>0.45142604203859743</v>
          </cell>
          <cell r="L104">
            <v>1436828</v>
          </cell>
          <cell r="M104">
            <v>3542217.1018437487</v>
          </cell>
          <cell r="O104">
            <v>15001004.898156252</v>
          </cell>
          <cell r="Q104">
            <v>0</v>
          </cell>
          <cell r="R104">
            <v>2105389.1018437487</v>
          </cell>
          <cell r="S104">
            <v>1436828</v>
          </cell>
          <cell r="T104">
            <v>3542217.1018437487</v>
          </cell>
          <cell r="W104">
            <v>0</v>
          </cell>
          <cell r="X104">
            <v>95</v>
          </cell>
          <cell r="Y104">
            <v>1608.9924712142295</v>
          </cell>
          <cell r="Z104">
            <v>17106394</v>
          </cell>
          <cell r="AA104">
            <v>0</v>
          </cell>
          <cell r="AB104">
            <v>17106394</v>
          </cell>
          <cell r="AC104">
            <v>0</v>
          </cell>
          <cell r="AD104">
            <v>1436828</v>
          </cell>
          <cell r="AE104">
            <v>18543222</v>
          </cell>
          <cell r="AF104">
            <v>0</v>
          </cell>
          <cell r="AG104">
            <v>0</v>
          </cell>
          <cell r="AH104">
            <v>0</v>
          </cell>
          <cell r="AI104">
            <v>18543222</v>
          </cell>
          <cell r="AK104">
            <v>95</v>
          </cell>
          <cell r="AL104">
            <v>95</v>
          </cell>
          <cell r="AM104" t="str">
            <v>FALL RIVER</v>
          </cell>
          <cell r="AN104">
            <v>17106394</v>
          </cell>
          <cell r="AO104">
            <v>14222332</v>
          </cell>
          <cell r="AP104">
            <v>2884062</v>
          </cell>
          <cell r="AQ104">
            <v>538335.25</v>
          </cell>
          <cell r="AR104">
            <v>629575</v>
          </cell>
          <cell r="AS104">
            <v>487964.5</v>
          </cell>
          <cell r="AT104">
            <v>123926</v>
          </cell>
          <cell r="AU104">
            <v>0</v>
          </cell>
          <cell r="AV104">
            <v>0</v>
          </cell>
          <cell r="AW104">
            <v>4663862.75</v>
          </cell>
          <cell r="AX104">
            <v>2105389.1018437487</v>
          </cell>
          <cell r="AZ104">
            <v>95</v>
          </cell>
          <cell r="BA104" t="str">
            <v>FALL RIVER</v>
          </cell>
          <cell r="BF104">
            <v>0</v>
          </cell>
          <cell r="BI104">
            <v>0</v>
          </cell>
          <cell r="BJ104">
            <v>0</v>
          </cell>
          <cell r="BL104">
            <v>0</v>
          </cell>
          <cell r="BM104">
            <v>2884062</v>
          </cell>
          <cell r="BN104">
            <v>2884062</v>
          </cell>
          <cell r="BO104">
            <v>0</v>
          </cell>
          <cell r="BQ104">
            <v>0</v>
          </cell>
          <cell r="BR104">
            <v>0</v>
          </cell>
          <cell r="BX104">
            <v>-95</v>
          </cell>
        </row>
        <row r="105">
          <cell r="A105">
            <v>96</v>
          </cell>
          <cell r="B105">
            <v>96</v>
          </cell>
          <cell r="C105" t="str">
            <v>FALMOUTH</v>
          </cell>
          <cell r="D105">
            <v>70.90046610573539</v>
          </cell>
          <cell r="E105">
            <v>1126337</v>
          </cell>
          <cell r="F105">
            <v>0</v>
          </cell>
          <cell r="G105">
            <v>63313</v>
          </cell>
          <cell r="H105">
            <v>1189650</v>
          </cell>
          <cell r="J105">
            <v>49329.578617931751</v>
          </cell>
          <cell r="K105">
            <v>0.29903283974771278</v>
          </cell>
          <cell r="L105">
            <v>63313</v>
          </cell>
          <cell r="M105">
            <v>112642.57861793175</v>
          </cell>
          <cell r="O105">
            <v>1077007.4213820682</v>
          </cell>
          <cell r="Q105">
            <v>0</v>
          </cell>
          <cell r="R105">
            <v>49329.578617931751</v>
          </cell>
          <cell r="S105">
            <v>63313</v>
          </cell>
          <cell r="T105">
            <v>112642.57861793175</v>
          </cell>
          <cell r="W105">
            <v>0</v>
          </cell>
          <cell r="X105">
            <v>96</v>
          </cell>
          <cell r="Y105">
            <v>70.90046610573539</v>
          </cell>
          <cell r="Z105">
            <v>1126337</v>
          </cell>
          <cell r="AA105">
            <v>0</v>
          </cell>
          <cell r="AB105">
            <v>1126337</v>
          </cell>
          <cell r="AC105">
            <v>0</v>
          </cell>
          <cell r="AD105">
            <v>63313</v>
          </cell>
          <cell r="AE105">
            <v>1189650</v>
          </cell>
          <cell r="AF105">
            <v>0</v>
          </cell>
          <cell r="AG105">
            <v>0</v>
          </cell>
          <cell r="AH105">
            <v>0</v>
          </cell>
          <cell r="AI105">
            <v>1189650</v>
          </cell>
          <cell r="AK105">
            <v>96</v>
          </cell>
          <cell r="AL105">
            <v>96</v>
          </cell>
          <cell r="AM105" t="str">
            <v>FALMOUTH</v>
          </cell>
          <cell r="AN105">
            <v>1126337</v>
          </cell>
          <cell r="AO105">
            <v>1058763</v>
          </cell>
          <cell r="AP105">
            <v>67574</v>
          </cell>
          <cell r="AQ105">
            <v>48010.75</v>
          </cell>
          <cell r="AR105">
            <v>0</v>
          </cell>
          <cell r="AS105">
            <v>0</v>
          </cell>
          <cell r="AT105">
            <v>0</v>
          </cell>
          <cell r="AU105">
            <v>49379</v>
          </cell>
          <cell r="AV105">
            <v>0</v>
          </cell>
          <cell r="AW105">
            <v>164963.75</v>
          </cell>
          <cell r="AX105">
            <v>49329.578617931751</v>
          </cell>
          <cell r="AZ105">
            <v>96</v>
          </cell>
          <cell r="BA105" t="str">
            <v>FALMOUTH</v>
          </cell>
          <cell r="BF105">
            <v>0</v>
          </cell>
          <cell r="BI105">
            <v>0</v>
          </cell>
          <cell r="BJ105">
            <v>0</v>
          </cell>
          <cell r="BL105">
            <v>0</v>
          </cell>
          <cell r="BM105">
            <v>67574</v>
          </cell>
          <cell r="BN105">
            <v>67574</v>
          </cell>
          <cell r="BO105">
            <v>0</v>
          </cell>
          <cell r="BQ105">
            <v>0</v>
          </cell>
          <cell r="BR105">
            <v>0</v>
          </cell>
          <cell r="BX105">
            <v>-96</v>
          </cell>
        </row>
        <row r="106">
          <cell r="A106">
            <v>97</v>
          </cell>
          <cell r="B106">
            <v>97</v>
          </cell>
          <cell r="C106" t="str">
            <v>FITCHBURG</v>
          </cell>
          <cell r="D106">
            <v>201.77757546132838</v>
          </cell>
          <cell r="E106">
            <v>2256312</v>
          </cell>
          <cell r="F106">
            <v>0</v>
          </cell>
          <cell r="G106">
            <v>180183</v>
          </cell>
          <cell r="H106">
            <v>2436495</v>
          </cell>
          <cell r="J106">
            <v>142981.60915209941</v>
          </cell>
          <cell r="K106">
            <v>0.53095034382379613</v>
          </cell>
          <cell r="L106">
            <v>180183</v>
          </cell>
          <cell r="M106">
            <v>323164.60915209941</v>
          </cell>
          <cell r="O106">
            <v>2113330.3908479004</v>
          </cell>
          <cell r="Q106">
            <v>0</v>
          </cell>
          <cell r="R106">
            <v>142981.60915209941</v>
          </cell>
          <cell r="S106">
            <v>180183</v>
          </cell>
          <cell r="T106">
            <v>323164.60915209941</v>
          </cell>
          <cell r="W106">
            <v>0</v>
          </cell>
          <cell r="X106">
            <v>97</v>
          </cell>
          <cell r="Y106">
            <v>201.77757546132838</v>
          </cell>
          <cell r="Z106">
            <v>2256312</v>
          </cell>
          <cell r="AA106">
            <v>0</v>
          </cell>
          <cell r="AB106">
            <v>2256312</v>
          </cell>
          <cell r="AC106">
            <v>0</v>
          </cell>
          <cell r="AD106">
            <v>180183</v>
          </cell>
          <cell r="AE106">
            <v>2436495</v>
          </cell>
          <cell r="AF106">
            <v>0</v>
          </cell>
          <cell r="AG106">
            <v>0</v>
          </cell>
          <cell r="AH106">
            <v>0</v>
          </cell>
          <cell r="AI106">
            <v>2436495</v>
          </cell>
          <cell r="AK106">
            <v>97</v>
          </cell>
          <cell r="AL106">
            <v>97</v>
          </cell>
          <cell r="AM106" t="str">
            <v>FITCHBURG</v>
          </cell>
          <cell r="AN106">
            <v>2256312</v>
          </cell>
          <cell r="AO106">
            <v>2060449</v>
          </cell>
          <cell r="AP106">
            <v>195863</v>
          </cell>
          <cell r="AQ106">
            <v>61010.75</v>
          </cell>
          <cell r="AR106">
            <v>0</v>
          </cell>
          <cell r="AS106">
            <v>0</v>
          </cell>
          <cell r="AT106">
            <v>0</v>
          </cell>
          <cell r="AU106">
            <v>12420</v>
          </cell>
          <cell r="AV106">
            <v>0</v>
          </cell>
          <cell r="AW106">
            <v>269293.75</v>
          </cell>
          <cell r="AX106">
            <v>142981.60915209941</v>
          </cell>
          <cell r="AZ106">
            <v>97</v>
          </cell>
          <cell r="BA106" t="str">
            <v>FITCHBURG</v>
          </cell>
          <cell r="BF106">
            <v>0</v>
          </cell>
          <cell r="BI106">
            <v>0</v>
          </cell>
          <cell r="BJ106">
            <v>0</v>
          </cell>
          <cell r="BL106">
            <v>0</v>
          </cell>
          <cell r="BM106">
            <v>195863</v>
          </cell>
          <cell r="BN106">
            <v>195863</v>
          </cell>
          <cell r="BO106">
            <v>0</v>
          </cell>
          <cell r="BQ106">
            <v>0</v>
          </cell>
          <cell r="BR106">
            <v>0</v>
          </cell>
          <cell r="BX106">
            <v>-97</v>
          </cell>
        </row>
        <row r="107">
          <cell r="A107">
            <v>98</v>
          </cell>
          <cell r="B107">
            <v>98</v>
          </cell>
          <cell r="C107" t="str">
            <v>FLORIDA</v>
          </cell>
          <cell r="D107">
            <v>5.0983146067415737</v>
          </cell>
          <cell r="E107">
            <v>90293</v>
          </cell>
          <cell r="F107">
            <v>0</v>
          </cell>
          <cell r="G107">
            <v>4550</v>
          </cell>
          <cell r="H107">
            <v>94843</v>
          </cell>
          <cell r="J107">
            <v>8623.5876552169138</v>
          </cell>
          <cell r="K107">
            <v>0.31163586496158263</v>
          </cell>
          <cell r="L107">
            <v>4550</v>
          </cell>
          <cell r="M107">
            <v>13173.587655216914</v>
          </cell>
          <cell r="O107">
            <v>81669.412344783079</v>
          </cell>
          <cell r="Q107">
            <v>0</v>
          </cell>
          <cell r="R107">
            <v>8623.5876552169138</v>
          </cell>
          <cell r="S107">
            <v>4550</v>
          </cell>
          <cell r="T107">
            <v>13173.587655216914</v>
          </cell>
          <cell r="W107">
            <v>0</v>
          </cell>
          <cell r="X107">
            <v>98</v>
          </cell>
          <cell r="Y107">
            <v>5.0983146067415737</v>
          </cell>
          <cell r="Z107">
            <v>90293</v>
          </cell>
          <cell r="AA107">
            <v>0</v>
          </cell>
          <cell r="AB107">
            <v>90293</v>
          </cell>
          <cell r="AC107">
            <v>0</v>
          </cell>
          <cell r="AD107">
            <v>4550</v>
          </cell>
          <cell r="AE107">
            <v>94843</v>
          </cell>
          <cell r="AF107">
            <v>0</v>
          </cell>
          <cell r="AG107">
            <v>0</v>
          </cell>
          <cell r="AH107">
            <v>0</v>
          </cell>
          <cell r="AI107">
            <v>94843</v>
          </cell>
          <cell r="AK107">
            <v>98</v>
          </cell>
          <cell r="AL107">
            <v>98</v>
          </cell>
          <cell r="AM107" t="str">
            <v>FLORIDA</v>
          </cell>
          <cell r="AN107">
            <v>90293</v>
          </cell>
          <cell r="AO107">
            <v>78480</v>
          </cell>
          <cell r="AP107">
            <v>11813</v>
          </cell>
          <cell r="AQ107">
            <v>2685</v>
          </cell>
          <cell r="AR107">
            <v>13174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27672</v>
          </cell>
          <cell r="AX107">
            <v>8623.5876552169138</v>
          </cell>
          <cell r="AZ107">
            <v>98</v>
          </cell>
          <cell r="BA107" t="str">
            <v>FLORIDA</v>
          </cell>
          <cell r="BF107">
            <v>0</v>
          </cell>
          <cell r="BI107">
            <v>0</v>
          </cell>
          <cell r="BJ107">
            <v>0</v>
          </cell>
          <cell r="BL107">
            <v>0</v>
          </cell>
          <cell r="BM107">
            <v>11813</v>
          </cell>
          <cell r="BN107">
            <v>11813</v>
          </cell>
          <cell r="BO107">
            <v>0</v>
          </cell>
          <cell r="BQ107">
            <v>0</v>
          </cell>
          <cell r="BR107">
            <v>0</v>
          </cell>
          <cell r="BX107">
            <v>-98</v>
          </cell>
        </row>
        <row r="108">
          <cell r="A108">
            <v>99</v>
          </cell>
          <cell r="B108">
            <v>99</v>
          </cell>
          <cell r="C108" t="str">
            <v>FOXBOROUGH</v>
          </cell>
          <cell r="D108">
            <v>124.40919904837428</v>
          </cell>
          <cell r="E108">
            <v>1842867</v>
          </cell>
          <cell r="F108">
            <v>0</v>
          </cell>
          <cell r="G108">
            <v>111098</v>
          </cell>
          <cell r="H108">
            <v>1953965</v>
          </cell>
          <cell r="J108">
            <v>195196.18044026033</v>
          </cell>
          <cell r="K108">
            <v>0.5218475970419868</v>
          </cell>
          <cell r="L108">
            <v>111098</v>
          </cell>
          <cell r="M108">
            <v>306294.18044026033</v>
          </cell>
          <cell r="O108">
            <v>1647670.8195597397</v>
          </cell>
          <cell r="Q108">
            <v>0</v>
          </cell>
          <cell r="R108">
            <v>195196.18044026033</v>
          </cell>
          <cell r="S108">
            <v>111098</v>
          </cell>
          <cell r="T108">
            <v>306294.18044026033</v>
          </cell>
          <cell r="W108">
            <v>0</v>
          </cell>
          <cell r="X108">
            <v>99</v>
          </cell>
          <cell r="Y108">
            <v>124.40919904837428</v>
          </cell>
          <cell r="Z108">
            <v>1842867</v>
          </cell>
          <cell r="AA108">
            <v>0</v>
          </cell>
          <cell r="AB108">
            <v>1842867</v>
          </cell>
          <cell r="AC108">
            <v>0</v>
          </cell>
          <cell r="AD108">
            <v>111098</v>
          </cell>
          <cell r="AE108">
            <v>1953965</v>
          </cell>
          <cell r="AF108">
            <v>0</v>
          </cell>
          <cell r="AG108">
            <v>0</v>
          </cell>
          <cell r="AH108">
            <v>0</v>
          </cell>
          <cell r="AI108">
            <v>1953965</v>
          </cell>
          <cell r="AK108">
            <v>99</v>
          </cell>
          <cell r="AL108">
            <v>99</v>
          </cell>
          <cell r="AM108" t="str">
            <v>FOXBOROUGH</v>
          </cell>
          <cell r="AN108">
            <v>1842867</v>
          </cell>
          <cell r="AO108">
            <v>1575478</v>
          </cell>
          <cell r="AP108">
            <v>267389</v>
          </cell>
          <cell r="AQ108">
            <v>10342.25</v>
          </cell>
          <cell r="AR108">
            <v>59624.25</v>
          </cell>
          <cell r="AS108">
            <v>0</v>
          </cell>
          <cell r="AT108">
            <v>26049.75</v>
          </cell>
          <cell r="AU108">
            <v>10643</v>
          </cell>
          <cell r="AV108">
            <v>0</v>
          </cell>
          <cell r="AW108">
            <v>374048.25</v>
          </cell>
          <cell r="AX108">
            <v>195196.18044026033</v>
          </cell>
          <cell r="AZ108">
            <v>99</v>
          </cell>
          <cell r="BA108" t="str">
            <v>FOXBOROUGH</v>
          </cell>
          <cell r="BF108">
            <v>0</v>
          </cell>
          <cell r="BI108">
            <v>0</v>
          </cell>
          <cell r="BJ108">
            <v>0</v>
          </cell>
          <cell r="BL108">
            <v>0</v>
          </cell>
          <cell r="BM108">
            <v>267389</v>
          </cell>
          <cell r="BN108">
            <v>267389</v>
          </cell>
          <cell r="BO108">
            <v>0</v>
          </cell>
          <cell r="BQ108">
            <v>0</v>
          </cell>
          <cell r="BR108">
            <v>0</v>
          </cell>
          <cell r="BX108">
            <v>-99</v>
          </cell>
        </row>
        <row r="109">
          <cell r="A109">
            <v>100</v>
          </cell>
          <cell r="B109">
            <v>100</v>
          </cell>
          <cell r="C109" t="str">
            <v>FRAMINGHAM</v>
          </cell>
          <cell r="D109">
            <v>349.82340095741154</v>
          </cell>
          <cell r="E109">
            <v>4998574</v>
          </cell>
          <cell r="F109">
            <v>0</v>
          </cell>
          <cell r="G109">
            <v>312391</v>
          </cell>
          <cell r="H109">
            <v>5310965</v>
          </cell>
          <cell r="J109">
            <v>67698.046626106472</v>
          </cell>
          <cell r="K109">
            <v>9.4965353656000132E-2</v>
          </cell>
          <cell r="L109">
            <v>312391</v>
          </cell>
          <cell r="M109">
            <v>380089.04662610649</v>
          </cell>
          <cell r="O109">
            <v>4930875.9533738932</v>
          </cell>
          <cell r="Q109">
            <v>0</v>
          </cell>
          <cell r="R109">
            <v>67698.046626106472</v>
          </cell>
          <cell r="S109">
            <v>312391</v>
          </cell>
          <cell r="T109">
            <v>380089.04662610649</v>
          </cell>
          <cell r="W109">
            <v>0</v>
          </cell>
          <cell r="X109">
            <v>100</v>
          </cell>
          <cell r="Y109">
            <v>349.82340095741154</v>
          </cell>
          <cell r="Z109">
            <v>4998574</v>
          </cell>
          <cell r="AA109">
            <v>0</v>
          </cell>
          <cell r="AB109">
            <v>4998574</v>
          </cell>
          <cell r="AC109">
            <v>0</v>
          </cell>
          <cell r="AD109">
            <v>312391</v>
          </cell>
          <cell r="AE109">
            <v>5310965</v>
          </cell>
          <cell r="AF109">
            <v>0</v>
          </cell>
          <cell r="AG109">
            <v>0</v>
          </cell>
          <cell r="AH109">
            <v>0</v>
          </cell>
          <cell r="AI109">
            <v>5310965</v>
          </cell>
          <cell r="AK109">
            <v>100</v>
          </cell>
          <cell r="AL109">
            <v>100</v>
          </cell>
          <cell r="AM109" t="str">
            <v>FRAMINGHAM</v>
          </cell>
          <cell r="AN109">
            <v>4998574</v>
          </cell>
          <cell r="AO109">
            <v>4905838</v>
          </cell>
          <cell r="AP109">
            <v>92736</v>
          </cell>
          <cell r="AQ109">
            <v>151362</v>
          </cell>
          <cell r="AR109">
            <v>60124.75</v>
          </cell>
          <cell r="AS109">
            <v>176455.25</v>
          </cell>
          <cell r="AT109">
            <v>107995</v>
          </cell>
          <cell r="AU109">
            <v>124198</v>
          </cell>
          <cell r="AV109">
            <v>0</v>
          </cell>
          <cell r="AW109">
            <v>712871</v>
          </cell>
          <cell r="AX109">
            <v>67698.046626106472</v>
          </cell>
          <cell r="AZ109">
            <v>100</v>
          </cell>
          <cell r="BA109" t="str">
            <v>FRAMINGHAM</v>
          </cell>
          <cell r="BF109">
            <v>0</v>
          </cell>
          <cell r="BI109">
            <v>0</v>
          </cell>
          <cell r="BJ109">
            <v>0</v>
          </cell>
          <cell r="BL109">
            <v>0</v>
          </cell>
          <cell r="BM109">
            <v>92736</v>
          </cell>
          <cell r="BN109">
            <v>92736</v>
          </cell>
          <cell r="BO109">
            <v>0</v>
          </cell>
          <cell r="BQ109">
            <v>0</v>
          </cell>
          <cell r="BR109">
            <v>0</v>
          </cell>
          <cell r="BX109">
            <v>-100</v>
          </cell>
        </row>
        <row r="110">
          <cell r="A110">
            <v>101</v>
          </cell>
          <cell r="B110">
            <v>101</v>
          </cell>
          <cell r="C110" t="str">
            <v>FRANKLIN</v>
          </cell>
          <cell r="D110">
            <v>360.57345955262883</v>
          </cell>
          <cell r="E110">
            <v>3836194</v>
          </cell>
          <cell r="F110">
            <v>0</v>
          </cell>
          <cell r="G110">
            <v>321990</v>
          </cell>
          <cell r="H110">
            <v>4158184</v>
          </cell>
          <cell r="J110">
            <v>102361.02915659531</v>
          </cell>
          <cell r="K110">
            <v>0.39541403580784718</v>
          </cell>
          <cell r="L110">
            <v>321990</v>
          </cell>
          <cell r="M110">
            <v>424351.02915659529</v>
          </cell>
          <cell r="O110">
            <v>3733832.9708434045</v>
          </cell>
          <cell r="Q110">
            <v>0</v>
          </cell>
          <cell r="R110">
            <v>102361.02915659531</v>
          </cell>
          <cell r="S110">
            <v>321990</v>
          </cell>
          <cell r="T110">
            <v>424351.02915659529</v>
          </cell>
          <cell r="W110">
            <v>0</v>
          </cell>
          <cell r="X110">
            <v>101</v>
          </cell>
          <cell r="Y110">
            <v>360.57345955262883</v>
          </cell>
          <cell r="Z110">
            <v>3836194</v>
          </cell>
          <cell r="AA110">
            <v>0</v>
          </cell>
          <cell r="AB110">
            <v>3836194</v>
          </cell>
          <cell r="AC110">
            <v>0</v>
          </cell>
          <cell r="AD110">
            <v>321990</v>
          </cell>
          <cell r="AE110">
            <v>4158184</v>
          </cell>
          <cell r="AF110">
            <v>0</v>
          </cell>
          <cell r="AG110">
            <v>0</v>
          </cell>
          <cell r="AH110">
            <v>0</v>
          </cell>
          <cell r="AI110">
            <v>4158184</v>
          </cell>
          <cell r="AK110">
            <v>101</v>
          </cell>
          <cell r="AL110">
            <v>101</v>
          </cell>
          <cell r="AM110" t="str">
            <v>FRANKLIN</v>
          </cell>
          <cell r="AN110">
            <v>3836194</v>
          </cell>
          <cell r="AO110">
            <v>3695975</v>
          </cell>
          <cell r="AP110">
            <v>140219</v>
          </cell>
          <cell r="AQ110">
            <v>0</v>
          </cell>
          <cell r="AR110">
            <v>0</v>
          </cell>
          <cell r="AS110">
            <v>75524.5</v>
          </cell>
          <cell r="AT110">
            <v>16566.75</v>
          </cell>
          <cell r="AU110">
            <v>26560.25</v>
          </cell>
          <cell r="AV110">
            <v>0</v>
          </cell>
          <cell r="AW110">
            <v>258870.5</v>
          </cell>
          <cell r="AX110">
            <v>102361.02915659531</v>
          </cell>
          <cell r="AZ110">
            <v>101</v>
          </cell>
          <cell r="BA110" t="str">
            <v>FRANKLIN</v>
          </cell>
          <cell r="BF110">
            <v>0</v>
          </cell>
          <cell r="BI110">
            <v>0</v>
          </cell>
          <cell r="BJ110">
            <v>0</v>
          </cell>
          <cell r="BL110">
            <v>0</v>
          </cell>
          <cell r="BM110">
            <v>140219</v>
          </cell>
          <cell r="BN110">
            <v>140219</v>
          </cell>
          <cell r="BO110">
            <v>0</v>
          </cell>
          <cell r="BQ110">
            <v>0</v>
          </cell>
          <cell r="BR110">
            <v>0</v>
          </cell>
          <cell r="BX110">
            <v>-101</v>
          </cell>
        </row>
        <row r="111">
          <cell r="A111">
            <v>102</v>
          </cell>
          <cell r="B111">
            <v>102</v>
          </cell>
          <cell r="C111" t="str">
            <v>FREETOWN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J111">
            <v>0</v>
          </cell>
          <cell r="K111" t="str">
            <v/>
          </cell>
          <cell r="L111">
            <v>0</v>
          </cell>
          <cell r="M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102</v>
          </cell>
          <cell r="AK111">
            <v>102</v>
          </cell>
          <cell r="AL111">
            <v>102</v>
          </cell>
          <cell r="AM111" t="str">
            <v>FREETOWN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102</v>
          </cell>
          <cell r="BA111" t="str">
            <v>FREETOWN</v>
          </cell>
          <cell r="BF111">
            <v>0</v>
          </cell>
          <cell r="BI111">
            <v>0</v>
          </cell>
          <cell r="BJ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Q111">
            <v>0</v>
          </cell>
          <cell r="BR111">
            <v>0</v>
          </cell>
          <cell r="BW111" t="str">
            <v>fy12</v>
          </cell>
          <cell r="BX111">
            <v>-102</v>
          </cell>
        </row>
        <row r="112">
          <cell r="A112">
            <v>103</v>
          </cell>
          <cell r="B112">
            <v>103</v>
          </cell>
          <cell r="C112" t="str">
            <v>GARDNER</v>
          </cell>
          <cell r="D112">
            <v>18.378378378378379</v>
          </cell>
          <cell r="E112">
            <v>197898</v>
          </cell>
          <cell r="F112">
            <v>0</v>
          </cell>
          <cell r="G112">
            <v>16410</v>
          </cell>
          <cell r="H112">
            <v>214308</v>
          </cell>
          <cell r="J112">
            <v>22388.623533213202</v>
          </cell>
          <cell r="K112">
            <v>0.46314183237151269</v>
          </cell>
          <cell r="L112">
            <v>16410</v>
          </cell>
          <cell r="M112">
            <v>38798.623533213206</v>
          </cell>
          <cell r="O112">
            <v>175509.37646678678</v>
          </cell>
          <cell r="Q112">
            <v>0</v>
          </cell>
          <cell r="R112">
            <v>22388.623533213202</v>
          </cell>
          <cell r="S112">
            <v>16410</v>
          </cell>
          <cell r="T112">
            <v>38798.623533213206</v>
          </cell>
          <cell r="W112">
            <v>0</v>
          </cell>
          <cell r="X112">
            <v>103</v>
          </cell>
          <cell r="Y112">
            <v>18.378378378378379</v>
          </cell>
          <cell r="Z112">
            <v>197898</v>
          </cell>
          <cell r="AA112">
            <v>0</v>
          </cell>
          <cell r="AB112">
            <v>197898</v>
          </cell>
          <cell r="AC112">
            <v>0</v>
          </cell>
          <cell r="AD112">
            <v>16410</v>
          </cell>
          <cell r="AE112">
            <v>214308</v>
          </cell>
          <cell r="AF112">
            <v>0</v>
          </cell>
          <cell r="AG112">
            <v>0</v>
          </cell>
          <cell r="AH112">
            <v>0</v>
          </cell>
          <cell r="AI112">
            <v>214308</v>
          </cell>
          <cell r="AK112">
            <v>103</v>
          </cell>
          <cell r="AL112">
            <v>103</v>
          </cell>
          <cell r="AM112" t="str">
            <v>GARDNER</v>
          </cell>
          <cell r="AN112">
            <v>197898</v>
          </cell>
          <cell r="AO112">
            <v>167229</v>
          </cell>
          <cell r="AP112">
            <v>30669</v>
          </cell>
          <cell r="AQ112">
            <v>11851.5</v>
          </cell>
          <cell r="AR112">
            <v>0</v>
          </cell>
          <cell r="AS112">
            <v>5820.25</v>
          </cell>
          <cell r="AT112">
            <v>0</v>
          </cell>
          <cell r="AU112">
            <v>0</v>
          </cell>
          <cell r="AV112">
            <v>0</v>
          </cell>
          <cell r="AW112">
            <v>48340.75</v>
          </cell>
          <cell r="AX112">
            <v>22388.623533213202</v>
          </cell>
          <cell r="AZ112">
            <v>103</v>
          </cell>
          <cell r="BA112" t="str">
            <v>GARDNER</v>
          </cell>
          <cell r="BF112">
            <v>0</v>
          </cell>
          <cell r="BI112">
            <v>0</v>
          </cell>
          <cell r="BJ112">
            <v>0</v>
          </cell>
          <cell r="BL112">
            <v>0</v>
          </cell>
          <cell r="BM112">
            <v>30669</v>
          </cell>
          <cell r="BN112">
            <v>30669</v>
          </cell>
          <cell r="BO112">
            <v>0</v>
          </cell>
          <cell r="BQ112">
            <v>0</v>
          </cell>
          <cell r="BR112">
            <v>0</v>
          </cell>
          <cell r="BX112">
            <v>-103</v>
          </cell>
        </row>
        <row r="113">
          <cell r="A113">
            <v>104</v>
          </cell>
          <cell r="B113">
            <v>104</v>
          </cell>
          <cell r="C113" t="str">
            <v>AQUINNAH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J113">
            <v>0</v>
          </cell>
          <cell r="K113" t="str">
            <v/>
          </cell>
          <cell r="L113">
            <v>0</v>
          </cell>
          <cell r="M113">
            <v>0</v>
          </cell>
          <cell r="O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W113">
            <v>0</v>
          </cell>
          <cell r="X113">
            <v>104</v>
          </cell>
          <cell r="AK113">
            <v>104</v>
          </cell>
          <cell r="AL113">
            <v>104</v>
          </cell>
          <cell r="AM113" t="str">
            <v>AQUINNAH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Z113">
            <v>104</v>
          </cell>
          <cell r="BA113" t="str">
            <v>AQUINNAH</v>
          </cell>
          <cell r="BF113">
            <v>0</v>
          </cell>
          <cell r="BI113">
            <v>0</v>
          </cell>
          <cell r="BJ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Q113">
            <v>0</v>
          </cell>
          <cell r="BR113">
            <v>0</v>
          </cell>
          <cell r="BX113">
            <v>-104</v>
          </cell>
        </row>
        <row r="114">
          <cell r="A114">
            <v>105</v>
          </cell>
          <cell r="B114">
            <v>105</v>
          </cell>
          <cell r="C114" t="str">
            <v>GEORGETOWN</v>
          </cell>
          <cell r="D114">
            <v>2.0000000000000004</v>
          </cell>
          <cell r="E114">
            <v>22428</v>
          </cell>
          <cell r="F114">
            <v>0</v>
          </cell>
          <cell r="G114">
            <v>1782</v>
          </cell>
          <cell r="H114">
            <v>24210</v>
          </cell>
          <cell r="J114">
            <v>354.78401764457971</v>
          </cell>
          <cell r="K114">
            <v>8.821632812695461E-2</v>
          </cell>
          <cell r="L114">
            <v>1782</v>
          </cell>
          <cell r="M114">
            <v>2136.7840176445798</v>
          </cell>
          <cell r="O114">
            <v>22073.215982355421</v>
          </cell>
          <cell r="Q114">
            <v>0</v>
          </cell>
          <cell r="R114">
            <v>354.78401764457971</v>
          </cell>
          <cell r="S114">
            <v>1782</v>
          </cell>
          <cell r="T114">
            <v>2136.7840176445798</v>
          </cell>
          <cell r="W114">
            <v>0</v>
          </cell>
          <cell r="X114">
            <v>105</v>
          </cell>
          <cell r="Y114">
            <v>2.0000000000000004</v>
          </cell>
          <cell r="Z114">
            <v>22428</v>
          </cell>
          <cell r="AA114">
            <v>0</v>
          </cell>
          <cell r="AB114">
            <v>22428</v>
          </cell>
          <cell r="AC114">
            <v>0</v>
          </cell>
          <cell r="AD114">
            <v>1782</v>
          </cell>
          <cell r="AE114">
            <v>24210</v>
          </cell>
          <cell r="AF114">
            <v>0</v>
          </cell>
          <cell r="AG114">
            <v>0</v>
          </cell>
          <cell r="AH114">
            <v>0</v>
          </cell>
          <cell r="AI114">
            <v>24210</v>
          </cell>
          <cell r="AK114">
            <v>105</v>
          </cell>
          <cell r="AL114">
            <v>105</v>
          </cell>
          <cell r="AM114" t="str">
            <v>GEORGETOWN</v>
          </cell>
          <cell r="AN114">
            <v>22428</v>
          </cell>
          <cell r="AO114">
            <v>21942</v>
          </cell>
          <cell r="AP114">
            <v>486</v>
          </cell>
          <cell r="AQ114">
            <v>0</v>
          </cell>
          <cell r="AR114">
            <v>3535.75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4021.75</v>
          </cell>
          <cell r="AX114">
            <v>354.78401764457971</v>
          </cell>
          <cell r="AZ114">
            <v>105</v>
          </cell>
          <cell r="BA114" t="str">
            <v>GEORGETOWN</v>
          </cell>
          <cell r="BF114">
            <v>0</v>
          </cell>
          <cell r="BI114">
            <v>0</v>
          </cell>
          <cell r="BJ114">
            <v>0</v>
          </cell>
          <cell r="BL114">
            <v>0</v>
          </cell>
          <cell r="BM114">
            <v>486</v>
          </cell>
          <cell r="BN114">
            <v>486</v>
          </cell>
          <cell r="BO114">
            <v>0</v>
          </cell>
          <cell r="BQ114">
            <v>0</v>
          </cell>
          <cell r="BR114">
            <v>0</v>
          </cell>
          <cell r="BX114">
            <v>-105</v>
          </cell>
        </row>
        <row r="115">
          <cell r="A115">
            <v>106</v>
          </cell>
          <cell r="B115">
            <v>106</v>
          </cell>
          <cell r="C115" t="str">
            <v>GILL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J115">
            <v>0</v>
          </cell>
          <cell r="K115" t="str">
            <v/>
          </cell>
          <cell r="L115">
            <v>0</v>
          </cell>
          <cell r="M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106</v>
          </cell>
          <cell r="AK115">
            <v>106</v>
          </cell>
          <cell r="AL115">
            <v>106</v>
          </cell>
          <cell r="AM115" t="str">
            <v>GILL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Z115">
            <v>106</v>
          </cell>
          <cell r="BA115" t="str">
            <v>GILL</v>
          </cell>
          <cell r="BF115">
            <v>0</v>
          </cell>
          <cell r="BI115">
            <v>0</v>
          </cell>
          <cell r="BJ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Q115">
            <v>0</v>
          </cell>
          <cell r="BR115">
            <v>0</v>
          </cell>
          <cell r="BX115">
            <v>-106</v>
          </cell>
        </row>
        <row r="116">
          <cell r="A116">
            <v>107</v>
          </cell>
          <cell r="B116">
            <v>107</v>
          </cell>
          <cell r="C116" t="str">
            <v>GLOUCESTER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W116">
            <v>0</v>
          </cell>
          <cell r="X116">
            <v>107</v>
          </cell>
          <cell r="AK116">
            <v>107</v>
          </cell>
          <cell r="AL116">
            <v>107</v>
          </cell>
          <cell r="AM116" t="str">
            <v>GLOUCESTER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3552.5</v>
          </cell>
          <cell r="AT116">
            <v>0</v>
          </cell>
          <cell r="AU116">
            <v>0</v>
          </cell>
          <cell r="AV116">
            <v>0</v>
          </cell>
          <cell r="AW116">
            <v>3552.5</v>
          </cell>
          <cell r="AX116">
            <v>0</v>
          </cell>
          <cell r="AZ116">
            <v>107</v>
          </cell>
          <cell r="BA116" t="str">
            <v>GLOUCESTER</v>
          </cell>
          <cell r="BF116">
            <v>0</v>
          </cell>
          <cell r="BI116">
            <v>0</v>
          </cell>
          <cell r="BJ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Q116">
            <v>0</v>
          </cell>
          <cell r="BR116">
            <v>0</v>
          </cell>
          <cell r="BX116">
            <v>-107</v>
          </cell>
        </row>
        <row r="117">
          <cell r="A117">
            <v>108</v>
          </cell>
          <cell r="B117">
            <v>108</v>
          </cell>
          <cell r="C117" t="str">
            <v>GOSHEN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J117">
            <v>0</v>
          </cell>
          <cell r="K117" t="str">
            <v/>
          </cell>
          <cell r="L117">
            <v>0</v>
          </cell>
          <cell r="M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W117">
            <v>0</v>
          </cell>
          <cell r="X117">
            <v>108</v>
          </cell>
          <cell r="AK117">
            <v>108</v>
          </cell>
          <cell r="AL117">
            <v>108</v>
          </cell>
          <cell r="AM117" t="str">
            <v>GOSHEN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Z117">
            <v>108</v>
          </cell>
          <cell r="BA117" t="str">
            <v>GOSHEN</v>
          </cell>
          <cell r="BF117">
            <v>0</v>
          </cell>
          <cell r="BI117">
            <v>0</v>
          </cell>
          <cell r="BJ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Q117">
            <v>0</v>
          </cell>
          <cell r="BR117">
            <v>0</v>
          </cell>
          <cell r="BX117">
            <v>-108</v>
          </cell>
        </row>
        <row r="118">
          <cell r="A118">
            <v>109</v>
          </cell>
          <cell r="B118">
            <v>109</v>
          </cell>
          <cell r="C118" t="str">
            <v>GOSNOLD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J118">
            <v>0</v>
          </cell>
          <cell r="K118" t="str">
            <v/>
          </cell>
          <cell r="L118">
            <v>0</v>
          </cell>
          <cell r="M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W118">
            <v>0</v>
          </cell>
          <cell r="X118">
            <v>109</v>
          </cell>
          <cell r="AK118">
            <v>109</v>
          </cell>
          <cell r="AL118">
            <v>109</v>
          </cell>
          <cell r="AM118" t="str">
            <v>GOSNOLD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Z118">
            <v>109</v>
          </cell>
          <cell r="BA118" t="str">
            <v>GOSNOLD</v>
          </cell>
          <cell r="BF118">
            <v>0</v>
          </cell>
          <cell r="BI118">
            <v>0</v>
          </cell>
          <cell r="BJ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Q118">
            <v>0</v>
          </cell>
          <cell r="BR118">
            <v>0</v>
          </cell>
          <cell r="BX118">
            <v>-109</v>
          </cell>
        </row>
        <row r="119">
          <cell r="A119">
            <v>110</v>
          </cell>
          <cell r="B119">
            <v>110</v>
          </cell>
          <cell r="C119" t="str">
            <v>GRAFTON</v>
          </cell>
          <cell r="D119">
            <v>33.456914748135972</v>
          </cell>
          <cell r="E119">
            <v>373172</v>
          </cell>
          <cell r="F119">
            <v>0</v>
          </cell>
          <cell r="G119">
            <v>29876</v>
          </cell>
          <cell r="H119">
            <v>403048</v>
          </cell>
          <cell r="J119">
            <v>8797.3296227054125</v>
          </cell>
          <cell r="K119">
            <v>0.23504517637627761</v>
          </cell>
          <cell r="L119">
            <v>29876</v>
          </cell>
          <cell r="M119">
            <v>38673.329622705409</v>
          </cell>
          <cell r="O119">
            <v>364374.67037729459</v>
          </cell>
          <cell r="Q119">
            <v>0</v>
          </cell>
          <cell r="R119">
            <v>8797.3296227054125</v>
          </cell>
          <cell r="S119">
            <v>29876</v>
          </cell>
          <cell r="T119">
            <v>38673.329622705409</v>
          </cell>
          <cell r="W119">
            <v>0</v>
          </cell>
          <cell r="X119">
            <v>110</v>
          </cell>
          <cell r="Y119">
            <v>33.456914748135972</v>
          </cell>
          <cell r="Z119">
            <v>373172</v>
          </cell>
          <cell r="AA119">
            <v>0</v>
          </cell>
          <cell r="AB119">
            <v>373172</v>
          </cell>
          <cell r="AC119">
            <v>0</v>
          </cell>
          <cell r="AD119">
            <v>29876</v>
          </cell>
          <cell r="AE119">
            <v>403048</v>
          </cell>
          <cell r="AF119">
            <v>0</v>
          </cell>
          <cell r="AG119">
            <v>0</v>
          </cell>
          <cell r="AH119">
            <v>0</v>
          </cell>
          <cell r="AI119">
            <v>403048</v>
          </cell>
          <cell r="AK119">
            <v>110</v>
          </cell>
          <cell r="AL119">
            <v>110</v>
          </cell>
          <cell r="AM119" t="str">
            <v>GRAFTON</v>
          </cell>
          <cell r="AN119">
            <v>373172</v>
          </cell>
          <cell r="AO119">
            <v>361121</v>
          </cell>
          <cell r="AP119">
            <v>12051</v>
          </cell>
          <cell r="AQ119">
            <v>0</v>
          </cell>
          <cell r="AR119">
            <v>0</v>
          </cell>
          <cell r="AS119">
            <v>1544</v>
          </cell>
          <cell r="AT119">
            <v>0</v>
          </cell>
          <cell r="AU119">
            <v>23833.25</v>
          </cell>
          <cell r="AV119">
            <v>0</v>
          </cell>
          <cell r="AW119">
            <v>37428.25</v>
          </cell>
          <cell r="AX119">
            <v>8797.3296227054125</v>
          </cell>
          <cell r="AZ119">
            <v>110</v>
          </cell>
          <cell r="BA119" t="str">
            <v>GRAFTON</v>
          </cell>
          <cell r="BF119">
            <v>0</v>
          </cell>
          <cell r="BI119">
            <v>0</v>
          </cell>
          <cell r="BJ119">
            <v>0</v>
          </cell>
          <cell r="BL119">
            <v>0</v>
          </cell>
          <cell r="BM119">
            <v>12051</v>
          </cell>
          <cell r="BN119">
            <v>12051</v>
          </cell>
          <cell r="BO119">
            <v>0</v>
          </cell>
          <cell r="BQ119">
            <v>0</v>
          </cell>
          <cell r="BR119">
            <v>0</v>
          </cell>
          <cell r="BX119">
            <v>-110</v>
          </cell>
        </row>
        <row r="120">
          <cell r="A120">
            <v>111</v>
          </cell>
          <cell r="B120">
            <v>111</v>
          </cell>
          <cell r="C120" t="str">
            <v>GRANBY</v>
          </cell>
          <cell r="D120">
            <v>20.781743110456738</v>
          </cell>
          <cell r="E120">
            <v>301766</v>
          </cell>
          <cell r="F120">
            <v>0</v>
          </cell>
          <cell r="G120">
            <v>18551</v>
          </cell>
          <cell r="H120">
            <v>320317</v>
          </cell>
          <cell r="J120">
            <v>32483.907854215038</v>
          </cell>
          <cell r="K120">
            <v>0.28959855444778548</v>
          </cell>
          <cell r="L120">
            <v>18551</v>
          </cell>
          <cell r="M120">
            <v>51034.907854215038</v>
          </cell>
          <cell r="O120">
            <v>269282.09214578499</v>
          </cell>
          <cell r="Q120">
            <v>0</v>
          </cell>
          <cell r="R120">
            <v>32483.907854215038</v>
          </cell>
          <cell r="S120">
            <v>18551</v>
          </cell>
          <cell r="T120">
            <v>51034.907854215038</v>
          </cell>
          <cell r="W120">
            <v>0</v>
          </cell>
          <cell r="X120">
            <v>111</v>
          </cell>
          <cell r="Y120">
            <v>20.781743110456738</v>
          </cell>
          <cell r="Z120">
            <v>301766</v>
          </cell>
          <cell r="AA120">
            <v>0</v>
          </cell>
          <cell r="AB120">
            <v>301766</v>
          </cell>
          <cell r="AC120">
            <v>0</v>
          </cell>
          <cell r="AD120">
            <v>18551</v>
          </cell>
          <cell r="AE120">
            <v>320317</v>
          </cell>
          <cell r="AF120">
            <v>0</v>
          </cell>
          <cell r="AG120">
            <v>0</v>
          </cell>
          <cell r="AH120">
            <v>0</v>
          </cell>
          <cell r="AI120">
            <v>320317</v>
          </cell>
          <cell r="AK120">
            <v>111</v>
          </cell>
          <cell r="AL120">
            <v>111</v>
          </cell>
          <cell r="AM120" t="str">
            <v>GRANBY</v>
          </cell>
          <cell r="AN120">
            <v>301766</v>
          </cell>
          <cell r="AO120">
            <v>257268</v>
          </cell>
          <cell r="AP120">
            <v>44498</v>
          </cell>
          <cell r="AQ120">
            <v>0</v>
          </cell>
          <cell r="AR120">
            <v>41478.5</v>
          </cell>
          <cell r="AS120">
            <v>11998</v>
          </cell>
          <cell r="AT120">
            <v>0</v>
          </cell>
          <cell r="AU120">
            <v>14194.25</v>
          </cell>
          <cell r="AV120">
            <v>0</v>
          </cell>
          <cell r="AW120">
            <v>112168.75</v>
          </cell>
          <cell r="AX120">
            <v>32483.907854215038</v>
          </cell>
          <cell r="AZ120">
            <v>111</v>
          </cell>
          <cell r="BA120" t="str">
            <v>GRANBY</v>
          </cell>
          <cell r="BF120">
            <v>0</v>
          </cell>
          <cell r="BI120">
            <v>0</v>
          </cell>
          <cell r="BJ120">
            <v>0</v>
          </cell>
          <cell r="BL120">
            <v>0</v>
          </cell>
          <cell r="BM120">
            <v>44498</v>
          </cell>
          <cell r="BN120">
            <v>44498</v>
          </cell>
          <cell r="BO120">
            <v>0</v>
          </cell>
          <cell r="BQ120">
            <v>0</v>
          </cell>
          <cell r="BR120">
            <v>0</v>
          </cell>
          <cell r="BX120">
            <v>-111</v>
          </cell>
        </row>
        <row r="121">
          <cell r="A121">
            <v>112</v>
          </cell>
          <cell r="B121">
            <v>112</v>
          </cell>
          <cell r="C121" t="str">
            <v>GRANVILLE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J121">
            <v>0</v>
          </cell>
          <cell r="K121" t="str">
            <v/>
          </cell>
          <cell r="L121">
            <v>0</v>
          </cell>
          <cell r="M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112</v>
          </cell>
          <cell r="AK121">
            <v>112</v>
          </cell>
          <cell r="AL121">
            <v>112</v>
          </cell>
          <cell r="AM121" t="str">
            <v>GRANVILLE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Z121">
            <v>112</v>
          </cell>
          <cell r="BA121" t="str">
            <v>GRANVILLE</v>
          </cell>
          <cell r="BF121">
            <v>0</v>
          </cell>
          <cell r="BI121">
            <v>0</v>
          </cell>
          <cell r="BJ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Q121">
            <v>0</v>
          </cell>
          <cell r="BR121">
            <v>0</v>
          </cell>
          <cell r="BW121" t="str">
            <v>fy13</v>
          </cell>
          <cell r="BX121">
            <v>-112</v>
          </cell>
        </row>
        <row r="122">
          <cell r="A122">
            <v>113</v>
          </cell>
          <cell r="B122">
            <v>113</v>
          </cell>
          <cell r="C122" t="str">
            <v>GREAT BARRINGTON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J122">
            <v>0</v>
          </cell>
          <cell r="K122" t="str">
            <v/>
          </cell>
          <cell r="L122">
            <v>0</v>
          </cell>
          <cell r="M122">
            <v>0</v>
          </cell>
          <cell r="O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113</v>
          </cell>
          <cell r="AK122">
            <v>113</v>
          </cell>
          <cell r="AL122">
            <v>113</v>
          </cell>
          <cell r="AM122" t="str">
            <v>GREAT BARRINGTON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Z122">
            <v>113</v>
          </cell>
          <cell r="BA122" t="str">
            <v>GREAT BARRINGTON</v>
          </cell>
          <cell r="BF122">
            <v>0</v>
          </cell>
          <cell r="BI122">
            <v>0</v>
          </cell>
          <cell r="BJ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Q122">
            <v>0</v>
          </cell>
          <cell r="BR122">
            <v>0</v>
          </cell>
          <cell r="BX122">
            <v>-113</v>
          </cell>
        </row>
        <row r="123">
          <cell r="A123">
            <v>114</v>
          </cell>
          <cell r="B123">
            <v>114</v>
          </cell>
          <cell r="C123" t="str">
            <v>GREENFIELD</v>
          </cell>
          <cell r="D123">
            <v>89.484716576513236</v>
          </cell>
          <cell r="E123">
            <v>1130902</v>
          </cell>
          <cell r="F123">
            <v>0</v>
          </cell>
          <cell r="G123">
            <v>79915</v>
          </cell>
          <cell r="H123">
            <v>1210817</v>
          </cell>
          <cell r="J123">
            <v>34261.477983771729</v>
          </cell>
          <cell r="K123">
            <v>0.33195809509008772</v>
          </cell>
          <cell r="L123">
            <v>79915</v>
          </cell>
          <cell r="M123">
            <v>114176.47798377174</v>
          </cell>
          <cell r="O123">
            <v>1096640.5220162282</v>
          </cell>
          <cell r="Q123">
            <v>0</v>
          </cell>
          <cell r="R123">
            <v>34261.477983771729</v>
          </cell>
          <cell r="S123">
            <v>79915</v>
          </cell>
          <cell r="T123">
            <v>114176.47798377174</v>
          </cell>
          <cell r="W123">
            <v>0</v>
          </cell>
          <cell r="X123">
            <v>114</v>
          </cell>
          <cell r="Y123">
            <v>89.484716576513236</v>
          </cell>
          <cell r="Z123">
            <v>1130902</v>
          </cell>
          <cell r="AA123">
            <v>0</v>
          </cell>
          <cell r="AB123">
            <v>1130902</v>
          </cell>
          <cell r="AC123">
            <v>0</v>
          </cell>
          <cell r="AD123">
            <v>79915</v>
          </cell>
          <cell r="AE123">
            <v>1210817</v>
          </cell>
          <cell r="AF123">
            <v>0</v>
          </cell>
          <cell r="AG123">
            <v>0</v>
          </cell>
          <cell r="AH123">
            <v>0</v>
          </cell>
          <cell r="AI123">
            <v>1210817</v>
          </cell>
          <cell r="AK123">
            <v>114</v>
          </cell>
          <cell r="AL123">
            <v>114</v>
          </cell>
          <cell r="AM123" t="str">
            <v>GREENFIELD</v>
          </cell>
          <cell r="AN123">
            <v>1130902</v>
          </cell>
          <cell r="AO123">
            <v>1083969</v>
          </cell>
          <cell r="AP123">
            <v>46933</v>
          </cell>
          <cell r="AQ123">
            <v>21553.5</v>
          </cell>
          <cell r="AR123">
            <v>0</v>
          </cell>
          <cell r="AS123">
            <v>0</v>
          </cell>
          <cell r="AT123">
            <v>0</v>
          </cell>
          <cell r="AU123">
            <v>34723.75</v>
          </cell>
          <cell r="AV123">
            <v>0</v>
          </cell>
          <cell r="AW123">
            <v>103210.25</v>
          </cell>
          <cell r="AX123">
            <v>34261.477983771729</v>
          </cell>
          <cell r="AZ123">
            <v>114</v>
          </cell>
          <cell r="BA123" t="str">
            <v>GREENFIELD</v>
          </cell>
          <cell r="BF123">
            <v>0</v>
          </cell>
          <cell r="BI123">
            <v>0</v>
          </cell>
          <cell r="BJ123">
            <v>0</v>
          </cell>
          <cell r="BL123">
            <v>0</v>
          </cell>
          <cell r="BM123">
            <v>46933</v>
          </cell>
          <cell r="BN123">
            <v>46933</v>
          </cell>
          <cell r="BO123">
            <v>0</v>
          </cell>
          <cell r="BQ123">
            <v>0</v>
          </cell>
          <cell r="BR123">
            <v>0</v>
          </cell>
          <cell r="BX123">
            <v>-114</v>
          </cell>
        </row>
        <row r="124">
          <cell r="A124">
            <v>115</v>
          </cell>
          <cell r="B124">
            <v>115</v>
          </cell>
          <cell r="C124" t="str">
            <v>GROTON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  <cell r="K124" t="str">
            <v/>
          </cell>
          <cell r="L124">
            <v>0</v>
          </cell>
          <cell r="M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W124">
            <v>0</v>
          </cell>
          <cell r="X124">
            <v>115</v>
          </cell>
          <cell r="AK124">
            <v>115</v>
          </cell>
          <cell r="AL124">
            <v>115</v>
          </cell>
          <cell r="AM124" t="str">
            <v>GROTON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Z124">
            <v>115</v>
          </cell>
          <cell r="BA124" t="str">
            <v>GROTON</v>
          </cell>
          <cell r="BF124">
            <v>0</v>
          </cell>
          <cell r="BI124">
            <v>0</v>
          </cell>
          <cell r="BJ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Q124">
            <v>0</v>
          </cell>
          <cell r="BR124">
            <v>0</v>
          </cell>
          <cell r="BX124">
            <v>-115</v>
          </cell>
        </row>
        <row r="125">
          <cell r="A125">
            <v>116</v>
          </cell>
          <cell r="B125">
            <v>116</v>
          </cell>
          <cell r="C125" t="str">
            <v>GROVELAND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J125">
            <v>0</v>
          </cell>
          <cell r="K125" t="str">
            <v/>
          </cell>
          <cell r="L125">
            <v>0</v>
          </cell>
          <cell r="M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W125">
            <v>0</v>
          </cell>
          <cell r="X125">
            <v>116</v>
          </cell>
          <cell r="AK125">
            <v>116</v>
          </cell>
          <cell r="AL125">
            <v>116</v>
          </cell>
          <cell r="AM125" t="str">
            <v>GROVELAND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Z125">
            <v>116</v>
          </cell>
          <cell r="BA125" t="str">
            <v>GROVELAND</v>
          </cell>
          <cell r="BF125">
            <v>0</v>
          </cell>
          <cell r="BI125">
            <v>0</v>
          </cell>
          <cell r="BJ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Q125">
            <v>0</v>
          </cell>
          <cell r="BR125">
            <v>0</v>
          </cell>
          <cell r="BX125">
            <v>-116</v>
          </cell>
        </row>
        <row r="126">
          <cell r="A126">
            <v>117</v>
          </cell>
          <cell r="B126">
            <v>117</v>
          </cell>
          <cell r="C126" t="str">
            <v>HADLEY</v>
          </cell>
          <cell r="D126">
            <v>46.782735332714509</v>
          </cell>
          <cell r="E126">
            <v>600756</v>
          </cell>
          <cell r="F126">
            <v>0</v>
          </cell>
          <cell r="G126">
            <v>41777</v>
          </cell>
          <cell r="H126">
            <v>642533</v>
          </cell>
          <cell r="J126">
            <v>38471.435658167386</v>
          </cell>
          <cell r="K126">
            <v>0.28013657264687059</v>
          </cell>
          <cell r="L126">
            <v>41777</v>
          </cell>
          <cell r="M126">
            <v>80248.435658167378</v>
          </cell>
          <cell r="O126">
            <v>562284.56434183265</v>
          </cell>
          <cell r="Q126">
            <v>0</v>
          </cell>
          <cell r="R126">
            <v>38471.435658167386</v>
          </cell>
          <cell r="S126">
            <v>41777</v>
          </cell>
          <cell r="T126">
            <v>80248.435658167378</v>
          </cell>
          <cell r="W126">
            <v>0</v>
          </cell>
          <cell r="X126">
            <v>117</v>
          </cell>
          <cell r="Y126">
            <v>46.782735332714509</v>
          </cell>
          <cell r="Z126">
            <v>600756</v>
          </cell>
          <cell r="AA126">
            <v>0</v>
          </cell>
          <cell r="AB126">
            <v>600756</v>
          </cell>
          <cell r="AC126">
            <v>0</v>
          </cell>
          <cell r="AD126">
            <v>41777</v>
          </cell>
          <cell r="AE126">
            <v>642533</v>
          </cell>
          <cell r="AF126">
            <v>0</v>
          </cell>
          <cell r="AG126">
            <v>0</v>
          </cell>
          <cell r="AH126">
            <v>0</v>
          </cell>
          <cell r="AI126">
            <v>642533</v>
          </cell>
          <cell r="AK126">
            <v>117</v>
          </cell>
          <cell r="AL126">
            <v>117</v>
          </cell>
          <cell r="AM126" t="str">
            <v>HADLEY</v>
          </cell>
          <cell r="AN126">
            <v>600756</v>
          </cell>
          <cell r="AO126">
            <v>548056</v>
          </cell>
          <cell r="AP126">
            <v>52700</v>
          </cell>
          <cell r="AQ126">
            <v>17865.5</v>
          </cell>
          <cell r="AR126">
            <v>1198.5</v>
          </cell>
          <cell r="AS126">
            <v>22843.75</v>
          </cell>
          <cell r="AT126">
            <v>15796.5</v>
          </cell>
          <cell r="AU126">
            <v>26926.75</v>
          </cell>
          <cell r="AV126">
            <v>0</v>
          </cell>
          <cell r="AW126">
            <v>137331</v>
          </cell>
          <cell r="AX126">
            <v>38471.435658167386</v>
          </cell>
          <cell r="AZ126">
            <v>117</v>
          </cell>
          <cell r="BA126" t="str">
            <v>HADLEY</v>
          </cell>
          <cell r="BF126">
            <v>0</v>
          </cell>
          <cell r="BI126">
            <v>0</v>
          </cell>
          <cell r="BJ126">
            <v>0</v>
          </cell>
          <cell r="BL126">
            <v>0</v>
          </cell>
          <cell r="BM126">
            <v>52700</v>
          </cell>
          <cell r="BN126">
            <v>52700</v>
          </cell>
          <cell r="BO126">
            <v>0</v>
          </cell>
          <cell r="BQ126">
            <v>0</v>
          </cell>
          <cell r="BR126">
            <v>0</v>
          </cell>
          <cell r="BX126">
            <v>-117</v>
          </cell>
        </row>
        <row r="127">
          <cell r="A127">
            <v>118</v>
          </cell>
          <cell r="B127">
            <v>118</v>
          </cell>
          <cell r="C127" t="str">
            <v>HALIFAX</v>
          </cell>
          <cell r="D127">
            <v>1.0526315789473684</v>
          </cell>
          <cell r="E127">
            <v>17230</v>
          </cell>
          <cell r="F127">
            <v>0</v>
          </cell>
          <cell r="G127">
            <v>940</v>
          </cell>
          <cell r="H127">
            <v>18170</v>
          </cell>
          <cell r="J127">
            <v>4902.7355195493774</v>
          </cell>
          <cell r="K127">
            <v>0.51504732845355372</v>
          </cell>
          <cell r="L127">
            <v>940</v>
          </cell>
          <cell r="M127">
            <v>5842.7355195493774</v>
          </cell>
          <cell r="O127">
            <v>12327.264480450624</v>
          </cell>
          <cell r="Q127">
            <v>0</v>
          </cell>
          <cell r="R127">
            <v>4902.7355195493774</v>
          </cell>
          <cell r="S127">
            <v>940</v>
          </cell>
          <cell r="T127">
            <v>5842.7355195493774</v>
          </cell>
          <cell r="W127">
            <v>0</v>
          </cell>
          <cell r="X127">
            <v>118</v>
          </cell>
          <cell r="Y127">
            <v>1.0526315789473684</v>
          </cell>
          <cell r="Z127">
            <v>17230</v>
          </cell>
          <cell r="AA127">
            <v>0</v>
          </cell>
          <cell r="AB127">
            <v>17230</v>
          </cell>
          <cell r="AC127">
            <v>0</v>
          </cell>
          <cell r="AD127">
            <v>940</v>
          </cell>
          <cell r="AE127">
            <v>18170</v>
          </cell>
          <cell r="AF127">
            <v>0</v>
          </cell>
          <cell r="AG127">
            <v>0</v>
          </cell>
          <cell r="AH127">
            <v>0</v>
          </cell>
          <cell r="AI127">
            <v>18170</v>
          </cell>
          <cell r="AK127">
            <v>118</v>
          </cell>
          <cell r="AL127">
            <v>118</v>
          </cell>
          <cell r="AM127" t="str">
            <v>HALIFAX</v>
          </cell>
          <cell r="AN127">
            <v>17230</v>
          </cell>
          <cell r="AO127">
            <v>10514</v>
          </cell>
          <cell r="AP127">
            <v>6716</v>
          </cell>
          <cell r="AQ127">
            <v>0</v>
          </cell>
          <cell r="AR127">
            <v>0</v>
          </cell>
          <cell r="AS127">
            <v>2803</v>
          </cell>
          <cell r="AT127">
            <v>0</v>
          </cell>
          <cell r="AU127">
            <v>0</v>
          </cell>
          <cell r="AV127">
            <v>0</v>
          </cell>
          <cell r="AW127">
            <v>9519</v>
          </cell>
          <cell r="AX127">
            <v>4902.7355195493774</v>
          </cell>
          <cell r="AZ127">
            <v>118</v>
          </cell>
          <cell r="BA127" t="str">
            <v>HALIFAX</v>
          </cell>
          <cell r="BF127">
            <v>0</v>
          </cell>
          <cell r="BI127">
            <v>0</v>
          </cell>
          <cell r="BJ127">
            <v>0</v>
          </cell>
          <cell r="BL127">
            <v>0</v>
          </cell>
          <cell r="BM127">
            <v>6716</v>
          </cell>
          <cell r="BN127">
            <v>6716</v>
          </cell>
          <cell r="BO127">
            <v>0</v>
          </cell>
          <cell r="BQ127">
            <v>0</v>
          </cell>
          <cell r="BR127">
            <v>0</v>
          </cell>
          <cell r="BX127">
            <v>-118</v>
          </cell>
        </row>
        <row r="128">
          <cell r="A128">
            <v>119</v>
          </cell>
          <cell r="B128">
            <v>119</v>
          </cell>
          <cell r="C128" t="str">
            <v>HAMILTON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  <cell r="K128" t="str">
            <v/>
          </cell>
          <cell r="L128">
            <v>0</v>
          </cell>
          <cell r="M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W128">
            <v>0</v>
          </cell>
          <cell r="X128">
            <v>119</v>
          </cell>
          <cell r="AK128">
            <v>119</v>
          </cell>
          <cell r="AL128">
            <v>119</v>
          </cell>
          <cell r="AM128" t="str">
            <v>HAMILTON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Z128">
            <v>119</v>
          </cell>
          <cell r="BA128" t="str">
            <v>HAMILTON</v>
          </cell>
          <cell r="BF128">
            <v>0</v>
          </cell>
          <cell r="BI128">
            <v>0</v>
          </cell>
          <cell r="BJ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Q128">
            <v>0</v>
          </cell>
          <cell r="BR128">
            <v>0</v>
          </cell>
          <cell r="BX128">
            <v>-119</v>
          </cell>
        </row>
        <row r="129">
          <cell r="A129">
            <v>120</v>
          </cell>
          <cell r="B129">
            <v>120</v>
          </cell>
          <cell r="C129" t="str">
            <v>HAMPDEN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J129">
            <v>0</v>
          </cell>
          <cell r="K129" t="str">
            <v/>
          </cell>
          <cell r="L129">
            <v>0</v>
          </cell>
          <cell r="M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120</v>
          </cell>
          <cell r="AK129">
            <v>120</v>
          </cell>
          <cell r="AL129">
            <v>120</v>
          </cell>
          <cell r="AM129" t="str">
            <v>HAMPDEN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Z129">
            <v>120</v>
          </cell>
          <cell r="BA129" t="str">
            <v>HAMPDEN</v>
          </cell>
          <cell r="BF129">
            <v>0</v>
          </cell>
          <cell r="BI129">
            <v>0</v>
          </cell>
          <cell r="BJ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Q129">
            <v>0</v>
          </cell>
          <cell r="BR129">
            <v>0</v>
          </cell>
          <cell r="BX129">
            <v>-120</v>
          </cell>
        </row>
        <row r="130">
          <cell r="A130">
            <v>121</v>
          </cell>
          <cell r="B130">
            <v>121</v>
          </cell>
          <cell r="C130" t="str">
            <v>HANCOCK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J130">
            <v>0</v>
          </cell>
          <cell r="K130" t="str">
            <v/>
          </cell>
          <cell r="L130">
            <v>0</v>
          </cell>
          <cell r="M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121</v>
          </cell>
          <cell r="AK130">
            <v>121</v>
          </cell>
          <cell r="AL130">
            <v>121</v>
          </cell>
          <cell r="AM130" t="str">
            <v>HANCOCK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Z130">
            <v>121</v>
          </cell>
          <cell r="BA130" t="str">
            <v>HANCOCK</v>
          </cell>
          <cell r="BF130">
            <v>0</v>
          </cell>
          <cell r="BI130">
            <v>0</v>
          </cell>
          <cell r="BJ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Q130">
            <v>0</v>
          </cell>
          <cell r="BR130">
            <v>0</v>
          </cell>
          <cell r="BX130">
            <v>-121</v>
          </cell>
        </row>
        <row r="131">
          <cell r="A131">
            <v>122</v>
          </cell>
          <cell r="B131">
            <v>122</v>
          </cell>
          <cell r="C131" t="str">
            <v>HANOVER</v>
          </cell>
          <cell r="D131">
            <v>31.068601583113452</v>
          </cell>
          <cell r="E131">
            <v>380029</v>
          </cell>
          <cell r="F131">
            <v>0</v>
          </cell>
          <cell r="G131">
            <v>27742</v>
          </cell>
          <cell r="H131">
            <v>407771</v>
          </cell>
          <cell r="J131">
            <v>68003.190081611479</v>
          </cell>
          <cell r="K131">
            <v>0.67937290909429338</v>
          </cell>
          <cell r="L131">
            <v>27742</v>
          </cell>
          <cell r="M131">
            <v>95745.190081611479</v>
          </cell>
          <cell r="O131">
            <v>312025.80991838849</v>
          </cell>
          <cell r="Q131">
            <v>0</v>
          </cell>
          <cell r="R131">
            <v>68003.190081611479</v>
          </cell>
          <cell r="S131">
            <v>27742</v>
          </cell>
          <cell r="T131">
            <v>95745.190081611479</v>
          </cell>
          <cell r="W131">
            <v>0</v>
          </cell>
          <cell r="X131">
            <v>122</v>
          </cell>
          <cell r="Y131">
            <v>31.068601583113452</v>
          </cell>
          <cell r="Z131">
            <v>380029</v>
          </cell>
          <cell r="AA131">
            <v>0</v>
          </cell>
          <cell r="AB131">
            <v>380029</v>
          </cell>
          <cell r="AC131">
            <v>0</v>
          </cell>
          <cell r="AD131">
            <v>27742</v>
          </cell>
          <cell r="AE131">
            <v>407771</v>
          </cell>
          <cell r="AF131">
            <v>0</v>
          </cell>
          <cell r="AG131">
            <v>0</v>
          </cell>
          <cell r="AH131">
            <v>0</v>
          </cell>
          <cell r="AI131">
            <v>407771</v>
          </cell>
          <cell r="AK131">
            <v>122</v>
          </cell>
          <cell r="AL131">
            <v>122</v>
          </cell>
          <cell r="AM131" t="str">
            <v>HANOVER</v>
          </cell>
          <cell r="AN131">
            <v>380029</v>
          </cell>
          <cell r="AO131">
            <v>286875</v>
          </cell>
          <cell r="AP131">
            <v>93154</v>
          </cell>
          <cell r="AQ131">
            <v>0</v>
          </cell>
          <cell r="AR131">
            <v>76</v>
          </cell>
          <cell r="AS131">
            <v>3336</v>
          </cell>
          <cell r="AT131">
            <v>2677.75</v>
          </cell>
          <cell r="AU131">
            <v>853.25</v>
          </cell>
          <cell r="AV131">
            <v>0</v>
          </cell>
          <cell r="AW131">
            <v>100097</v>
          </cell>
          <cell r="AX131">
            <v>68003.190081611479</v>
          </cell>
          <cell r="AZ131">
            <v>122</v>
          </cell>
          <cell r="BA131" t="str">
            <v>HANOVER</v>
          </cell>
          <cell r="BF131">
            <v>0</v>
          </cell>
          <cell r="BI131">
            <v>0</v>
          </cell>
          <cell r="BJ131">
            <v>0</v>
          </cell>
          <cell r="BL131">
            <v>0</v>
          </cell>
          <cell r="BM131">
            <v>93154</v>
          </cell>
          <cell r="BN131">
            <v>93154</v>
          </cell>
          <cell r="BO131">
            <v>0</v>
          </cell>
          <cell r="BQ131">
            <v>0</v>
          </cell>
          <cell r="BR131">
            <v>0</v>
          </cell>
          <cell r="BX131">
            <v>-122</v>
          </cell>
        </row>
        <row r="132">
          <cell r="A132">
            <v>123</v>
          </cell>
          <cell r="B132">
            <v>123</v>
          </cell>
          <cell r="C132" t="str">
            <v>HANSON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J132">
            <v>0</v>
          </cell>
          <cell r="K132" t="str">
            <v/>
          </cell>
          <cell r="L132">
            <v>0</v>
          </cell>
          <cell r="M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W132">
            <v>0</v>
          </cell>
          <cell r="X132">
            <v>123</v>
          </cell>
          <cell r="AK132">
            <v>123</v>
          </cell>
          <cell r="AL132">
            <v>123</v>
          </cell>
          <cell r="AM132" t="str">
            <v>HANSON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Z132">
            <v>123</v>
          </cell>
          <cell r="BA132" t="str">
            <v>HANSON</v>
          </cell>
          <cell r="BF132">
            <v>0</v>
          </cell>
          <cell r="BI132">
            <v>0</v>
          </cell>
          <cell r="BJ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Q132">
            <v>0</v>
          </cell>
          <cell r="BR132">
            <v>0</v>
          </cell>
          <cell r="BX132">
            <v>-123</v>
          </cell>
        </row>
        <row r="133">
          <cell r="A133">
            <v>124</v>
          </cell>
          <cell r="B133">
            <v>124</v>
          </cell>
          <cell r="C133" t="str">
            <v>HARDWICK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J133">
            <v>0</v>
          </cell>
          <cell r="K133" t="str">
            <v/>
          </cell>
          <cell r="L133">
            <v>0</v>
          </cell>
          <cell r="M133">
            <v>0</v>
          </cell>
          <cell r="O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124</v>
          </cell>
          <cell r="AK133">
            <v>124</v>
          </cell>
          <cell r="AL133">
            <v>124</v>
          </cell>
          <cell r="AM133" t="str">
            <v>HARDWICK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Z133">
            <v>124</v>
          </cell>
          <cell r="BA133" t="str">
            <v>HARDWICK</v>
          </cell>
          <cell r="BF133">
            <v>0</v>
          </cell>
          <cell r="BI133">
            <v>0</v>
          </cell>
          <cell r="BJ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Q133">
            <v>0</v>
          </cell>
          <cell r="BR133">
            <v>0</v>
          </cell>
          <cell r="BX133">
            <v>-124</v>
          </cell>
        </row>
        <row r="134">
          <cell r="A134">
            <v>125</v>
          </cell>
          <cell r="B134">
            <v>125</v>
          </cell>
          <cell r="C134" t="str">
            <v>HARVARD</v>
          </cell>
          <cell r="D134">
            <v>19.233683634558542</v>
          </cell>
          <cell r="E134">
            <v>266778</v>
          </cell>
          <cell r="F134">
            <v>0</v>
          </cell>
          <cell r="G134">
            <v>17171</v>
          </cell>
          <cell r="H134">
            <v>283949</v>
          </cell>
          <cell r="J134">
            <v>4290.2585837390843</v>
          </cell>
          <cell r="K134">
            <v>0.10344515708705107</v>
          </cell>
          <cell r="L134">
            <v>17171</v>
          </cell>
          <cell r="M134">
            <v>21461.258583739083</v>
          </cell>
          <cell r="O134">
            <v>262487.74141626089</v>
          </cell>
          <cell r="Q134">
            <v>0</v>
          </cell>
          <cell r="R134">
            <v>4290.2585837390843</v>
          </cell>
          <cell r="S134">
            <v>17171</v>
          </cell>
          <cell r="T134">
            <v>21461.258583739083</v>
          </cell>
          <cell r="W134">
            <v>0</v>
          </cell>
          <cell r="X134">
            <v>125</v>
          </cell>
          <cell r="Y134">
            <v>19.233683634558542</v>
          </cell>
          <cell r="Z134">
            <v>266778</v>
          </cell>
          <cell r="AA134">
            <v>0</v>
          </cell>
          <cell r="AB134">
            <v>266778</v>
          </cell>
          <cell r="AC134">
            <v>0</v>
          </cell>
          <cell r="AD134">
            <v>17171</v>
          </cell>
          <cell r="AE134">
            <v>283949</v>
          </cell>
          <cell r="AF134">
            <v>0</v>
          </cell>
          <cell r="AG134">
            <v>0</v>
          </cell>
          <cell r="AH134">
            <v>0</v>
          </cell>
          <cell r="AI134">
            <v>283949</v>
          </cell>
          <cell r="AK134">
            <v>125</v>
          </cell>
          <cell r="AL134">
            <v>125</v>
          </cell>
          <cell r="AM134" t="str">
            <v>HARVARD</v>
          </cell>
          <cell r="AN134">
            <v>266778</v>
          </cell>
          <cell r="AO134">
            <v>260901</v>
          </cell>
          <cell r="AP134">
            <v>5877</v>
          </cell>
          <cell r="AQ134">
            <v>0</v>
          </cell>
          <cell r="AR134">
            <v>0</v>
          </cell>
          <cell r="AS134">
            <v>8794.5</v>
          </cell>
          <cell r="AT134">
            <v>1543.25</v>
          </cell>
          <cell r="AU134">
            <v>25259</v>
          </cell>
          <cell r="AV134">
            <v>0</v>
          </cell>
          <cell r="AW134">
            <v>41473.75</v>
          </cell>
          <cell r="AX134">
            <v>4290.2585837390843</v>
          </cell>
          <cell r="AZ134">
            <v>125</v>
          </cell>
          <cell r="BA134" t="str">
            <v>HARVARD</v>
          </cell>
          <cell r="BF134">
            <v>0</v>
          </cell>
          <cell r="BI134">
            <v>0</v>
          </cell>
          <cell r="BJ134">
            <v>0</v>
          </cell>
          <cell r="BL134">
            <v>0</v>
          </cell>
          <cell r="BM134">
            <v>5877</v>
          </cell>
          <cell r="BN134">
            <v>5877</v>
          </cell>
          <cell r="BO134">
            <v>0</v>
          </cell>
          <cell r="BQ134">
            <v>0</v>
          </cell>
          <cell r="BR134">
            <v>0</v>
          </cell>
          <cell r="BX134">
            <v>-125</v>
          </cell>
        </row>
        <row r="135">
          <cell r="A135">
            <v>126</v>
          </cell>
          <cell r="B135">
            <v>126</v>
          </cell>
          <cell r="C135" t="str">
            <v>HARWICH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J135">
            <v>0</v>
          </cell>
          <cell r="K135" t="str">
            <v/>
          </cell>
          <cell r="L135">
            <v>0</v>
          </cell>
          <cell r="M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W135">
            <v>0</v>
          </cell>
          <cell r="X135">
            <v>126</v>
          </cell>
          <cell r="AK135">
            <v>126</v>
          </cell>
          <cell r="AL135">
            <v>126</v>
          </cell>
          <cell r="AM135" t="str">
            <v>HARWICH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Z135">
            <v>126</v>
          </cell>
          <cell r="BA135" t="str">
            <v>HARWICH</v>
          </cell>
          <cell r="BF135">
            <v>0</v>
          </cell>
          <cell r="BI135">
            <v>0</v>
          </cell>
          <cell r="BJ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Q135">
            <v>0</v>
          </cell>
          <cell r="BR135">
            <v>0</v>
          </cell>
          <cell r="BW135" t="str">
            <v>fy13</v>
          </cell>
          <cell r="BX135">
            <v>-126</v>
          </cell>
        </row>
        <row r="136">
          <cell r="A136">
            <v>127</v>
          </cell>
          <cell r="B136">
            <v>127</v>
          </cell>
          <cell r="C136" t="str">
            <v>HATFIELD</v>
          </cell>
          <cell r="D136">
            <v>9.2195121951219523</v>
          </cell>
          <cell r="E136">
            <v>116113</v>
          </cell>
          <cell r="F136">
            <v>0</v>
          </cell>
          <cell r="G136">
            <v>8234</v>
          </cell>
          <cell r="H136">
            <v>124347</v>
          </cell>
          <cell r="J136">
            <v>4290.9885920058423</v>
          </cell>
          <cell r="K136">
            <v>0.18697729084853937</v>
          </cell>
          <cell r="L136">
            <v>8234</v>
          </cell>
          <cell r="M136">
            <v>12524.988592005842</v>
          </cell>
          <cell r="O136">
            <v>111822.01140799416</v>
          </cell>
          <cell r="Q136">
            <v>0</v>
          </cell>
          <cell r="R136">
            <v>4290.9885920058423</v>
          </cell>
          <cell r="S136">
            <v>8234</v>
          </cell>
          <cell r="T136">
            <v>12524.988592005842</v>
          </cell>
          <cell r="W136">
            <v>0</v>
          </cell>
          <cell r="X136">
            <v>127</v>
          </cell>
          <cell r="Y136">
            <v>9.2195121951219523</v>
          </cell>
          <cell r="Z136">
            <v>116113</v>
          </cell>
          <cell r="AA136">
            <v>0</v>
          </cell>
          <cell r="AB136">
            <v>116113</v>
          </cell>
          <cell r="AC136">
            <v>0</v>
          </cell>
          <cell r="AD136">
            <v>8234</v>
          </cell>
          <cell r="AE136">
            <v>124347</v>
          </cell>
          <cell r="AF136">
            <v>0</v>
          </cell>
          <cell r="AG136">
            <v>0</v>
          </cell>
          <cell r="AH136">
            <v>0</v>
          </cell>
          <cell r="AI136">
            <v>124347</v>
          </cell>
          <cell r="AK136">
            <v>127</v>
          </cell>
          <cell r="AL136">
            <v>127</v>
          </cell>
          <cell r="AM136" t="str">
            <v>HATFIELD</v>
          </cell>
          <cell r="AN136">
            <v>116113</v>
          </cell>
          <cell r="AO136">
            <v>110235</v>
          </cell>
          <cell r="AP136">
            <v>5878</v>
          </cell>
          <cell r="AQ136">
            <v>2229.25</v>
          </cell>
          <cell r="AR136">
            <v>0</v>
          </cell>
          <cell r="AS136">
            <v>1445.25</v>
          </cell>
          <cell r="AT136">
            <v>0</v>
          </cell>
          <cell r="AU136">
            <v>13396.75</v>
          </cell>
          <cell r="AV136">
            <v>0</v>
          </cell>
          <cell r="AW136">
            <v>22949.25</v>
          </cell>
          <cell r="AX136">
            <v>4290.9885920058423</v>
          </cell>
          <cell r="AZ136">
            <v>127</v>
          </cell>
          <cell r="BA136" t="str">
            <v>HATFIELD</v>
          </cell>
          <cell r="BF136">
            <v>0</v>
          </cell>
          <cell r="BI136">
            <v>0</v>
          </cell>
          <cell r="BJ136">
            <v>0</v>
          </cell>
          <cell r="BL136">
            <v>0</v>
          </cell>
          <cell r="BM136">
            <v>5878</v>
          </cell>
          <cell r="BN136">
            <v>5878</v>
          </cell>
          <cell r="BO136">
            <v>0</v>
          </cell>
          <cell r="BQ136">
            <v>0</v>
          </cell>
          <cell r="BR136">
            <v>0</v>
          </cell>
          <cell r="BX136">
            <v>-127</v>
          </cell>
        </row>
        <row r="137">
          <cell r="A137">
            <v>128</v>
          </cell>
          <cell r="B137">
            <v>128</v>
          </cell>
          <cell r="C137" t="str">
            <v>HAVERHILL</v>
          </cell>
          <cell r="D137">
            <v>321.39503478913912</v>
          </cell>
          <cell r="E137">
            <v>3072737</v>
          </cell>
          <cell r="F137">
            <v>0</v>
          </cell>
          <cell r="G137">
            <v>286996</v>
          </cell>
          <cell r="H137">
            <v>3359733</v>
          </cell>
          <cell r="J137">
            <v>42027.305925547531</v>
          </cell>
          <cell r="K137">
            <v>0.21215384752539476</v>
          </cell>
          <cell r="L137">
            <v>286996</v>
          </cell>
          <cell r="M137">
            <v>329023.30592554755</v>
          </cell>
          <cell r="O137">
            <v>3030709.6940744524</v>
          </cell>
          <cell r="Q137">
            <v>0</v>
          </cell>
          <cell r="R137">
            <v>42027.305925547531</v>
          </cell>
          <cell r="S137">
            <v>286996</v>
          </cell>
          <cell r="T137">
            <v>329023.30592554755</v>
          </cell>
          <cell r="W137">
            <v>0</v>
          </cell>
          <cell r="X137">
            <v>128</v>
          </cell>
          <cell r="Y137">
            <v>321.39503478913912</v>
          </cell>
          <cell r="Z137">
            <v>3072737</v>
          </cell>
          <cell r="AA137">
            <v>0</v>
          </cell>
          <cell r="AB137">
            <v>3072737</v>
          </cell>
          <cell r="AC137">
            <v>0</v>
          </cell>
          <cell r="AD137">
            <v>286996</v>
          </cell>
          <cell r="AE137">
            <v>3359733</v>
          </cell>
          <cell r="AF137">
            <v>0</v>
          </cell>
          <cell r="AG137">
            <v>0</v>
          </cell>
          <cell r="AH137">
            <v>0</v>
          </cell>
          <cell r="AI137">
            <v>3359733</v>
          </cell>
          <cell r="AK137">
            <v>128</v>
          </cell>
          <cell r="AL137">
            <v>128</v>
          </cell>
          <cell r="AM137" t="str">
            <v>HAVERHILL</v>
          </cell>
          <cell r="AN137">
            <v>3072737</v>
          </cell>
          <cell r="AO137">
            <v>3015166</v>
          </cell>
          <cell r="AP137">
            <v>57571</v>
          </cell>
          <cell r="AQ137">
            <v>51109.25</v>
          </cell>
          <cell r="AR137">
            <v>0</v>
          </cell>
          <cell r="AS137">
            <v>41892.25</v>
          </cell>
          <cell r="AT137">
            <v>21917.25</v>
          </cell>
          <cell r="AU137">
            <v>25608.5</v>
          </cell>
          <cell r="AV137">
            <v>0</v>
          </cell>
          <cell r="AW137">
            <v>198098.25</v>
          </cell>
          <cell r="AX137">
            <v>42027.305925547531</v>
          </cell>
          <cell r="AZ137">
            <v>128</v>
          </cell>
          <cell r="BA137" t="str">
            <v>HAVERHILL</v>
          </cell>
          <cell r="BF137">
            <v>0</v>
          </cell>
          <cell r="BI137">
            <v>0</v>
          </cell>
          <cell r="BJ137">
            <v>0</v>
          </cell>
          <cell r="BL137">
            <v>0</v>
          </cell>
          <cell r="BM137">
            <v>57571</v>
          </cell>
          <cell r="BN137">
            <v>57571</v>
          </cell>
          <cell r="BO137">
            <v>0</v>
          </cell>
          <cell r="BQ137">
            <v>0</v>
          </cell>
          <cell r="BR137">
            <v>0</v>
          </cell>
          <cell r="BX137">
            <v>-128</v>
          </cell>
        </row>
        <row r="138">
          <cell r="A138">
            <v>129</v>
          </cell>
          <cell r="B138">
            <v>129</v>
          </cell>
          <cell r="C138" t="str">
            <v>HAWLEY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J138">
            <v>0</v>
          </cell>
          <cell r="K138" t="str">
            <v/>
          </cell>
          <cell r="L138">
            <v>0</v>
          </cell>
          <cell r="M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W138">
            <v>0</v>
          </cell>
          <cell r="X138">
            <v>129</v>
          </cell>
          <cell r="AK138">
            <v>129</v>
          </cell>
          <cell r="AL138">
            <v>129</v>
          </cell>
          <cell r="AM138" t="str">
            <v>HAWLEY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Z138">
            <v>129</v>
          </cell>
          <cell r="BA138" t="str">
            <v>HAWLEY</v>
          </cell>
          <cell r="BF138">
            <v>0</v>
          </cell>
          <cell r="BI138">
            <v>0</v>
          </cell>
          <cell r="BJ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Q138">
            <v>0</v>
          </cell>
          <cell r="BR138">
            <v>0</v>
          </cell>
          <cell r="BX138">
            <v>-129</v>
          </cell>
        </row>
        <row r="139">
          <cell r="A139">
            <v>130</v>
          </cell>
          <cell r="B139">
            <v>130</v>
          </cell>
          <cell r="C139" t="str">
            <v>HEATH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  <cell r="K139" t="str">
            <v/>
          </cell>
          <cell r="L139">
            <v>0</v>
          </cell>
          <cell r="M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W139">
            <v>0</v>
          </cell>
          <cell r="X139">
            <v>130</v>
          </cell>
          <cell r="AK139">
            <v>130</v>
          </cell>
          <cell r="AL139">
            <v>130</v>
          </cell>
          <cell r="AM139" t="str">
            <v>HEATH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Z139">
            <v>130</v>
          </cell>
          <cell r="BA139" t="str">
            <v>HEATH</v>
          </cell>
          <cell r="BF139">
            <v>0</v>
          </cell>
          <cell r="BI139">
            <v>0</v>
          </cell>
          <cell r="BJ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Q139">
            <v>0</v>
          </cell>
          <cell r="BR139">
            <v>0</v>
          </cell>
          <cell r="BX139">
            <v>-130</v>
          </cell>
        </row>
        <row r="140">
          <cell r="A140">
            <v>131</v>
          </cell>
          <cell r="B140">
            <v>131</v>
          </cell>
          <cell r="C140" t="str">
            <v>HINGHAM</v>
          </cell>
          <cell r="D140">
            <v>12.427440633245382</v>
          </cell>
          <cell r="E140">
            <v>140621</v>
          </cell>
          <cell r="F140">
            <v>0</v>
          </cell>
          <cell r="G140">
            <v>11102</v>
          </cell>
          <cell r="H140">
            <v>151723</v>
          </cell>
          <cell r="J140">
            <v>20148.958170798447</v>
          </cell>
          <cell r="K140">
            <v>0.41380003431326073</v>
          </cell>
          <cell r="L140">
            <v>11102</v>
          </cell>
          <cell r="M140">
            <v>31250.958170798447</v>
          </cell>
          <cell r="O140">
            <v>120472.04182920155</v>
          </cell>
          <cell r="Q140">
            <v>0</v>
          </cell>
          <cell r="R140">
            <v>20148.958170798447</v>
          </cell>
          <cell r="S140">
            <v>11102</v>
          </cell>
          <cell r="T140">
            <v>31250.958170798447</v>
          </cell>
          <cell r="W140">
            <v>0</v>
          </cell>
          <cell r="X140">
            <v>131</v>
          </cell>
          <cell r="Y140">
            <v>12.427440633245382</v>
          </cell>
          <cell r="Z140">
            <v>140621</v>
          </cell>
          <cell r="AA140">
            <v>0</v>
          </cell>
          <cell r="AB140">
            <v>140621</v>
          </cell>
          <cell r="AC140">
            <v>0</v>
          </cell>
          <cell r="AD140">
            <v>11102</v>
          </cell>
          <cell r="AE140">
            <v>151723</v>
          </cell>
          <cell r="AF140">
            <v>0</v>
          </cell>
          <cell r="AG140">
            <v>0</v>
          </cell>
          <cell r="AH140">
            <v>0</v>
          </cell>
          <cell r="AI140">
            <v>151723</v>
          </cell>
          <cell r="AK140">
            <v>131</v>
          </cell>
          <cell r="AL140">
            <v>131</v>
          </cell>
          <cell r="AM140" t="str">
            <v>HINGHAM</v>
          </cell>
          <cell r="AN140">
            <v>140621</v>
          </cell>
          <cell r="AO140">
            <v>113020</v>
          </cell>
          <cell r="AP140">
            <v>27601</v>
          </cell>
          <cell r="AQ140">
            <v>0</v>
          </cell>
          <cell r="AR140">
            <v>18042.5</v>
          </cell>
          <cell r="AS140">
            <v>19.5</v>
          </cell>
          <cell r="AT140">
            <v>2903.75</v>
          </cell>
          <cell r="AU140">
            <v>125.75</v>
          </cell>
          <cell r="AV140">
            <v>0</v>
          </cell>
          <cell r="AW140">
            <v>48692.5</v>
          </cell>
          <cell r="AX140">
            <v>20148.958170798447</v>
          </cell>
          <cell r="AZ140">
            <v>131</v>
          </cell>
          <cell r="BA140" t="str">
            <v>HINGHAM</v>
          </cell>
          <cell r="BF140">
            <v>0</v>
          </cell>
          <cell r="BI140">
            <v>0</v>
          </cell>
          <cell r="BJ140">
            <v>0</v>
          </cell>
          <cell r="BL140">
            <v>0</v>
          </cell>
          <cell r="BM140">
            <v>27601</v>
          </cell>
          <cell r="BN140">
            <v>27601</v>
          </cell>
          <cell r="BO140">
            <v>0</v>
          </cell>
          <cell r="BQ140">
            <v>0</v>
          </cell>
          <cell r="BR140">
            <v>0</v>
          </cell>
          <cell r="BX140">
            <v>-131</v>
          </cell>
        </row>
        <row r="141">
          <cell r="A141">
            <v>132</v>
          </cell>
          <cell r="B141">
            <v>132</v>
          </cell>
          <cell r="C141" t="str">
            <v>HINSDALE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  <cell r="K141" t="str">
            <v/>
          </cell>
          <cell r="L141">
            <v>0</v>
          </cell>
          <cell r="M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132</v>
          </cell>
          <cell r="AK141">
            <v>132</v>
          </cell>
          <cell r="AL141">
            <v>132</v>
          </cell>
          <cell r="AM141" t="str">
            <v>HINSDALE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Z141">
            <v>132</v>
          </cell>
          <cell r="BA141" t="str">
            <v>HINSDALE</v>
          </cell>
          <cell r="BF141">
            <v>0</v>
          </cell>
          <cell r="BI141">
            <v>0</v>
          </cell>
          <cell r="BJ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Q141">
            <v>0</v>
          </cell>
          <cell r="BR141">
            <v>0</v>
          </cell>
          <cell r="BX141">
            <v>-132</v>
          </cell>
        </row>
        <row r="142">
          <cell r="A142">
            <v>133</v>
          </cell>
          <cell r="B142">
            <v>133</v>
          </cell>
          <cell r="C142" t="str">
            <v>HOLBROOK</v>
          </cell>
          <cell r="D142">
            <v>30.324773659350306</v>
          </cell>
          <cell r="E142">
            <v>392248</v>
          </cell>
          <cell r="F142">
            <v>0</v>
          </cell>
          <cell r="G142">
            <v>27087</v>
          </cell>
          <cell r="H142">
            <v>419335</v>
          </cell>
          <cell r="J142">
            <v>55437.557785899233</v>
          </cell>
          <cell r="K142">
            <v>0.47576289577552366</v>
          </cell>
          <cell r="L142">
            <v>27087</v>
          </cell>
          <cell r="M142">
            <v>82524.557785899233</v>
          </cell>
          <cell r="O142">
            <v>336810.44221410074</v>
          </cell>
          <cell r="Q142">
            <v>0</v>
          </cell>
          <cell r="R142">
            <v>55437.557785899233</v>
          </cell>
          <cell r="S142">
            <v>27087</v>
          </cell>
          <cell r="T142">
            <v>82524.557785899233</v>
          </cell>
          <cell r="W142">
            <v>0</v>
          </cell>
          <cell r="X142">
            <v>133</v>
          </cell>
          <cell r="Y142">
            <v>30.324773659350306</v>
          </cell>
          <cell r="Z142">
            <v>392248</v>
          </cell>
          <cell r="AA142">
            <v>0</v>
          </cell>
          <cell r="AB142">
            <v>392248</v>
          </cell>
          <cell r="AC142">
            <v>0</v>
          </cell>
          <cell r="AD142">
            <v>27087</v>
          </cell>
          <cell r="AE142">
            <v>419335</v>
          </cell>
          <cell r="AF142">
            <v>0</v>
          </cell>
          <cell r="AG142">
            <v>0</v>
          </cell>
          <cell r="AH142">
            <v>0</v>
          </cell>
          <cell r="AI142">
            <v>419335</v>
          </cell>
          <cell r="AK142">
            <v>133</v>
          </cell>
          <cell r="AL142">
            <v>133</v>
          </cell>
          <cell r="AM142" t="str">
            <v>HOLBROOK</v>
          </cell>
          <cell r="AN142">
            <v>392248</v>
          </cell>
          <cell r="AO142">
            <v>316307</v>
          </cell>
          <cell r="AP142">
            <v>75941</v>
          </cell>
          <cell r="AQ142">
            <v>18315.75</v>
          </cell>
          <cell r="AR142">
            <v>14629.5</v>
          </cell>
          <cell r="AS142">
            <v>0</v>
          </cell>
          <cell r="AT142">
            <v>4026.75</v>
          </cell>
          <cell r="AU142">
            <v>3610.5</v>
          </cell>
          <cell r="AV142">
            <v>0</v>
          </cell>
          <cell r="AW142">
            <v>116523.5</v>
          </cell>
          <cell r="AX142">
            <v>55437.557785899233</v>
          </cell>
          <cell r="AZ142">
            <v>133</v>
          </cell>
          <cell r="BA142" t="str">
            <v>HOLBROOK</v>
          </cell>
          <cell r="BF142">
            <v>0</v>
          </cell>
          <cell r="BI142">
            <v>0</v>
          </cell>
          <cell r="BJ142">
            <v>0</v>
          </cell>
          <cell r="BL142">
            <v>0</v>
          </cell>
          <cell r="BM142">
            <v>75941</v>
          </cell>
          <cell r="BN142">
            <v>75941</v>
          </cell>
          <cell r="BO142">
            <v>0</v>
          </cell>
          <cell r="BQ142">
            <v>0</v>
          </cell>
          <cell r="BR142">
            <v>0</v>
          </cell>
          <cell r="BX142">
            <v>-133</v>
          </cell>
        </row>
        <row r="143">
          <cell r="A143">
            <v>134</v>
          </cell>
          <cell r="B143">
            <v>134</v>
          </cell>
          <cell r="C143" t="str">
            <v>HOLDEN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  <cell r="K143" t="str">
            <v/>
          </cell>
          <cell r="L143">
            <v>0</v>
          </cell>
          <cell r="M143">
            <v>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134</v>
          </cell>
          <cell r="AK143">
            <v>134</v>
          </cell>
          <cell r="AL143">
            <v>134</v>
          </cell>
          <cell r="AM143" t="str">
            <v>HOLDEN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Z143">
            <v>134</v>
          </cell>
          <cell r="BA143" t="str">
            <v>HOLDEN</v>
          </cell>
          <cell r="BF143">
            <v>0</v>
          </cell>
          <cell r="BI143">
            <v>0</v>
          </cell>
          <cell r="BJ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Q143">
            <v>0</v>
          </cell>
          <cell r="BR143">
            <v>0</v>
          </cell>
          <cell r="BX143">
            <v>-134</v>
          </cell>
        </row>
        <row r="144">
          <cell r="A144">
            <v>135</v>
          </cell>
          <cell r="B144">
            <v>135</v>
          </cell>
          <cell r="C144" t="str">
            <v>HOLLAND</v>
          </cell>
          <cell r="D144">
            <v>14.545454545454545</v>
          </cell>
          <cell r="E144">
            <v>223838.1</v>
          </cell>
          <cell r="F144">
            <v>0</v>
          </cell>
          <cell r="G144">
            <v>12988</v>
          </cell>
          <cell r="H144">
            <v>236826.1</v>
          </cell>
          <cell r="J144">
            <v>163403.66341549219</v>
          </cell>
          <cell r="K144">
            <v>0.73000826675839448</v>
          </cell>
          <cell r="L144">
            <v>12988</v>
          </cell>
          <cell r="M144">
            <v>176391.66341549219</v>
          </cell>
          <cell r="O144">
            <v>60434.436584507814</v>
          </cell>
          <cell r="Q144">
            <v>0</v>
          </cell>
          <cell r="R144">
            <v>163403.66341549219</v>
          </cell>
          <cell r="S144">
            <v>12988</v>
          </cell>
          <cell r="T144">
            <v>176391.66341549219</v>
          </cell>
          <cell r="W144">
            <v>0</v>
          </cell>
          <cell r="X144">
            <v>135</v>
          </cell>
          <cell r="Y144">
            <v>14.545454545454545</v>
          </cell>
          <cell r="Z144">
            <v>248044</v>
          </cell>
          <cell r="AA144">
            <v>24205.899999999994</v>
          </cell>
          <cell r="AB144">
            <v>223838.1</v>
          </cell>
          <cell r="AC144">
            <v>0</v>
          </cell>
          <cell r="AD144">
            <v>12988</v>
          </cell>
          <cell r="AE144">
            <v>236826.1</v>
          </cell>
          <cell r="AF144">
            <v>0</v>
          </cell>
          <cell r="AG144">
            <v>0</v>
          </cell>
          <cell r="AH144">
            <v>0</v>
          </cell>
          <cell r="AI144">
            <v>236826.1</v>
          </cell>
          <cell r="AK144">
            <v>135</v>
          </cell>
          <cell r="AL144">
            <v>135</v>
          </cell>
          <cell r="AM144" t="str">
            <v>HOLLAND</v>
          </cell>
          <cell r="AN144">
            <v>223838.1</v>
          </cell>
          <cell r="AO144">
            <v>0</v>
          </cell>
          <cell r="AP144">
            <v>223838.1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223838.1</v>
          </cell>
          <cell r="AX144">
            <v>163403.66341549219</v>
          </cell>
          <cell r="AZ144">
            <v>135</v>
          </cell>
          <cell r="BA144" t="str">
            <v>HOLLAND</v>
          </cell>
          <cell r="BF144">
            <v>0</v>
          </cell>
          <cell r="BI144">
            <v>0</v>
          </cell>
          <cell r="BJ144">
            <v>0</v>
          </cell>
          <cell r="BL144">
            <v>0</v>
          </cell>
          <cell r="BM144">
            <v>223838.1</v>
          </cell>
          <cell r="BN144">
            <v>223838.1</v>
          </cell>
          <cell r="BO144">
            <v>0</v>
          </cell>
          <cell r="BQ144">
            <v>0</v>
          </cell>
          <cell r="BR144">
            <v>0</v>
          </cell>
          <cell r="BX144">
            <v>-135</v>
          </cell>
        </row>
        <row r="145">
          <cell r="A145">
            <v>136</v>
          </cell>
          <cell r="B145">
            <v>136</v>
          </cell>
          <cell r="C145" t="str">
            <v>HOLLISTON</v>
          </cell>
          <cell r="D145">
            <v>8.0324274013402839</v>
          </cell>
          <cell r="E145">
            <v>95251</v>
          </cell>
          <cell r="F145">
            <v>0</v>
          </cell>
          <cell r="G145">
            <v>7170</v>
          </cell>
          <cell r="H145">
            <v>102421</v>
          </cell>
          <cell r="J145">
            <v>0</v>
          </cell>
          <cell r="K145" t="str">
            <v/>
          </cell>
          <cell r="L145">
            <v>7170</v>
          </cell>
          <cell r="M145">
            <v>7170</v>
          </cell>
          <cell r="O145">
            <v>95251</v>
          </cell>
          <cell r="Q145">
            <v>0</v>
          </cell>
          <cell r="R145">
            <v>0</v>
          </cell>
          <cell r="S145">
            <v>7170</v>
          </cell>
          <cell r="T145">
            <v>7170</v>
          </cell>
          <cell r="W145">
            <v>0</v>
          </cell>
          <cell r="X145">
            <v>136</v>
          </cell>
          <cell r="Y145">
            <v>8.0324274013402839</v>
          </cell>
          <cell r="Z145">
            <v>95251</v>
          </cell>
          <cell r="AA145">
            <v>0</v>
          </cell>
          <cell r="AB145">
            <v>95251</v>
          </cell>
          <cell r="AC145">
            <v>0</v>
          </cell>
          <cell r="AD145">
            <v>7170</v>
          </cell>
          <cell r="AE145">
            <v>102421</v>
          </cell>
          <cell r="AF145">
            <v>0</v>
          </cell>
          <cell r="AG145">
            <v>0</v>
          </cell>
          <cell r="AH145">
            <v>0</v>
          </cell>
          <cell r="AI145">
            <v>102421</v>
          </cell>
          <cell r="AK145">
            <v>136</v>
          </cell>
          <cell r="AL145">
            <v>136</v>
          </cell>
          <cell r="AM145" t="str">
            <v>HOLLISTON</v>
          </cell>
          <cell r="AN145">
            <v>95251</v>
          </cell>
          <cell r="AO145">
            <v>97025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Z145">
            <v>136</v>
          </cell>
          <cell r="BA145" t="str">
            <v>HOLLISTON</v>
          </cell>
          <cell r="BF145">
            <v>0</v>
          </cell>
          <cell r="BI145">
            <v>0</v>
          </cell>
          <cell r="BJ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Q145">
            <v>0</v>
          </cell>
          <cell r="BR145">
            <v>0</v>
          </cell>
          <cell r="BX145">
            <v>-136</v>
          </cell>
        </row>
        <row r="146">
          <cell r="A146">
            <v>137</v>
          </cell>
          <cell r="B146">
            <v>137</v>
          </cell>
          <cell r="C146" t="str">
            <v>HOLYOKE</v>
          </cell>
          <cell r="D146">
            <v>915.21950775296807</v>
          </cell>
          <cell r="E146">
            <v>11152341</v>
          </cell>
          <cell r="F146">
            <v>689359</v>
          </cell>
          <cell r="G146">
            <v>817301</v>
          </cell>
          <cell r="H146">
            <v>12659001</v>
          </cell>
          <cell r="J146">
            <v>733666.33818312082</v>
          </cell>
          <cell r="K146">
            <v>0.39554877399357524</v>
          </cell>
          <cell r="L146">
            <v>817301</v>
          </cell>
          <cell r="M146">
            <v>1550967.3381831208</v>
          </cell>
          <cell r="O146">
            <v>11108033.66181688</v>
          </cell>
          <cell r="Q146">
            <v>0</v>
          </cell>
          <cell r="R146">
            <v>733666.33818312082</v>
          </cell>
          <cell r="S146">
            <v>817301</v>
          </cell>
          <cell r="T146">
            <v>1550967.3381831208</v>
          </cell>
          <cell r="W146">
            <v>0</v>
          </cell>
          <cell r="X146">
            <v>137</v>
          </cell>
          <cell r="Y146">
            <v>915.21950775296807</v>
          </cell>
          <cell r="Z146">
            <v>11152341</v>
          </cell>
          <cell r="AA146">
            <v>0</v>
          </cell>
          <cell r="AB146">
            <v>11152341</v>
          </cell>
          <cell r="AC146">
            <v>689359</v>
          </cell>
          <cell r="AD146">
            <v>817301</v>
          </cell>
          <cell r="AE146">
            <v>12659001</v>
          </cell>
          <cell r="AF146">
            <v>0</v>
          </cell>
          <cell r="AG146">
            <v>0</v>
          </cell>
          <cell r="AH146">
            <v>0</v>
          </cell>
          <cell r="AI146">
            <v>12659001</v>
          </cell>
          <cell r="AK146">
            <v>137</v>
          </cell>
          <cell r="AL146">
            <v>137</v>
          </cell>
          <cell r="AM146" t="str">
            <v>HOLYOKE</v>
          </cell>
          <cell r="AN146">
            <v>11152341</v>
          </cell>
          <cell r="AO146">
            <v>10147330</v>
          </cell>
          <cell r="AP146">
            <v>1005011</v>
          </cell>
          <cell r="AQ146">
            <v>3144.25</v>
          </cell>
          <cell r="AR146">
            <v>158766</v>
          </cell>
          <cell r="AS146">
            <v>214858.5</v>
          </cell>
          <cell r="AT146">
            <v>391845.5</v>
          </cell>
          <cell r="AU146">
            <v>81181</v>
          </cell>
          <cell r="AV146">
            <v>0</v>
          </cell>
          <cell r="AW146">
            <v>1854806.25</v>
          </cell>
          <cell r="AX146">
            <v>733666.33818312082</v>
          </cell>
          <cell r="AZ146">
            <v>137</v>
          </cell>
          <cell r="BA146" t="str">
            <v>HOLYOKE</v>
          </cell>
          <cell r="BF146">
            <v>0</v>
          </cell>
          <cell r="BI146">
            <v>0</v>
          </cell>
          <cell r="BJ146">
            <v>0</v>
          </cell>
          <cell r="BL146">
            <v>0</v>
          </cell>
          <cell r="BM146">
            <v>1005011</v>
          </cell>
          <cell r="BN146">
            <v>1005011</v>
          </cell>
          <cell r="BO146">
            <v>0</v>
          </cell>
          <cell r="BQ146">
            <v>0</v>
          </cell>
          <cell r="BR146">
            <v>0</v>
          </cell>
          <cell r="BX146">
            <v>-137</v>
          </cell>
        </row>
        <row r="147">
          <cell r="A147">
            <v>138</v>
          </cell>
          <cell r="B147">
            <v>138</v>
          </cell>
          <cell r="C147" t="str">
            <v>HOPEDALE</v>
          </cell>
          <cell r="D147">
            <v>2.0134228187919465</v>
          </cell>
          <cell r="E147">
            <v>23661</v>
          </cell>
          <cell r="F147">
            <v>0</v>
          </cell>
          <cell r="G147">
            <v>1800</v>
          </cell>
          <cell r="H147">
            <v>25461</v>
          </cell>
          <cell r="J147">
            <v>0</v>
          </cell>
          <cell r="K147">
            <v>0</v>
          </cell>
          <cell r="L147">
            <v>1800</v>
          </cell>
          <cell r="M147">
            <v>1800</v>
          </cell>
          <cell r="O147">
            <v>23661</v>
          </cell>
          <cell r="Q147">
            <v>0</v>
          </cell>
          <cell r="R147">
            <v>0</v>
          </cell>
          <cell r="S147">
            <v>1800</v>
          </cell>
          <cell r="T147">
            <v>1800</v>
          </cell>
          <cell r="W147">
            <v>0</v>
          </cell>
          <cell r="X147">
            <v>138</v>
          </cell>
          <cell r="Y147">
            <v>2.0134228187919465</v>
          </cell>
          <cell r="Z147">
            <v>23661</v>
          </cell>
          <cell r="AA147">
            <v>0</v>
          </cell>
          <cell r="AB147">
            <v>23661</v>
          </cell>
          <cell r="AC147">
            <v>0</v>
          </cell>
          <cell r="AD147">
            <v>1800</v>
          </cell>
          <cell r="AE147">
            <v>25461</v>
          </cell>
          <cell r="AF147">
            <v>0</v>
          </cell>
          <cell r="AG147">
            <v>0</v>
          </cell>
          <cell r="AH147">
            <v>0</v>
          </cell>
          <cell r="AI147">
            <v>25461</v>
          </cell>
          <cell r="AK147">
            <v>138</v>
          </cell>
          <cell r="AL147">
            <v>138</v>
          </cell>
          <cell r="AM147" t="str">
            <v>HOPEDALE</v>
          </cell>
          <cell r="AN147">
            <v>23661</v>
          </cell>
          <cell r="AO147">
            <v>25764</v>
          </cell>
          <cell r="AP147">
            <v>0</v>
          </cell>
          <cell r="AQ147">
            <v>0</v>
          </cell>
          <cell r="AR147">
            <v>6268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6268</v>
          </cell>
          <cell r="AX147">
            <v>0</v>
          </cell>
          <cell r="AZ147">
            <v>138</v>
          </cell>
          <cell r="BA147" t="str">
            <v>HOPEDALE</v>
          </cell>
          <cell r="BF147">
            <v>0</v>
          </cell>
          <cell r="BI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Q147">
            <v>0</v>
          </cell>
          <cell r="BR147">
            <v>0</v>
          </cell>
          <cell r="BX147">
            <v>-138</v>
          </cell>
        </row>
        <row r="148">
          <cell r="A148">
            <v>139</v>
          </cell>
          <cell r="B148">
            <v>139</v>
          </cell>
          <cell r="C148" t="str">
            <v>HOPKINTON</v>
          </cell>
          <cell r="D148">
            <v>10.11053611317945</v>
          </cell>
          <cell r="E148">
            <v>128425</v>
          </cell>
          <cell r="F148">
            <v>0</v>
          </cell>
          <cell r="G148">
            <v>9027</v>
          </cell>
          <cell r="H148">
            <v>137452</v>
          </cell>
          <cell r="J148">
            <v>1476.806723652232</v>
          </cell>
          <cell r="K148">
            <v>7.8697968274345581E-2</v>
          </cell>
          <cell r="L148">
            <v>9027</v>
          </cell>
          <cell r="M148">
            <v>10503.806723652233</v>
          </cell>
          <cell r="O148">
            <v>126948.19327634777</v>
          </cell>
          <cell r="Q148">
            <v>0</v>
          </cell>
          <cell r="R148">
            <v>1476.806723652232</v>
          </cell>
          <cell r="S148">
            <v>9027</v>
          </cell>
          <cell r="T148">
            <v>10503.806723652233</v>
          </cell>
          <cell r="W148">
            <v>0</v>
          </cell>
          <cell r="X148">
            <v>139</v>
          </cell>
          <cell r="Y148">
            <v>10.11053611317945</v>
          </cell>
          <cell r="Z148">
            <v>128425</v>
          </cell>
          <cell r="AA148">
            <v>0</v>
          </cell>
          <cell r="AB148">
            <v>128425</v>
          </cell>
          <cell r="AC148">
            <v>0</v>
          </cell>
          <cell r="AD148">
            <v>9027</v>
          </cell>
          <cell r="AE148">
            <v>137452</v>
          </cell>
          <cell r="AF148">
            <v>0</v>
          </cell>
          <cell r="AG148">
            <v>0</v>
          </cell>
          <cell r="AH148">
            <v>0</v>
          </cell>
          <cell r="AI148">
            <v>137452</v>
          </cell>
          <cell r="AK148">
            <v>139</v>
          </cell>
          <cell r="AL148">
            <v>139</v>
          </cell>
          <cell r="AM148" t="str">
            <v>HOPKINTON</v>
          </cell>
          <cell r="AN148">
            <v>128425</v>
          </cell>
          <cell r="AO148">
            <v>126402</v>
          </cell>
          <cell r="AP148">
            <v>2023</v>
          </cell>
          <cell r="AQ148">
            <v>0</v>
          </cell>
          <cell r="AR148">
            <v>0</v>
          </cell>
          <cell r="AS148">
            <v>16230.5</v>
          </cell>
          <cell r="AT148">
            <v>512</v>
          </cell>
          <cell r="AU148">
            <v>0</v>
          </cell>
          <cell r="AV148">
            <v>0</v>
          </cell>
          <cell r="AW148">
            <v>18765.5</v>
          </cell>
          <cell r="AX148">
            <v>1476.806723652232</v>
          </cell>
          <cell r="AZ148">
            <v>139</v>
          </cell>
          <cell r="BA148" t="str">
            <v>HOPKINTON</v>
          </cell>
          <cell r="BF148">
            <v>0</v>
          </cell>
          <cell r="BI148">
            <v>0</v>
          </cell>
          <cell r="BJ148">
            <v>0</v>
          </cell>
          <cell r="BL148">
            <v>0</v>
          </cell>
          <cell r="BM148">
            <v>2023</v>
          </cell>
          <cell r="BN148">
            <v>2023</v>
          </cell>
          <cell r="BO148">
            <v>0</v>
          </cell>
          <cell r="BQ148">
            <v>0</v>
          </cell>
          <cell r="BR148">
            <v>0</v>
          </cell>
          <cell r="BX148">
            <v>-139</v>
          </cell>
        </row>
        <row r="149">
          <cell r="A149">
            <v>140</v>
          </cell>
          <cell r="B149">
            <v>140</v>
          </cell>
          <cell r="C149" t="str">
            <v>HUBBARDSTON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J149">
            <v>0</v>
          </cell>
          <cell r="K149" t="str">
            <v/>
          </cell>
          <cell r="L149">
            <v>0</v>
          </cell>
          <cell r="M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140</v>
          </cell>
          <cell r="AK149">
            <v>140</v>
          </cell>
          <cell r="AL149">
            <v>140</v>
          </cell>
          <cell r="AM149" t="str">
            <v>HUBBARDSTON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Z149">
            <v>140</v>
          </cell>
          <cell r="BA149" t="str">
            <v>HUBBARDSTON</v>
          </cell>
          <cell r="BF149">
            <v>0</v>
          </cell>
          <cell r="BI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Q149">
            <v>0</v>
          </cell>
          <cell r="BR149">
            <v>0</v>
          </cell>
          <cell r="BX149">
            <v>-140</v>
          </cell>
        </row>
        <row r="150">
          <cell r="A150">
            <v>141</v>
          </cell>
          <cell r="B150">
            <v>141</v>
          </cell>
          <cell r="C150" t="str">
            <v>HUDSON</v>
          </cell>
          <cell r="D150">
            <v>102.48529411764707</v>
          </cell>
          <cell r="E150">
            <v>1545173</v>
          </cell>
          <cell r="F150">
            <v>0</v>
          </cell>
          <cell r="G150">
            <v>91518</v>
          </cell>
          <cell r="H150">
            <v>1636691</v>
          </cell>
          <cell r="J150">
            <v>13252.570074731893</v>
          </cell>
          <cell r="K150">
            <v>5.5316075593987345E-2</v>
          </cell>
          <cell r="L150">
            <v>91518</v>
          </cell>
          <cell r="M150">
            <v>104770.57007473189</v>
          </cell>
          <cell r="O150">
            <v>1531920.4299252681</v>
          </cell>
          <cell r="Q150">
            <v>0</v>
          </cell>
          <cell r="R150">
            <v>13252.570074731893</v>
          </cell>
          <cell r="S150">
            <v>91518</v>
          </cell>
          <cell r="T150">
            <v>104770.57007473189</v>
          </cell>
          <cell r="W150">
            <v>0</v>
          </cell>
          <cell r="X150">
            <v>141</v>
          </cell>
          <cell r="Y150">
            <v>102.48529411764707</v>
          </cell>
          <cell r="Z150">
            <v>1545173</v>
          </cell>
          <cell r="AA150">
            <v>0</v>
          </cell>
          <cell r="AB150">
            <v>1545173</v>
          </cell>
          <cell r="AC150">
            <v>0</v>
          </cell>
          <cell r="AD150">
            <v>91518</v>
          </cell>
          <cell r="AE150">
            <v>1636691</v>
          </cell>
          <cell r="AF150">
            <v>0</v>
          </cell>
          <cell r="AG150">
            <v>0</v>
          </cell>
          <cell r="AH150">
            <v>0</v>
          </cell>
          <cell r="AI150">
            <v>1636691</v>
          </cell>
          <cell r="AK150">
            <v>141</v>
          </cell>
          <cell r="AL150">
            <v>141</v>
          </cell>
          <cell r="AM150" t="str">
            <v>HUDSON</v>
          </cell>
          <cell r="AN150">
            <v>1545173</v>
          </cell>
          <cell r="AO150">
            <v>1527019</v>
          </cell>
          <cell r="AP150">
            <v>18154</v>
          </cell>
          <cell r="AQ150">
            <v>94383.5</v>
          </cell>
          <cell r="AR150">
            <v>55304.25</v>
          </cell>
          <cell r="AS150">
            <v>22396.5</v>
          </cell>
          <cell r="AT150">
            <v>0</v>
          </cell>
          <cell r="AU150">
            <v>49340.75</v>
          </cell>
          <cell r="AV150">
            <v>0</v>
          </cell>
          <cell r="AW150">
            <v>239579</v>
          </cell>
          <cell r="AX150">
            <v>13252.570074731893</v>
          </cell>
          <cell r="AZ150">
            <v>141</v>
          </cell>
          <cell r="BA150" t="str">
            <v>HUDSON</v>
          </cell>
          <cell r="BF150">
            <v>0</v>
          </cell>
          <cell r="BI150">
            <v>0</v>
          </cell>
          <cell r="BJ150">
            <v>0</v>
          </cell>
          <cell r="BL150">
            <v>0</v>
          </cell>
          <cell r="BM150">
            <v>18154</v>
          </cell>
          <cell r="BN150">
            <v>18154</v>
          </cell>
          <cell r="BO150">
            <v>0</v>
          </cell>
          <cell r="BQ150">
            <v>0</v>
          </cell>
          <cell r="BR150">
            <v>0</v>
          </cell>
          <cell r="BX150">
            <v>-141</v>
          </cell>
        </row>
        <row r="151">
          <cell r="A151">
            <v>142</v>
          </cell>
          <cell r="B151">
            <v>142</v>
          </cell>
          <cell r="C151" t="str">
            <v>HULL</v>
          </cell>
          <cell r="D151">
            <v>42.253298153034301</v>
          </cell>
          <cell r="E151">
            <v>703599</v>
          </cell>
          <cell r="F151">
            <v>0</v>
          </cell>
          <cell r="G151">
            <v>37726</v>
          </cell>
          <cell r="H151">
            <v>741325</v>
          </cell>
          <cell r="J151">
            <v>93624.290220030845</v>
          </cell>
          <cell r="K151">
            <v>0.46826661375041684</v>
          </cell>
          <cell r="L151">
            <v>37726</v>
          </cell>
          <cell r="M151">
            <v>131350.29022003085</v>
          </cell>
          <cell r="O151">
            <v>609974.70977996918</v>
          </cell>
          <cell r="Q151">
            <v>0</v>
          </cell>
          <cell r="R151">
            <v>93624.290220030845</v>
          </cell>
          <cell r="S151">
            <v>37726</v>
          </cell>
          <cell r="T151">
            <v>131350.29022003085</v>
          </cell>
          <cell r="W151">
            <v>0</v>
          </cell>
          <cell r="X151">
            <v>142</v>
          </cell>
          <cell r="Y151">
            <v>42.253298153034301</v>
          </cell>
          <cell r="Z151">
            <v>703599</v>
          </cell>
          <cell r="AA151">
            <v>0</v>
          </cell>
          <cell r="AB151">
            <v>703599</v>
          </cell>
          <cell r="AC151">
            <v>0</v>
          </cell>
          <cell r="AD151">
            <v>37726</v>
          </cell>
          <cell r="AE151">
            <v>741325</v>
          </cell>
          <cell r="AF151">
            <v>0</v>
          </cell>
          <cell r="AG151">
            <v>0</v>
          </cell>
          <cell r="AH151">
            <v>0</v>
          </cell>
          <cell r="AI151">
            <v>741325</v>
          </cell>
          <cell r="AK151">
            <v>142</v>
          </cell>
          <cell r="AL151">
            <v>142</v>
          </cell>
          <cell r="AM151" t="str">
            <v>HULL</v>
          </cell>
          <cell r="AN151">
            <v>703599</v>
          </cell>
          <cell r="AO151">
            <v>575348</v>
          </cell>
          <cell r="AP151">
            <v>128251</v>
          </cell>
          <cell r="AQ151">
            <v>40903.75</v>
          </cell>
          <cell r="AR151">
            <v>15661.25</v>
          </cell>
          <cell r="AS151">
            <v>8611</v>
          </cell>
          <cell r="AT151">
            <v>6511</v>
          </cell>
          <cell r="AU151">
            <v>0</v>
          </cell>
          <cell r="AV151">
            <v>0</v>
          </cell>
          <cell r="AW151">
            <v>199938</v>
          </cell>
          <cell r="AX151">
            <v>93624.290220030845</v>
          </cell>
          <cell r="AZ151">
            <v>142</v>
          </cell>
          <cell r="BA151" t="str">
            <v>HULL</v>
          </cell>
          <cell r="BF151">
            <v>0</v>
          </cell>
          <cell r="BI151">
            <v>0</v>
          </cell>
          <cell r="BJ151">
            <v>0</v>
          </cell>
          <cell r="BL151">
            <v>0</v>
          </cell>
          <cell r="BM151">
            <v>128251</v>
          </cell>
          <cell r="BN151">
            <v>128251</v>
          </cell>
          <cell r="BO151">
            <v>0</v>
          </cell>
          <cell r="BQ151">
            <v>0</v>
          </cell>
          <cell r="BR151">
            <v>0</v>
          </cell>
          <cell r="BX151">
            <v>-142</v>
          </cell>
        </row>
        <row r="152">
          <cell r="A152">
            <v>143</v>
          </cell>
          <cell r="B152">
            <v>143</v>
          </cell>
          <cell r="C152" t="str">
            <v>HUNTINGTON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J152">
            <v>0</v>
          </cell>
          <cell r="K152" t="str">
            <v/>
          </cell>
          <cell r="L152">
            <v>0</v>
          </cell>
          <cell r="M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143</v>
          </cell>
          <cell r="AK152">
            <v>143</v>
          </cell>
          <cell r="AL152">
            <v>143</v>
          </cell>
          <cell r="AM152" t="str">
            <v>HUNTINGTON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Z152">
            <v>143</v>
          </cell>
          <cell r="BA152" t="str">
            <v>HUNTINGTON</v>
          </cell>
          <cell r="BF152">
            <v>0</v>
          </cell>
          <cell r="BI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Q152">
            <v>0</v>
          </cell>
          <cell r="BR152">
            <v>0</v>
          </cell>
          <cell r="BX152">
            <v>-143</v>
          </cell>
        </row>
        <row r="153">
          <cell r="A153">
            <v>144</v>
          </cell>
          <cell r="B153">
            <v>144</v>
          </cell>
          <cell r="C153" t="str">
            <v>IPSWICH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J153">
            <v>0</v>
          </cell>
          <cell r="K153" t="str">
            <v/>
          </cell>
          <cell r="L153">
            <v>0</v>
          </cell>
          <cell r="M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W153">
            <v>0</v>
          </cell>
          <cell r="X153">
            <v>144</v>
          </cell>
          <cell r="AK153">
            <v>144</v>
          </cell>
          <cell r="AL153">
            <v>144</v>
          </cell>
          <cell r="AM153" t="str">
            <v>IPSWICH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Z153">
            <v>144</v>
          </cell>
          <cell r="BA153" t="str">
            <v>IPSWICH</v>
          </cell>
          <cell r="BF153">
            <v>0</v>
          </cell>
          <cell r="BI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Q153">
            <v>0</v>
          </cell>
          <cell r="BR153">
            <v>0</v>
          </cell>
          <cell r="BX153">
            <v>-144</v>
          </cell>
        </row>
        <row r="154">
          <cell r="A154">
            <v>145</v>
          </cell>
          <cell r="B154">
            <v>145</v>
          </cell>
          <cell r="C154" t="str">
            <v>KINGSTON</v>
          </cell>
          <cell r="D154">
            <v>6.6960144424385479</v>
          </cell>
          <cell r="E154">
            <v>83317</v>
          </cell>
          <cell r="F154">
            <v>0</v>
          </cell>
          <cell r="G154">
            <v>5979</v>
          </cell>
          <cell r="H154">
            <v>89296</v>
          </cell>
          <cell r="J154">
            <v>11788.903499881313</v>
          </cell>
          <cell r="K154">
            <v>0.24579930777563908</v>
          </cell>
          <cell r="L154">
            <v>5979</v>
          </cell>
          <cell r="M154">
            <v>17767.903499881315</v>
          </cell>
          <cell r="O154">
            <v>71528.096500118685</v>
          </cell>
          <cell r="Q154">
            <v>0</v>
          </cell>
          <cell r="R154">
            <v>11788.903499881313</v>
          </cell>
          <cell r="S154">
            <v>5979</v>
          </cell>
          <cell r="T154">
            <v>17767.903499881315</v>
          </cell>
          <cell r="W154">
            <v>0</v>
          </cell>
          <cell r="X154">
            <v>145</v>
          </cell>
          <cell r="Y154">
            <v>6.6960144424385479</v>
          </cell>
          <cell r="Z154">
            <v>83317</v>
          </cell>
          <cell r="AA154">
            <v>0</v>
          </cell>
          <cell r="AB154">
            <v>83317</v>
          </cell>
          <cell r="AC154">
            <v>0</v>
          </cell>
          <cell r="AD154">
            <v>5979</v>
          </cell>
          <cell r="AE154">
            <v>89296</v>
          </cell>
          <cell r="AF154">
            <v>0</v>
          </cell>
          <cell r="AG154">
            <v>0</v>
          </cell>
          <cell r="AH154">
            <v>0</v>
          </cell>
          <cell r="AI154">
            <v>89296</v>
          </cell>
          <cell r="AK154">
            <v>145</v>
          </cell>
          <cell r="AL154">
            <v>145</v>
          </cell>
          <cell r="AM154" t="str">
            <v>KINGSTON</v>
          </cell>
          <cell r="AN154">
            <v>83317</v>
          </cell>
          <cell r="AO154">
            <v>67168</v>
          </cell>
          <cell r="AP154">
            <v>16149</v>
          </cell>
          <cell r="AQ154">
            <v>0</v>
          </cell>
          <cell r="AR154">
            <v>6247.5</v>
          </cell>
          <cell r="AS154">
            <v>18617.75</v>
          </cell>
          <cell r="AT154">
            <v>2119.75</v>
          </cell>
          <cell r="AU154">
            <v>4827.5</v>
          </cell>
          <cell r="AV154">
            <v>0</v>
          </cell>
          <cell r="AW154">
            <v>47961.5</v>
          </cell>
          <cell r="AX154">
            <v>11788.903499881313</v>
          </cell>
          <cell r="AZ154">
            <v>145</v>
          </cell>
          <cell r="BA154" t="str">
            <v>KINGSTON</v>
          </cell>
          <cell r="BF154">
            <v>0</v>
          </cell>
          <cell r="BI154">
            <v>0</v>
          </cell>
          <cell r="BJ154">
            <v>0</v>
          </cell>
          <cell r="BL154">
            <v>0</v>
          </cell>
          <cell r="BM154">
            <v>16149</v>
          </cell>
          <cell r="BN154">
            <v>16149</v>
          </cell>
          <cell r="BO154">
            <v>0</v>
          </cell>
          <cell r="BQ154">
            <v>0</v>
          </cell>
          <cell r="BR154">
            <v>0</v>
          </cell>
          <cell r="BX154">
            <v>-145</v>
          </cell>
        </row>
        <row r="155">
          <cell r="A155">
            <v>146</v>
          </cell>
          <cell r="B155">
            <v>146</v>
          </cell>
          <cell r="C155" t="str">
            <v>LAKEVILLE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J155">
            <v>0</v>
          </cell>
          <cell r="K155" t="str">
            <v/>
          </cell>
          <cell r="L155">
            <v>0</v>
          </cell>
          <cell r="M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W155">
            <v>0</v>
          </cell>
          <cell r="X155">
            <v>146</v>
          </cell>
          <cell r="AK155">
            <v>146</v>
          </cell>
          <cell r="AL155">
            <v>146</v>
          </cell>
          <cell r="AM155" t="str">
            <v>LAKEVILLE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Z155">
            <v>146</v>
          </cell>
          <cell r="BA155" t="str">
            <v>LAKEVILLE</v>
          </cell>
          <cell r="BF155">
            <v>0</v>
          </cell>
          <cell r="BI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Q155">
            <v>0</v>
          </cell>
          <cell r="BR155">
            <v>0</v>
          </cell>
          <cell r="BW155" t="str">
            <v>fy12</v>
          </cell>
          <cell r="BX155">
            <v>-146</v>
          </cell>
        </row>
        <row r="156">
          <cell r="A156">
            <v>147</v>
          </cell>
          <cell r="B156">
            <v>147</v>
          </cell>
          <cell r="C156" t="str">
            <v>LANCASTER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J156">
            <v>0</v>
          </cell>
          <cell r="K156" t="str">
            <v/>
          </cell>
          <cell r="L156">
            <v>0</v>
          </cell>
          <cell r="M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W156">
            <v>0</v>
          </cell>
          <cell r="X156">
            <v>147</v>
          </cell>
          <cell r="AK156">
            <v>147</v>
          </cell>
          <cell r="AL156">
            <v>147</v>
          </cell>
          <cell r="AM156" t="str">
            <v>LANCASTER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Z156">
            <v>147</v>
          </cell>
          <cell r="BA156" t="str">
            <v>LANCASTER</v>
          </cell>
          <cell r="BF156">
            <v>0</v>
          </cell>
          <cell r="BI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Q156">
            <v>0</v>
          </cell>
          <cell r="BR156">
            <v>0</v>
          </cell>
          <cell r="BX156">
            <v>-147</v>
          </cell>
        </row>
        <row r="157">
          <cell r="A157">
            <v>148</v>
          </cell>
          <cell r="B157">
            <v>148</v>
          </cell>
          <cell r="C157" t="str">
            <v>LANESBOROUGH</v>
          </cell>
          <cell r="D157">
            <v>2.0393258426966292</v>
          </cell>
          <cell r="E157">
            <v>42826</v>
          </cell>
          <cell r="F157">
            <v>0</v>
          </cell>
          <cell r="G157">
            <v>1821</v>
          </cell>
          <cell r="H157">
            <v>44647</v>
          </cell>
          <cell r="J157">
            <v>0</v>
          </cell>
          <cell r="K157">
            <v>0</v>
          </cell>
          <cell r="L157">
            <v>1821</v>
          </cell>
          <cell r="M157">
            <v>1821</v>
          </cell>
          <cell r="O157">
            <v>42826</v>
          </cell>
          <cell r="Q157">
            <v>0</v>
          </cell>
          <cell r="R157">
            <v>0</v>
          </cell>
          <cell r="S157">
            <v>1821</v>
          </cell>
          <cell r="T157">
            <v>1821</v>
          </cell>
          <cell r="W157">
            <v>0</v>
          </cell>
          <cell r="X157">
            <v>148</v>
          </cell>
          <cell r="Y157">
            <v>2.0393258426966292</v>
          </cell>
          <cell r="Z157">
            <v>42826</v>
          </cell>
          <cell r="AA157">
            <v>0</v>
          </cell>
          <cell r="AB157">
            <v>42826</v>
          </cell>
          <cell r="AC157">
            <v>0</v>
          </cell>
          <cell r="AD157">
            <v>1821</v>
          </cell>
          <cell r="AE157">
            <v>44647</v>
          </cell>
          <cell r="AF157">
            <v>0</v>
          </cell>
          <cell r="AG157">
            <v>0</v>
          </cell>
          <cell r="AH157">
            <v>0</v>
          </cell>
          <cell r="AI157">
            <v>44647</v>
          </cell>
          <cell r="AK157">
            <v>148</v>
          </cell>
          <cell r="AL157">
            <v>148</v>
          </cell>
          <cell r="AM157" t="str">
            <v>LANESBOROUGH</v>
          </cell>
          <cell r="AN157">
            <v>42826</v>
          </cell>
          <cell r="AO157">
            <v>49746</v>
          </cell>
          <cell r="AP157">
            <v>0</v>
          </cell>
          <cell r="AQ157">
            <v>8560.5</v>
          </cell>
          <cell r="AR157">
            <v>3876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12436.5</v>
          </cell>
          <cell r="AX157">
            <v>0</v>
          </cell>
          <cell r="AZ157">
            <v>148</v>
          </cell>
          <cell r="BA157" t="str">
            <v>LANESBOROUGH</v>
          </cell>
          <cell r="BF157">
            <v>0</v>
          </cell>
          <cell r="BI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Q157">
            <v>0</v>
          </cell>
          <cell r="BR157">
            <v>0</v>
          </cell>
          <cell r="BX157">
            <v>-148</v>
          </cell>
        </row>
        <row r="158">
          <cell r="A158">
            <v>149</v>
          </cell>
          <cell r="B158">
            <v>149</v>
          </cell>
          <cell r="C158" t="str">
            <v>LAWRENCE</v>
          </cell>
          <cell r="D158">
            <v>1678.5081671580613</v>
          </cell>
          <cell r="E158">
            <v>19476937</v>
          </cell>
          <cell r="F158">
            <v>594755</v>
          </cell>
          <cell r="G158">
            <v>1498895</v>
          </cell>
          <cell r="H158">
            <v>21570587</v>
          </cell>
          <cell r="J158">
            <v>842982.15609712328</v>
          </cell>
          <cell r="K158">
            <v>0.26506397235765189</v>
          </cell>
          <cell r="L158">
            <v>1498895</v>
          </cell>
          <cell r="M158">
            <v>2341877.1560971234</v>
          </cell>
          <cell r="O158">
            <v>19228709.843902878</v>
          </cell>
          <cell r="Q158">
            <v>0</v>
          </cell>
          <cell r="R158">
            <v>842982.15609712328</v>
          </cell>
          <cell r="S158">
            <v>1498895</v>
          </cell>
          <cell r="T158">
            <v>2341877.1560971234</v>
          </cell>
          <cell r="W158">
            <v>0</v>
          </cell>
          <cell r="X158">
            <v>149</v>
          </cell>
          <cell r="Y158">
            <v>1678.5081671580613</v>
          </cell>
          <cell r="Z158">
            <v>19476937</v>
          </cell>
          <cell r="AA158">
            <v>0</v>
          </cell>
          <cell r="AB158">
            <v>19476937</v>
          </cell>
          <cell r="AC158">
            <v>594755</v>
          </cell>
          <cell r="AD158">
            <v>1498895</v>
          </cell>
          <cell r="AE158">
            <v>21570587</v>
          </cell>
          <cell r="AF158">
            <v>0</v>
          </cell>
          <cell r="AG158">
            <v>0</v>
          </cell>
          <cell r="AH158">
            <v>0</v>
          </cell>
          <cell r="AI158">
            <v>21570587</v>
          </cell>
          <cell r="AK158">
            <v>149</v>
          </cell>
          <cell r="AL158">
            <v>149</v>
          </cell>
          <cell r="AM158" t="str">
            <v>LAWRENCE</v>
          </cell>
          <cell r="AN158">
            <v>19476937</v>
          </cell>
          <cell r="AO158">
            <v>18322180</v>
          </cell>
          <cell r="AP158">
            <v>1154757</v>
          </cell>
          <cell r="AQ158">
            <v>66108.25</v>
          </cell>
          <cell r="AR158">
            <v>330244.25</v>
          </cell>
          <cell r="AS158">
            <v>492986</v>
          </cell>
          <cell r="AT158">
            <v>331326.5</v>
          </cell>
          <cell r="AU158">
            <v>804875</v>
          </cell>
          <cell r="AV158">
            <v>0</v>
          </cell>
          <cell r="AW158">
            <v>3180297</v>
          </cell>
          <cell r="AX158">
            <v>842982.15609712328</v>
          </cell>
          <cell r="AZ158">
            <v>149</v>
          </cell>
          <cell r="BA158" t="str">
            <v>LAWRENCE</v>
          </cell>
          <cell r="BF158">
            <v>0</v>
          </cell>
          <cell r="BI158">
            <v>0</v>
          </cell>
          <cell r="BJ158">
            <v>0</v>
          </cell>
          <cell r="BL158">
            <v>0</v>
          </cell>
          <cell r="BM158">
            <v>1154757</v>
          </cell>
          <cell r="BN158">
            <v>1154757</v>
          </cell>
          <cell r="BO158">
            <v>0</v>
          </cell>
          <cell r="BQ158">
            <v>0</v>
          </cell>
          <cell r="BR158">
            <v>0</v>
          </cell>
          <cell r="BX158">
            <v>-149</v>
          </cell>
        </row>
        <row r="159">
          <cell r="A159">
            <v>150</v>
          </cell>
          <cell r="B159">
            <v>150</v>
          </cell>
          <cell r="C159" t="str">
            <v>LEE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150</v>
          </cell>
          <cell r="AK159">
            <v>150</v>
          </cell>
          <cell r="AL159">
            <v>150</v>
          </cell>
          <cell r="AM159" t="str">
            <v>LEE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1937.5</v>
          </cell>
          <cell r="AT159">
            <v>5406.25</v>
          </cell>
          <cell r="AU159">
            <v>0</v>
          </cell>
          <cell r="AV159">
            <v>0</v>
          </cell>
          <cell r="AW159">
            <v>7343.75</v>
          </cell>
          <cell r="AX159">
            <v>0</v>
          </cell>
          <cell r="AZ159">
            <v>150</v>
          </cell>
          <cell r="BA159" t="str">
            <v>LEE</v>
          </cell>
          <cell r="BF159">
            <v>0</v>
          </cell>
          <cell r="BI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Q159">
            <v>0</v>
          </cell>
          <cell r="BR159">
            <v>0</v>
          </cell>
          <cell r="BX159">
            <v>-150</v>
          </cell>
        </row>
        <row r="160">
          <cell r="A160">
            <v>151</v>
          </cell>
          <cell r="B160">
            <v>151</v>
          </cell>
          <cell r="C160" t="str">
            <v>LEICESTER</v>
          </cell>
          <cell r="D160">
            <v>11.003317288724062</v>
          </cell>
          <cell r="E160">
            <v>126355</v>
          </cell>
          <cell r="F160">
            <v>0</v>
          </cell>
          <cell r="G160">
            <v>9829</v>
          </cell>
          <cell r="H160">
            <v>136184</v>
          </cell>
          <cell r="J160">
            <v>4505.6110224328104</v>
          </cell>
          <cell r="K160">
            <v>0.22054436096981378</v>
          </cell>
          <cell r="L160">
            <v>9829</v>
          </cell>
          <cell r="M160">
            <v>14334.611022432811</v>
          </cell>
          <cell r="O160">
            <v>121849.38897756719</v>
          </cell>
          <cell r="Q160">
            <v>0</v>
          </cell>
          <cell r="R160">
            <v>4505.6110224328104</v>
          </cell>
          <cell r="S160">
            <v>9829</v>
          </cell>
          <cell r="T160">
            <v>14334.611022432811</v>
          </cell>
          <cell r="W160">
            <v>0</v>
          </cell>
          <cell r="X160">
            <v>151</v>
          </cell>
          <cell r="Y160">
            <v>11.003317288724062</v>
          </cell>
          <cell r="Z160">
            <v>126355</v>
          </cell>
          <cell r="AA160">
            <v>0</v>
          </cell>
          <cell r="AB160">
            <v>126355</v>
          </cell>
          <cell r="AC160">
            <v>0</v>
          </cell>
          <cell r="AD160">
            <v>9829</v>
          </cell>
          <cell r="AE160">
            <v>136184</v>
          </cell>
          <cell r="AF160">
            <v>0</v>
          </cell>
          <cell r="AG160">
            <v>0</v>
          </cell>
          <cell r="AH160">
            <v>0</v>
          </cell>
          <cell r="AI160">
            <v>136184</v>
          </cell>
          <cell r="AK160">
            <v>151</v>
          </cell>
          <cell r="AL160">
            <v>151</v>
          </cell>
          <cell r="AM160" t="str">
            <v>LEICESTER</v>
          </cell>
          <cell r="AN160">
            <v>126355</v>
          </cell>
          <cell r="AO160">
            <v>120183</v>
          </cell>
          <cell r="AP160">
            <v>6172</v>
          </cell>
          <cell r="AQ160">
            <v>0</v>
          </cell>
          <cell r="AR160">
            <v>7593</v>
          </cell>
          <cell r="AS160">
            <v>0</v>
          </cell>
          <cell r="AT160">
            <v>6664.5</v>
          </cell>
          <cell r="AU160">
            <v>0</v>
          </cell>
          <cell r="AV160">
            <v>0</v>
          </cell>
          <cell r="AW160">
            <v>20429.5</v>
          </cell>
          <cell r="AX160">
            <v>4505.6110224328104</v>
          </cell>
          <cell r="AZ160">
            <v>151</v>
          </cell>
          <cell r="BA160" t="str">
            <v>LEICESTER</v>
          </cell>
          <cell r="BF160">
            <v>0</v>
          </cell>
          <cell r="BI160">
            <v>0</v>
          </cell>
          <cell r="BJ160">
            <v>0</v>
          </cell>
          <cell r="BL160">
            <v>0</v>
          </cell>
          <cell r="BM160">
            <v>6172</v>
          </cell>
          <cell r="BN160">
            <v>6172</v>
          </cell>
          <cell r="BO160">
            <v>0</v>
          </cell>
          <cell r="BQ160">
            <v>0</v>
          </cell>
          <cell r="BR160">
            <v>0</v>
          </cell>
          <cell r="BX160">
            <v>-151</v>
          </cell>
        </row>
        <row r="161">
          <cell r="A161">
            <v>152</v>
          </cell>
          <cell r="B161">
            <v>152</v>
          </cell>
          <cell r="C161" t="str">
            <v>LENOX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W161">
            <v>0</v>
          </cell>
          <cell r="X161">
            <v>152</v>
          </cell>
          <cell r="AK161">
            <v>152</v>
          </cell>
          <cell r="AL161">
            <v>152</v>
          </cell>
          <cell r="AM161" t="str">
            <v>LENOX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3331</v>
          </cell>
          <cell r="AS161">
            <v>5671.25</v>
          </cell>
          <cell r="AT161">
            <v>0</v>
          </cell>
          <cell r="AU161">
            <v>0</v>
          </cell>
          <cell r="AV161">
            <v>0</v>
          </cell>
          <cell r="AW161">
            <v>9002.25</v>
          </cell>
          <cell r="AX161">
            <v>0</v>
          </cell>
          <cell r="AZ161">
            <v>152</v>
          </cell>
          <cell r="BA161" t="str">
            <v>LENOX</v>
          </cell>
          <cell r="BF161">
            <v>0</v>
          </cell>
          <cell r="BI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Q161">
            <v>0</v>
          </cell>
          <cell r="BR161">
            <v>0</v>
          </cell>
          <cell r="BX161">
            <v>-152</v>
          </cell>
        </row>
        <row r="162">
          <cell r="A162">
            <v>153</v>
          </cell>
          <cell r="B162">
            <v>153</v>
          </cell>
          <cell r="C162" t="str">
            <v>LEOMINSTER</v>
          </cell>
          <cell r="D162">
            <v>92.581403215328436</v>
          </cell>
          <cell r="E162">
            <v>959281</v>
          </cell>
          <cell r="F162">
            <v>0</v>
          </cell>
          <cell r="G162">
            <v>82663</v>
          </cell>
          <cell r="H162">
            <v>1041944</v>
          </cell>
          <cell r="J162">
            <v>40678.250648578018</v>
          </cell>
          <cell r="K162">
            <v>0.30022067795060331</v>
          </cell>
          <cell r="L162">
            <v>82663</v>
          </cell>
          <cell r="M162">
            <v>123341.25064857802</v>
          </cell>
          <cell r="O162">
            <v>918602.74935142195</v>
          </cell>
          <cell r="Q162">
            <v>0</v>
          </cell>
          <cell r="R162">
            <v>40678.250648578018</v>
          </cell>
          <cell r="S162">
            <v>82663</v>
          </cell>
          <cell r="T162">
            <v>123341.25064857802</v>
          </cell>
          <cell r="W162">
            <v>0</v>
          </cell>
          <cell r="X162">
            <v>153</v>
          </cell>
          <cell r="Y162">
            <v>92.581403215328436</v>
          </cell>
          <cell r="Z162">
            <v>959281</v>
          </cell>
          <cell r="AA162">
            <v>0</v>
          </cell>
          <cell r="AB162">
            <v>959281</v>
          </cell>
          <cell r="AC162">
            <v>0</v>
          </cell>
          <cell r="AD162">
            <v>82663</v>
          </cell>
          <cell r="AE162">
            <v>1041944</v>
          </cell>
          <cell r="AF162">
            <v>0</v>
          </cell>
          <cell r="AG162">
            <v>0</v>
          </cell>
          <cell r="AH162">
            <v>0</v>
          </cell>
          <cell r="AI162">
            <v>1041944</v>
          </cell>
          <cell r="AK162">
            <v>153</v>
          </cell>
          <cell r="AL162">
            <v>153</v>
          </cell>
          <cell r="AM162" t="str">
            <v>LEOMINSTER</v>
          </cell>
          <cell r="AN162">
            <v>959281</v>
          </cell>
          <cell r="AO162">
            <v>903558</v>
          </cell>
          <cell r="AP162">
            <v>55723</v>
          </cell>
          <cell r="AQ162">
            <v>26166.5</v>
          </cell>
          <cell r="AR162">
            <v>0</v>
          </cell>
          <cell r="AS162">
            <v>14016.5</v>
          </cell>
          <cell r="AT162">
            <v>26902.25</v>
          </cell>
          <cell r="AU162">
            <v>12686.25</v>
          </cell>
          <cell r="AV162">
            <v>0</v>
          </cell>
          <cell r="AW162">
            <v>135494.5</v>
          </cell>
          <cell r="AX162">
            <v>40678.250648578018</v>
          </cell>
          <cell r="AZ162">
            <v>153</v>
          </cell>
          <cell r="BA162" t="str">
            <v>LEOMINSTER</v>
          </cell>
          <cell r="BF162">
            <v>0</v>
          </cell>
          <cell r="BI162">
            <v>0</v>
          </cell>
          <cell r="BJ162">
            <v>0</v>
          </cell>
          <cell r="BL162">
            <v>0</v>
          </cell>
          <cell r="BM162">
            <v>55723</v>
          </cell>
          <cell r="BN162">
            <v>55723</v>
          </cell>
          <cell r="BO162">
            <v>0</v>
          </cell>
          <cell r="BQ162">
            <v>0</v>
          </cell>
          <cell r="BR162">
            <v>0</v>
          </cell>
          <cell r="BX162">
            <v>-153</v>
          </cell>
        </row>
        <row r="163">
          <cell r="A163">
            <v>154</v>
          </cell>
          <cell r="B163">
            <v>154</v>
          </cell>
          <cell r="C163" t="str">
            <v>LEVERETT</v>
          </cell>
          <cell r="D163">
            <v>6.1464968152866239</v>
          </cell>
          <cell r="E163">
            <v>110719</v>
          </cell>
          <cell r="F163">
            <v>0</v>
          </cell>
          <cell r="G163">
            <v>5488</v>
          </cell>
          <cell r="H163">
            <v>116207</v>
          </cell>
          <cell r="J163">
            <v>15055.690493625129</v>
          </cell>
          <cell r="K163">
            <v>0.39139491882275285</v>
          </cell>
          <cell r="L163">
            <v>5488</v>
          </cell>
          <cell r="M163">
            <v>20543.69049362513</v>
          </cell>
          <cell r="O163">
            <v>95663.309506374877</v>
          </cell>
          <cell r="Q163">
            <v>0</v>
          </cell>
          <cell r="R163">
            <v>15055.690493625129</v>
          </cell>
          <cell r="S163">
            <v>5488</v>
          </cell>
          <cell r="T163">
            <v>20543.69049362513</v>
          </cell>
          <cell r="W163">
            <v>0</v>
          </cell>
          <cell r="X163">
            <v>154</v>
          </cell>
          <cell r="Y163">
            <v>6.1464968152866239</v>
          </cell>
          <cell r="Z163">
            <v>110719</v>
          </cell>
          <cell r="AA163">
            <v>0</v>
          </cell>
          <cell r="AB163">
            <v>110719</v>
          </cell>
          <cell r="AC163">
            <v>0</v>
          </cell>
          <cell r="AD163">
            <v>5488</v>
          </cell>
          <cell r="AE163">
            <v>116207</v>
          </cell>
          <cell r="AF163">
            <v>0</v>
          </cell>
          <cell r="AG163">
            <v>0</v>
          </cell>
          <cell r="AH163">
            <v>0</v>
          </cell>
          <cell r="AI163">
            <v>116207</v>
          </cell>
          <cell r="AK163">
            <v>154</v>
          </cell>
          <cell r="AL163">
            <v>154</v>
          </cell>
          <cell r="AM163" t="str">
            <v>LEVERETT</v>
          </cell>
          <cell r="AN163">
            <v>110719</v>
          </cell>
          <cell r="AO163">
            <v>90095</v>
          </cell>
          <cell r="AP163">
            <v>20624</v>
          </cell>
          <cell r="AQ163">
            <v>17762.25</v>
          </cell>
          <cell r="AR163">
            <v>80.5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38466.75</v>
          </cell>
          <cell r="AX163">
            <v>15055.690493625129</v>
          </cell>
          <cell r="AZ163">
            <v>154</v>
          </cell>
          <cell r="BA163" t="str">
            <v>LEVERETT</v>
          </cell>
          <cell r="BF163">
            <v>0</v>
          </cell>
          <cell r="BI163">
            <v>0</v>
          </cell>
          <cell r="BJ163">
            <v>0</v>
          </cell>
          <cell r="BL163">
            <v>0</v>
          </cell>
          <cell r="BM163">
            <v>20624</v>
          </cell>
          <cell r="BN163">
            <v>20624</v>
          </cell>
          <cell r="BO163">
            <v>0</v>
          </cell>
          <cell r="BQ163">
            <v>0</v>
          </cell>
          <cell r="BR163">
            <v>0</v>
          </cell>
          <cell r="BX163">
            <v>-154</v>
          </cell>
        </row>
        <row r="164">
          <cell r="A164">
            <v>155</v>
          </cell>
          <cell r="B164">
            <v>155</v>
          </cell>
          <cell r="C164" t="str">
            <v>LEXINGTON</v>
          </cell>
          <cell r="D164">
            <v>1.178683385579937</v>
          </cell>
          <cell r="E164">
            <v>19656</v>
          </cell>
          <cell r="F164">
            <v>0</v>
          </cell>
          <cell r="G164">
            <v>1050</v>
          </cell>
          <cell r="H164">
            <v>20706</v>
          </cell>
          <cell r="J164">
            <v>0</v>
          </cell>
          <cell r="K164">
            <v>0</v>
          </cell>
          <cell r="L164">
            <v>1050</v>
          </cell>
          <cell r="M164">
            <v>1050</v>
          </cell>
          <cell r="O164">
            <v>19656</v>
          </cell>
          <cell r="Q164">
            <v>0</v>
          </cell>
          <cell r="R164">
            <v>0</v>
          </cell>
          <cell r="S164">
            <v>1050</v>
          </cell>
          <cell r="T164">
            <v>1050</v>
          </cell>
          <cell r="W164">
            <v>0</v>
          </cell>
          <cell r="X164">
            <v>155</v>
          </cell>
          <cell r="Y164">
            <v>1.178683385579937</v>
          </cell>
          <cell r="Z164">
            <v>19656</v>
          </cell>
          <cell r="AA164">
            <v>0</v>
          </cell>
          <cell r="AB164">
            <v>19656</v>
          </cell>
          <cell r="AC164">
            <v>0</v>
          </cell>
          <cell r="AD164">
            <v>1050</v>
          </cell>
          <cell r="AE164">
            <v>20706</v>
          </cell>
          <cell r="AF164">
            <v>0</v>
          </cell>
          <cell r="AG164">
            <v>0</v>
          </cell>
          <cell r="AH164">
            <v>0</v>
          </cell>
          <cell r="AI164">
            <v>20706</v>
          </cell>
          <cell r="AK164">
            <v>155</v>
          </cell>
          <cell r="AL164">
            <v>155</v>
          </cell>
          <cell r="AM164" t="str">
            <v>LEXINGTON</v>
          </cell>
          <cell r="AN164">
            <v>19656</v>
          </cell>
          <cell r="AO164">
            <v>23463</v>
          </cell>
          <cell r="AP164">
            <v>0</v>
          </cell>
          <cell r="AQ164">
            <v>0</v>
          </cell>
          <cell r="AR164">
            <v>663.75</v>
          </cell>
          <cell r="AS164">
            <v>136</v>
          </cell>
          <cell r="AT164">
            <v>0</v>
          </cell>
          <cell r="AU164">
            <v>4820</v>
          </cell>
          <cell r="AV164">
            <v>0</v>
          </cell>
          <cell r="AW164">
            <v>5619.75</v>
          </cell>
          <cell r="AX164">
            <v>0</v>
          </cell>
          <cell r="AZ164">
            <v>155</v>
          </cell>
          <cell r="BA164" t="str">
            <v>LEXINGTON</v>
          </cell>
          <cell r="BF164">
            <v>0</v>
          </cell>
          <cell r="BI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Q164">
            <v>0</v>
          </cell>
          <cell r="BR164">
            <v>0</v>
          </cell>
          <cell r="BX164">
            <v>-155</v>
          </cell>
        </row>
        <row r="165">
          <cell r="A165">
            <v>156</v>
          </cell>
          <cell r="B165">
            <v>156</v>
          </cell>
          <cell r="C165" t="str">
            <v>LEYDEN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J165">
            <v>0</v>
          </cell>
          <cell r="K165" t="str">
            <v/>
          </cell>
          <cell r="L165">
            <v>0</v>
          </cell>
          <cell r="M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156</v>
          </cell>
          <cell r="AK165">
            <v>156</v>
          </cell>
          <cell r="AL165">
            <v>156</v>
          </cell>
          <cell r="AM165" t="str">
            <v>LEYDEN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Z165">
            <v>156</v>
          </cell>
          <cell r="BA165" t="str">
            <v>LEYDEN</v>
          </cell>
          <cell r="BF165">
            <v>0</v>
          </cell>
          <cell r="BI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Q165">
            <v>0</v>
          </cell>
          <cell r="BR165">
            <v>0</v>
          </cell>
          <cell r="BX165">
            <v>-156</v>
          </cell>
        </row>
        <row r="166">
          <cell r="A166">
            <v>157</v>
          </cell>
          <cell r="B166">
            <v>157</v>
          </cell>
          <cell r="C166" t="str">
            <v>LINCOLN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W166">
            <v>0</v>
          </cell>
          <cell r="X166">
            <v>157</v>
          </cell>
          <cell r="AK166">
            <v>157</v>
          </cell>
          <cell r="AL166">
            <v>157</v>
          </cell>
          <cell r="AM166" t="str">
            <v>LINCOLN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6258</v>
          </cell>
          <cell r="AV166">
            <v>0</v>
          </cell>
          <cell r="AW166">
            <v>6258</v>
          </cell>
          <cell r="AX166">
            <v>0</v>
          </cell>
          <cell r="AZ166">
            <v>157</v>
          </cell>
          <cell r="BA166" t="str">
            <v>LINCOLN</v>
          </cell>
          <cell r="BF166">
            <v>0</v>
          </cell>
          <cell r="BI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Q166">
            <v>0</v>
          </cell>
          <cell r="BR166">
            <v>0</v>
          </cell>
          <cell r="BX166">
            <v>-157</v>
          </cell>
        </row>
        <row r="167">
          <cell r="A167">
            <v>158</v>
          </cell>
          <cell r="B167">
            <v>158</v>
          </cell>
          <cell r="C167" t="str">
            <v>LITTLETON</v>
          </cell>
          <cell r="D167">
            <v>63.869986516673038</v>
          </cell>
          <cell r="E167">
            <v>861970</v>
          </cell>
          <cell r="F167">
            <v>0</v>
          </cell>
          <cell r="G167">
            <v>57037</v>
          </cell>
          <cell r="H167">
            <v>919007</v>
          </cell>
          <cell r="J167">
            <v>43555.943236139603</v>
          </cell>
          <cell r="K167">
            <v>0.40754384930083348</v>
          </cell>
          <cell r="L167">
            <v>57037</v>
          </cell>
          <cell r="M167">
            <v>100592.9432361396</v>
          </cell>
          <cell r="O167">
            <v>818414.0567638604</v>
          </cell>
          <cell r="Q167">
            <v>0</v>
          </cell>
          <cell r="R167">
            <v>43555.943236139603</v>
          </cell>
          <cell r="S167">
            <v>57037</v>
          </cell>
          <cell r="T167">
            <v>100592.9432361396</v>
          </cell>
          <cell r="W167">
            <v>0</v>
          </cell>
          <cell r="X167">
            <v>158</v>
          </cell>
          <cell r="Y167">
            <v>63.869986516673038</v>
          </cell>
          <cell r="Z167">
            <v>861970</v>
          </cell>
          <cell r="AA167">
            <v>0</v>
          </cell>
          <cell r="AB167">
            <v>861970</v>
          </cell>
          <cell r="AC167">
            <v>0</v>
          </cell>
          <cell r="AD167">
            <v>57037</v>
          </cell>
          <cell r="AE167">
            <v>919007</v>
          </cell>
          <cell r="AF167">
            <v>0</v>
          </cell>
          <cell r="AG167">
            <v>0</v>
          </cell>
          <cell r="AH167">
            <v>0</v>
          </cell>
          <cell r="AI167">
            <v>919007</v>
          </cell>
          <cell r="AK167">
            <v>158</v>
          </cell>
          <cell r="AL167">
            <v>158</v>
          </cell>
          <cell r="AM167" t="str">
            <v>LITTLETON</v>
          </cell>
          <cell r="AN167">
            <v>861970</v>
          </cell>
          <cell r="AO167">
            <v>802305</v>
          </cell>
          <cell r="AP167">
            <v>59665</v>
          </cell>
          <cell r="AQ167">
            <v>5364</v>
          </cell>
          <cell r="AR167">
            <v>5933.25</v>
          </cell>
          <cell r="AS167">
            <v>34912.25</v>
          </cell>
          <cell r="AT167">
            <v>999.75</v>
          </cell>
          <cell r="AU167">
            <v>0</v>
          </cell>
          <cell r="AV167">
            <v>0</v>
          </cell>
          <cell r="AW167">
            <v>106874.25</v>
          </cell>
          <cell r="AX167">
            <v>43555.943236139603</v>
          </cell>
          <cell r="AZ167">
            <v>158</v>
          </cell>
          <cell r="BA167" t="str">
            <v>LITTLETON</v>
          </cell>
          <cell r="BF167">
            <v>0</v>
          </cell>
          <cell r="BI167">
            <v>0</v>
          </cell>
          <cell r="BJ167">
            <v>0</v>
          </cell>
          <cell r="BL167">
            <v>0</v>
          </cell>
          <cell r="BM167">
            <v>59665</v>
          </cell>
          <cell r="BN167">
            <v>59665</v>
          </cell>
          <cell r="BO167">
            <v>0</v>
          </cell>
          <cell r="BQ167">
            <v>0</v>
          </cell>
          <cell r="BR167">
            <v>0</v>
          </cell>
          <cell r="BX167">
            <v>-158</v>
          </cell>
        </row>
        <row r="168">
          <cell r="A168">
            <v>159</v>
          </cell>
          <cell r="B168">
            <v>159</v>
          </cell>
          <cell r="C168" t="str">
            <v>LONGMEADOW</v>
          </cell>
          <cell r="D168">
            <v>8.9310037935807269</v>
          </cell>
          <cell r="E168">
            <v>128098</v>
          </cell>
          <cell r="F168">
            <v>0</v>
          </cell>
          <cell r="G168">
            <v>7985</v>
          </cell>
          <cell r="H168">
            <v>136083</v>
          </cell>
          <cell r="J168">
            <v>12453.94103089821</v>
          </cell>
          <cell r="K168">
            <v>0.4626922781181706</v>
          </cell>
          <cell r="L168">
            <v>7985</v>
          </cell>
          <cell r="M168">
            <v>20438.941030898211</v>
          </cell>
          <cell r="O168">
            <v>115644.05896910178</v>
          </cell>
          <cell r="Q168">
            <v>0</v>
          </cell>
          <cell r="R168">
            <v>12453.94103089821</v>
          </cell>
          <cell r="S168">
            <v>7985</v>
          </cell>
          <cell r="T168">
            <v>20438.941030898211</v>
          </cell>
          <cell r="W168">
            <v>0</v>
          </cell>
          <cell r="X168">
            <v>159</v>
          </cell>
          <cell r="Y168">
            <v>8.9310037935807269</v>
          </cell>
          <cell r="Z168">
            <v>128098</v>
          </cell>
          <cell r="AA168">
            <v>0</v>
          </cell>
          <cell r="AB168">
            <v>128098</v>
          </cell>
          <cell r="AC168">
            <v>0</v>
          </cell>
          <cell r="AD168">
            <v>7985</v>
          </cell>
          <cell r="AE168">
            <v>136083</v>
          </cell>
          <cell r="AF168">
            <v>0</v>
          </cell>
          <cell r="AG168">
            <v>0</v>
          </cell>
          <cell r="AH168">
            <v>0</v>
          </cell>
          <cell r="AI168">
            <v>136083</v>
          </cell>
          <cell r="AK168">
            <v>159</v>
          </cell>
          <cell r="AL168">
            <v>159</v>
          </cell>
          <cell r="AM168" t="str">
            <v>LONGMEADOW</v>
          </cell>
          <cell r="AN168">
            <v>128098</v>
          </cell>
          <cell r="AO168">
            <v>111038</v>
          </cell>
          <cell r="AP168">
            <v>17060</v>
          </cell>
          <cell r="AQ168">
            <v>0</v>
          </cell>
          <cell r="AR168">
            <v>6405.75</v>
          </cell>
          <cell r="AS168">
            <v>1525</v>
          </cell>
          <cell r="AT168">
            <v>0</v>
          </cell>
          <cell r="AU168">
            <v>1925.5</v>
          </cell>
          <cell r="AV168">
            <v>0</v>
          </cell>
          <cell r="AW168">
            <v>26916.25</v>
          </cell>
          <cell r="AX168">
            <v>12453.94103089821</v>
          </cell>
          <cell r="AZ168">
            <v>159</v>
          </cell>
          <cell r="BA168" t="str">
            <v>LONGMEADOW</v>
          </cell>
          <cell r="BF168">
            <v>0</v>
          </cell>
          <cell r="BI168">
            <v>0</v>
          </cell>
          <cell r="BJ168">
            <v>0</v>
          </cell>
          <cell r="BL168">
            <v>0</v>
          </cell>
          <cell r="BM168">
            <v>17060</v>
          </cell>
          <cell r="BN168">
            <v>17060</v>
          </cell>
          <cell r="BO168">
            <v>0</v>
          </cell>
          <cell r="BQ168">
            <v>0</v>
          </cell>
          <cell r="BR168">
            <v>0</v>
          </cell>
          <cell r="BX168">
            <v>-159</v>
          </cell>
        </row>
        <row r="169">
          <cell r="A169">
            <v>160</v>
          </cell>
          <cell r="B169">
            <v>160</v>
          </cell>
          <cell r="C169" t="str">
            <v>LOWELL</v>
          </cell>
          <cell r="D169">
            <v>1756.376859249558</v>
          </cell>
          <cell r="E169">
            <v>20639511</v>
          </cell>
          <cell r="F169">
            <v>0</v>
          </cell>
          <cell r="G169">
            <v>1568440</v>
          </cell>
          <cell r="H169">
            <v>22207951</v>
          </cell>
          <cell r="J169">
            <v>1400482.1693378417</v>
          </cell>
          <cell r="K169">
            <v>0.31992863692168344</v>
          </cell>
          <cell r="L169">
            <v>1568440</v>
          </cell>
          <cell r="M169">
            <v>2968922.1693378417</v>
          </cell>
          <cell r="O169">
            <v>19239028.830662157</v>
          </cell>
          <cell r="Q169">
            <v>0</v>
          </cell>
          <cell r="R169">
            <v>1400482.1693378417</v>
          </cell>
          <cell r="S169">
            <v>1568440</v>
          </cell>
          <cell r="T169">
            <v>2968922.1693378417</v>
          </cell>
          <cell r="W169">
            <v>0</v>
          </cell>
          <cell r="X169">
            <v>160</v>
          </cell>
          <cell r="Y169">
            <v>1756.376859249558</v>
          </cell>
          <cell r="Z169">
            <v>20639511</v>
          </cell>
          <cell r="AA169">
            <v>0</v>
          </cell>
          <cell r="AB169">
            <v>20639511</v>
          </cell>
          <cell r="AC169">
            <v>0</v>
          </cell>
          <cell r="AD169">
            <v>1568440</v>
          </cell>
          <cell r="AE169">
            <v>22207951</v>
          </cell>
          <cell r="AF169">
            <v>0</v>
          </cell>
          <cell r="AG169">
            <v>0</v>
          </cell>
          <cell r="AH169">
            <v>0</v>
          </cell>
          <cell r="AI169">
            <v>22207951</v>
          </cell>
          <cell r="AK169">
            <v>160</v>
          </cell>
          <cell r="AL169">
            <v>160</v>
          </cell>
          <cell r="AM169" t="str">
            <v>LOWELL</v>
          </cell>
          <cell r="AN169">
            <v>20639511</v>
          </cell>
          <cell r="AO169">
            <v>18721064</v>
          </cell>
          <cell r="AP169">
            <v>1918447</v>
          </cell>
          <cell r="AQ169">
            <v>428439.75</v>
          </cell>
          <cell r="AR169">
            <v>605830</v>
          </cell>
          <cell r="AS169">
            <v>527358.75</v>
          </cell>
          <cell r="AT169">
            <v>860495.5</v>
          </cell>
          <cell r="AU169">
            <v>36912</v>
          </cell>
          <cell r="AV169">
            <v>0</v>
          </cell>
          <cell r="AW169">
            <v>4377483</v>
          </cell>
          <cell r="AX169">
            <v>1400482.1693378417</v>
          </cell>
          <cell r="AZ169">
            <v>160</v>
          </cell>
          <cell r="BA169" t="str">
            <v>LOWELL</v>
          </cell>
          <cell r="BF169">
            <v>0</v>
          </cell>
          <cell r="BI169">
            <v>0</v>
          </cell>
          <cell r="BJ169">
            <v>0</v>
          </cell>
          <cell r="BL169">
            <v>0</v>
          </cell>
          <cell r="BM169">
            <v>1918447</v>
          </cell>
          <cell r="BN169">
            <v>1918447</v>
          </cell>
          <cell r="BO169">
            <v>0</v>
          </cell>
          <cell r="BQ169">
            <v>0</v>
          </cell>
          <cell r="BR169">
            <v>0</v>
          </cell>
          <cell r="BX169">
            <v>-160</v>
          </cell>
        </row>
        <row r="170">
          <cell r="A170">
            <v>161</v>
          </cell>
          <cell r="B170">
            <v>161</v>
          </cell>
          <cell r="C170" t="str">
            <v>LUDLOW</v>
          </cell>
          <cell r="D170">
            <v>19.62218295244034</v>
          </cell>
          <cell r="E170">
            <v>303678</v>
          </cell>
          <cell r="F170">
            <v>0</v>
          </cell>
          <cell r="G170">
            <v>17530</v>
          </cell>
          <cell r="H170">
            <v>321208</v>
          </cell>
          <cell r="J170">
            <v>0</v>
          </cell>
          <cell r="K170">
            <v>0</v>
          </cell>
          <cell r="L170">
            <v>17530</v>
          </cell>
          <cell r="M170">
            <v>17530</v>
          </cell>
          <cell r="O170">
            <v>303678</v>
          </cell>
          <cell r="Q170">
            <v>0</v>
          </cell>
          <cell r="R170">
            <v>0</v>
          </cell>
          <cell r="S170">
            <v>17530</v>
          </cell>
          <cell r="T170">
            <v>17530</v>
          </cell>
          <cell r="W170">
            <v>0</v>
          </cell>
          <cell r="X170">
            <v>161</v>
          </cell>
          <cell r="Y170">
            <v>19.62218295244034</v>
          </cell>
          <cell r="Z170">
            <v>303678</v>
          </cell>
          <cell r="AA170">
            <v>0</v>
          </cell>
          <cell r="AB170">
            <v>303678</v>
          </cell>
          <cell r="AC170">
            <v>0</v>
          </cell>
          <cell r="AD170">
            <v>17530</v>
          </cell>
          <cell r="AE170">
            <v>321208</v>
          </cell>
          <cell r="AF170">
            <v>0</v>
          </cell>
          <cell r="AG170">
            <v>0</v>
          </cell>
          <cell r="AH170">
            <v>0</v>
          </cell>
          <cell r="AI170">
            <v>321208</v>
          </cell>
          <cell r="AK170">
            <v>161</v>
          </cell>
          <cell r="AL170">
            <v>161</v>
          </cell>
          <cell r="AM170" t="str">
            <v>LUDLOW</v>
          </cell>
          <cell r="AN170">
            <v>303678</v>
          </cell>
          <cell r="AO170">
            <v>308618</v>
          </cell>
          <cell r="AP170">
            <v>0</v>
          </cell>
          <cell r="AQ170">
            <v>0</v>
          </cell>
          <cell r="AR170">
            <v>39636.5</v>
          </cell>
          <cell r="AS170">
            <v>13572.25</v>
          </cell>
          <cell r="AT170">
            <v>0</v>
          </cell>
          <cell r="AU170">
            <v>10861</v>
          </cell>
          <cell r="AV170">
            <v>0</v>
          </cell>
          <cell r="AW170">
            <v>64069.75</v>
          </cell>
          <cell r="AX170">
            <v>0</v>
          </cell>
          <cell r="AZ170">
            <v>161</v>
          </cell>
          <cell r="BA170" t="str">
            <v>LUDLOW</v>
          </cell>
          <cell r="BF170">
            <v>0</v>
          </cell>
          <cell r="BI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Q170">
            <v>0</v>
          </cell>
          <cell r="BR170">
            <v>0</v>
          </cell>
          <cell r="BX170">
            <v>-161</v>
          </cell>
        </row>
        <row r="171">
          <cell r="A171">
            <v>162</v>
          </cell>
          <cell r="B171">
            <v>162</v>
          </cell>
          <cell r="C171" t="str">
            <v>LUNENBURG</v>
          </cell>
          <cell r="D171">
            <v>41.714027525193423</v>
          </cell>
          <cell r="E171">
            <v>485100</v>
          </cell>
          <cell r="F171">
            <v>0</v>
          </cell>
          <cell r="G171">
            <v>37241</v>
          </cell>
          <cell r="H171">
            <v>522341</v>
          </cell>
          <cell r="J171">
            <v>7329.2829982542808</v>
          </cell>
          <cell r="K171">
            <v>0.1184482727688462</v>
          </cell>
          <cell r="L171">
            <v>37241</v>
          </cell>
          <cell r="M171">
            <v>44570.282998254283</v>
          </cell>
          <cell r="O171">
            <v>477770.71700174571</v>
          </cell>
          <cell r="Q171">
            <v>0</v>
          </cell>
          <cell r="R171">
            <v>7329.2829982542808</v>
          </cell>
          <cell r="S171">
            <v>37241</v>
          </cell>
          <cell r="T171">
            <v>44570.282998254283</v>
          </cell>
          <cell r="W171">
            <v>0</v>
          </cell>
          <cell r="X171">
            <v>162</v>
          </cell>
          <cell r="Y171">
            <v>41.714027525193423</v>
          </cell>
          <cell r="Z171">
            <v>485100</v>
          </cell>
          <cell r="AA171">
            <v>0</v>
          </cell>
          <cell r="AB171">
            <v>485100</v>
          </cell>
          <cell r="AC171">
            <v>0</v>
          </cell>
          <cell r="AD171">
            <v>37241</v>
          </cell>
          <cell r="AE171">
            <v>522341</v>
          </cell>
          <cell r="AF171">
            <v>0</v>
          </cell>
          <cell r="AG171">
            <v>0</v>
          </cell>
          <cell r="AH171">
            <v>0</v>
          </cell>
          <cell r="AI171">
            <v>522341</v>
          </cell>
          <cell r="AK171">
            <v>162</v>
          </cell>
          <cell r="AL171">
            <v>162</v>
          </cell>
          <cell r="AM171" t="str">
            <v>LUNENBURG</v>
          </cell>
          <cell r="AN171">
            <v>485100</v>
          </cell>
          <cell r="AO171">
            <v>475060</v>
          </cell>
          <cell r="AP171">
            <v>10040</v>
          </cell>
          <cell r="AQ171">
            <v>6779.5</v>
          </cell>
          <cell r="AR171">
            <v>0</v>
          </cell>
          <cell r="AS171">
            <v>2206.25</v>
          </cell>
          <cell r="AT171">
            <v>16067</v>
          </cell>
          <cell r="AU171">
            <v>26784.75</v>
          </cell>
          <cell r="AV171">
            <v>0</v>
          </cell>
          <cell r="AW171">
            <v>61877.5</v>
          </cell>
          <cell r="AX171">
            <v>7329.2829982542808</v>
          </cell>
          <cell r="AZ171">
            <v>162</v>
          </cell>
          <cell r="BA171" t="str">
            <v>LUNENBURG</v>
          </cell>
          <cell r="BF171">
            <v>0</v>
          </cell>
          <cell r="BI171">
            <v>0</v>
          </cell>
          <cell r="BJ171">
            <v>0</v>
          </cell>
          <cell r="BL171">
            <v>0</v>
          </cell>
          <cell r="BM171">
            <v>10040</v>
          </cell>
          <cell r="BN171">
            <v>10040</v>
          </cell>
          <cell r="BO171">
            <v>0</v>
          </cell>
          <cell r="BQ171">
            <v>0</v>
          </cell>
          <cell r="BR171">
            <v>0</v>
          </cell>
          <cell r="BX171">
            <v>-162</v>
          </cell>
        </row>
        <row r="172">
          <cell r="A172">
            <v>163</v>
          </cell>
          <cell r="B172">
            <v>163</v>
          </cell>
          <cell r="C172" t="str">
            <v>LYNN</v>
          </cell>
          <cell r="D172">
            <v>1540.1658034172947</v>
          </cell>
          <cell r="E172">
            <v>18048068</v>
          </cell>
          <cell r="F172">
            <v>374032</v>
          </cell>
          <cell r="G172">
            <v>1375370</v>
          </cell>
          <cell r="H172">
            <v>19797470</v>
          </cell>
          <cell r="J172">
            <v>1337856.2201491725</v>
          </cell>
          <cell r="K172">
            <v>0.30522982880177402</v>
          </cell>
          <cell r="L172">
            <v>1375370</v>
          </cell>
          <cell r="M172">
            <v>2713226.2201491725</v>
          </cell>
          <cell r="O172">
            <v>17084243.779850826</v>
          </cell>
          <cell r="Q172">
            <v>0</v>
          </cell>
          <cell r="R172">
            <v>1337856.2201491725</v>
          </cell>
          <cell r="S172">
            <v>1375370</v>
          </cell>
          <cell r="T172">
            <v>2713226.2201491725</v>
          </cell>
          <cell r="W172">
            <v>0</v>
          </cell>
          <cell r="X172">
            <v>163</v>
          </cell>
          <cell r="Y172">
            <v>1540.1658034172947</v>
          </cell>
          <cell r="Z172">
            <v>18048068</v>
          </cell>
          <cell r="AA172">
            <v>0</v>
          </cell>
          <cell r="AB172">
            <v>18048068</v>
          </cell>
          <cell r="AC172">
            <v>374032</v>
          </cell>
          <cell r="AD172">
            <v>1375370</v>
          </cell>
          <cell r="AE172">
            <v>19797470</v>
          </cell>
          <cell r="AF172">
            <v>0</v>
          </cell>
          <cell r="AG172">
            <v>0</v>
          </cell>
          <cell r="AH172">
            <v>0</v>
          </cell>
          <cell r="AI172">
            <v>19797470</v>
          </cell>
          <cell r="AK172">
            <v>163</v>
          </cell>
          <cell r="AL172">
            <v>163</v>
          </cell>
          <cell r="AM172" t="str">
            <v>LYNN</v>
          </cell>
          <cell r="AN172">
            <v>18048068</v>
          </cell>
          <cell r="AO172">
            <v>16215409</v>
          </cell>
          <cell r="AP172">
            <v>1832659</v>
          </cell>
          <cell r="AQ172">
            <v>609519.5</v>
          </cell>
          <cell r="AR172">
            <v>630522.75</v>
          </cell>
          <cell r="AS172">
            <v>309056.25</v>
          </cell>
          <cell r="AT172">
            <v>645236.5</v>
          </cell>
          <cell r="AU172">
            <v>356117</v>
          </cell>
          <cell r="AV172">
            <v>0</v>
          </cell>
          <cell r="AW172">
            <v>4383111</v>
          </cell>
          <cell r="AX172">
            <v>1337856.2201491725</v>
          </cell>
          <cell r="AZ172">
            <v>163</v>
          </cell>
          <cell r="BA172" t="str">
            <v>LYNN</v>
          </cell>
          <cell r="BF172">
            <v>0</v>
          </cell>
          <cell r="BI172">
            <v>0</v>
          </cell>
          <cell r="BJ172">
            <v>0</v>
          </cell>
          <cell r="BL172">
            <v>0</v>
          </cell>
          <cell r="BM172">
            <v>1832659</v>
          </cell>
          <cell r="BN172">
            <v>1832659</v>
          </cell>
          <cell r="BO172">
            <v>0</v>
          </cell>
          <cell r="BQ172">
            <v>0</v>
          </cell>
          <cell r="BR172">
            <v>0</v>
          </cell>
          <cell r="BX172">
            <v>-163</v>
          </cell>
        </row>
        <row r="173">
          <cell r="A173">
            <v>164</v>
          </cell>
          <cell r="B173">
            <v>164</v>
          </cell>
          <cell r="C173" t="str">
            <v>LYNNFIELD</v>
          </cell>
          <cell r="D173">
            <v>2.2240802675585281</v>
          </cell>
          <cell r="E173">
            <v>40249</v>
          </cell>
          <cell r="F173">
            <v>0</v>
          </cell>
          <cell r="G173">
            <v>1991</v>
          </cell>
          <cell r="H173">
            <v>42240</v>
          </cell>
          <cell r="J173">
            <v>3717.9321026005032</v>
          </cell>
          <cell r="K173">
            <v>0.35533243519943641</v>
          </cell>
          <cell r="L173">
            <v>1991</v>
          </cell>
          <cell r="M173">
            <v>5708.9321026005036</v>
          </cell>
          <cell r="O173">
            <v>36531.067897399495</v>
          </cell>
          <cell r="Q173">
            <v>0</v>
          </cell>
          <cell r="R173">
            <v>3717.9321026005032</v>
          </cell>
          <cell r="S173">
            <v>1991</v>
          </cell>
          <cell r="T173">
            <v>5708.9321026005036</v>
          </cell>
          <cell r="W173">
            <v>0</v>
          </cell>
          <cell r="X173">
            <v>164</v>
          </cell>
          <cell r="Y173">
            <v>2.2240802675585281</v>
          </cell>
          <cell r="Z173">
            <v>40249</v>
          </cell>
          <cell r="AA173">
            <v>0</v>
          </cell>
          <cell r="AB173">
            <v>40249</v>
          </cell>
          <cell r="AC173">
            <v>0</v>
          </cell>
          <cell r="AD173">
            <v>1991</v>
          </cell>
          <cell r="AE173">
            <v>42240</v>
          </cell>
          <cell r="AF173">
            <v>0</v>
          </cell>
          <cell r="AG173">
            <v>0</v>
          </cell>
          <cell r="AH173">
            <v>0</v>
          </cell>
          <cell r="AI173">
            <v>42240</v>
          </cell>
          <cell r="AK173">
            <v>164</v>
          </cell>
          <cell r="AL173">
            <v>164</v>
          </cell>
          <cell r="AM173" t="str">
            <v>LYNNFIELD</v>
          </cell>
          <cell r="AN173">
            <v>40249</v>
          </cell>
          <cell r="AO173">
            <v>35156</v>
          </cell>
          <cell r="AP173">
            <v>5093</v>
          </cell>
          <cell r="AQ173">
            <v>0</v>
          </cell>
          <cell r="AR173">
            <v>0</v>
          </cell>
          <cell r="AS173">
            <v>2786.5</v>
          </cell>
          <cell r="AT173">
            <v>2487</v>
          </cell>
          <cell r="AU173">
            <v>96.75</v>
          </cell>
          <cell r="AV173">
            <v>0</v>
          </cell>
          <cell r="AW173">
            <v>10463.25</v>
          </cell>
          <cell r="AX173">
            <v>3717.9321026005032</v>
          </cell>
          <cell r="AZ173">
            <v>164</v>
          </cell>
          <cell r="BA173" t="str">
            <v>LYNNFIELD</v>
          </cell>
          <cell r="BF173">
            <v>0</v>
          </cell>
          <cell r="BI173">
            <v>0</v>
          </cell>
          <cell r="BJ173">
            <v>0</v>
          </cell>
          <cell r="BL173">
            <v>0</v>
          </cell>
          <cell r="BM173">
            <v>5093</v>
          </cell>
          <cell r="BN173">
            <v>5093</v>
          </cell>
          <cell r="BO173">
            <v>0</v>
          </cell>
          <cell r="BQ173">
            <v>0</v>
          </cell>
          <cell r="BR173">
            <v>0</v>
          </cell>
          <cell r="BX173">
            <v>-164</v>
          </cell>
        </row>
        <row r="174">
          <cell r="A174">
            <v>165</v>
          </cell>
          <cell r="B174">
            <v>165</v>
          </cell>
          <cell r="C174" t="str">
            <v>MALDEN</v>
          </cell>
          <cell r="D174">
            <v>970.05063402288647</v>
          </cell>
          <cell r="E174">
            <v>10473542.420958353</v>
          </cell>
          <cell r="F174">
            <v>33642</v>
          </cell>
          <cell r="G174">
            <v>866267</v>
          </cell>
          <cell r="H174">
            <v>11373451.420958353</v>
          </cell>
          <cell r="J174">
            <v>447750.87771933904</v>
          </cell>
          <cell r="K174">
            <v>0.33985907325673892</v>
          </cell>
          <cell r="L174">
            <v>866267</v>
          </cell>
          <cell r="M174">
            <v>1314017.877719339</v>
          </cell>
          <cell r="O174">
            <v>10059433.543239014</v>
          </cell>
          <cell r="Q174">
            <v>0</v>
          </cell>
          <cell r="R174">
            <v>447750.87771933904</v>
          </cell>
          <cell r="S174">
            <v>866267</v>
          </cell>
          <cell r="T174">
            <v>1314017.877719339</v>
          </cell>
          <cell r="W174">
            <v>0</v>
          </cell>
          <cell r="X174">
            <v>165</v>
          </cell>
          <cell r="Y174">
            <v>970.05063402288647</v>
          </cell>
          <cell r="Z174">
            <v>10568923</v>
          </cell>
          <cell r="AA174">
            <v>95380.579041654215</v>
          </cell>
          <cell r="AB174">
            <v>10473542.420958353</v>
          </cell>
          <cell r="AC174">
            <v>33642</v>
          </cell>
          <cell r="AD174">
            <v>866267</v>
          </cell>
          <cell r="AE174">
            <v>11373451.420958361</v>
          </cell>
          <cell r="AF174">
            <v>0</v>
          </cell>
          <cell r="AG174">
            <v>0</v>
          </cell>
          <cell r="AH174">
            <v>0</v>
          </cell>
          <cell r="AI174">
            <v>11373451.420958361</v>
          </cell>
          <cell r="AK174">
            <v>165</v>
          </cell>
          <cell r="AL174">
            <v>165</v>
          </cell>
          <cell r="AM174" t="str">
            <v>MALDEN</v>
          </cell>
          <cell r="AN174">
            <v>10473542.420958353</v>
          </cell>
          <cell r="AO174">
            <v>9860192</v>
          </cell>
          <cell r="AP174">
            <v>613350.42095835321</v>
          </cell>
          <cell r="AQ174">
            <v>325501.25</v>
          </cell>
          <cell r="AR174">
            <v>42886.75</v>
          </cell>
          <cell r="AS174">
            <v>40623.25</v>
          </cell>
          <cell r="AT174">
            <v>188493.75</v>
          </cell>
          <cell r="AU174">
            <v>106605</v>
          </cell>
          <cell r="AV174">
            <v>0</v>
          </cell>
          <cell r="AW174">
            <v>1317460.4209583532</v>
          </cell>
          <cell r="AX174">
            <v>447750.87771933904</v>
          </cell>
          <cell r="AZ174">
            <v>165</v>
          </cell>
          <cell r="BA174" t="str">
            <v>MALDEN</v>
          </cell>
          <cell r="BF174">
            <v>0</v>
          </cell>
          <cell r="BI174">
            <v>0</v>
          </cell>
          <cell r="BJ174">
            <v>0</v>
          </cell>
          <cell r="BL174">
            <v>0</v>
          </cell>
          <cell r="BM174">
            <v>613350.42095835321</v>
          </cell>
          <cell r="BN174">
            <v>613350.42095835321</v>
          </cell>
          <cell r="BO174">
            <v>0</v>
          </cell>
          <cell r="BQ174">
            <v>0</v>
          </cell>
          <cell r="BR174">
            <v>0</v>
          </cell>
          <cell r="BX174">
            <v>-165</v>
          </cell>
        </row>
        <row r="175">
          <cell r="A175">
            <v>166</v>
          </cell>
          <cell r="B175">
            <v>166</v>
          </cell>
          <cell r="C175" t="str">
            <v>MANCHESTER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J175">
            <v>0</v>
          </cell>
          <cell r="K175" t="str">
            <v/>
          </cell>
          <cell r="L175">
            <v>0</v>
          </cell>
          <cell r="M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W175">
            <v>0</v>
          </cell>
          <cell r="X175">
            <v>166</v>
          </cell>
          <cell r="AK175">
            <v>166</v>
          </cell>
          <cell r="AL175">
            <v>166</v>
          </cell>
          <cell r="AM175" t="str">
            <v>MANCHESTER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Z175">
            <v>166</v>
          </cell>
          <cell r="BA175" t="str">
            <v>MANCHESTER</v>
          </cell>
          <cell r="BF175">
            <v>0</v>
          </cell>
          <cell r="BI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Q175">
            <v>0</v>
          </cell>
          <cell r="BR175">
            <v>0</v>
          </cell>
          <cell r="BX175">
            <v>-166</v>
          </cell>
        </row>
        <row r="176">
          <cell r="A176">
            <v>167</v>
          </cell>
          <cell r="B176">
            <v>167</v>
          </cell>
          <cell r="C176" t="str">
            <v>MANSFIELD</v>
          </cell>
          <cell r="D176">
            <v>104.28982005332936</v>
          </cell>
          <cell r="E176">
            <v>1379715</v>
          </cell>
          <cell r="F176">
            <v>0</v>
          </cell>
          <cell r="G176">
            <v>93135</v>
          </cell>
          <cell r="H176">
            <v>1472850</v>
          </cell>
          <cell r="J176">
            <v>196869.35938767059</v>
          </cell>
          <cell r="K176">
            <v>0.60275571547483386</v>
          </cell>
          <cell r="L176">
            <v>93135</v>
          </cell>
          <cell r="M176">
            <v>290004.35938767059</v>
          </cell>
          <cell r="O176">
            <v>1182845.6406123294</v>
          </cell>
          <cell r="Q176">
            <v>0</v>
          </cell>
          <cell r="R176">
            <v>196869.35938767059</v>
          </cell>
          <cell r="S176">
            <v>93135</v>
          </cell>
          <cell r="T176">
            <v>290004.35938767059</v>
          </cell>
          <cell r="W176">
            <v>0</v>
          </cell>
          <cell r="X176">
            <v>167</v>
          </cell>
          <cell r="Y176">
            <v>104.28982005332936</v>
          </cell>
          <cell r="Z176">
            <v>1379715</v>
          </cell>
          <cell r="AA176">
            <v>0</v>
          </cell>
          <cell r="AB176">
            <v>1379715</v>
          </cell>
          <cell r="AC176">
            <v>0</v>
          </cell>
          <cell r="AD176">
            <v>93135</v>
          </cell>
          <cell r="AE176">
            <v>1472850</v>
          </cell>
          <cell r="AF176">
            <v>0</v>
          </cell>
          <cell r="AG176">
            <v>0</v>
          </cell>
          <cell r="AH176">
            <v>0</v>
          </cell>
          <cell r="AI176">
            <v>1472850</v>
          </cell>
          <cell r="AK176">
            <v>167</v>
          </cell>
          <cell r="AL176">
            <v>167</v>
          </cell>
          <cell r="AM176" t="str">
            <v>MANSFIELD</v>
          </cell>
          <cell r="AN176">
            <v>1379715</v>
          </cell>
          <cell r="AO176">
            <v>1110034</v>
          </cell>
          <cell r="AP176">
            <v>269681</v>
          </cell>
          <cell r="AQ176">
            <v>0</v>
          </cell>
          <cell r="AR176">
            <v>0</v>
          </cell>
          <cell r="AS176">
            <v>0</v>
          </cell>
          <cell r="AT176">
            <v>14567.25</v>
          </cell>
          <cell r="AU176">
            <v>42367.25</v>
          </cell>
          <cell r="AV176">
            <v>0</v>
          </cell>
          <cell r="AW176">
            <v>326615.5</v>
          </cell>
          <cell r="AX176">
            <v>196869.35938767059</v>
          </cell>
          <cell r="AZ176">
            <v>167</v>
          </cell>
          <cell r="BA176" t="str">
            <v>MANSFIELD</v>
          </cell>
          <cell r="BF176">
            <v>0</v>
          </cell>
          <cell r="BI176">
            <v>0</v>
          </cell>
          <cell r="BJ176">
            <v>0</v>
          </cell>
          <cell r="BL176">
            <v>0</v>
          </cell>
          <cell r="BM176">
            <v>269681</v>
          </cell>
          <cell r="BN176">
            <v>269681</v>
          </cell>
          <cell r="BO176">
            <v>0</v>
          </cell>
          <cell r="BQ176">
            <v>0</v>
          </cell>
          <cell r="BR176">
            <v>0</v>
          </cell>
          <cell r="BX176">
            <v>-167</v>
          </cell>
        </row>
        <row r="177">
          <cell r="A177">
            <v>168</v>
          </cell>
          <cell r="B177">
            <v>168</v>
          </cell>
          <cell r="C177" t="str">
            <v>MARBLEHEAD</v>
          </cell>
          <cell r="D177">
            <v>199.39602596891598</v>
          </cell>
          <cell r="E177">
            <v>2476811</v>
          </cell>
          <cell r="F177">
            <v>0</v>
          </cell>
          <cell r="G177">
            <v>178065</v>
          </cell>
          <cell r="H177">
            <v>2654876</v>
          </cell>
          <cell r="J177">
            <v>35583.52295487118</v>
          </cell>
          <cell r="K177">
            <v>0.15383411491399535</v>
          </cell>
          <cell r="L177">
            <v>178065</v>
          </cell>
          <cell r="M177">
            <v>213648.52295487118</v>
          </cell>
          <cell r="O177">
            <v>2441227.4770451291</v>
          </cell>
          <cell r="Q177">
            <v>0</v>
          </cell>
          <cell r="R177">
            <v>35583.52295487118</v>
          </cell>
          <cell r="S177">
            <v>178065</v>
          </cell>
          <cell r="T177">
            <v>213648.52295487118</v>
          </cell>
          <cell r="W177">
            <v>0</v>
          </cell>
          <cell r="X177">
            <v>168</v>
          </cell>
          <cell r="Y177">
            <v>199.39602596891598</v>
          </cell>
          <cell r="Z177">
            <v>2476811</v>
          </cell>
          <cell r="AA177">
            <v>0</v>
          </cell>
          <cell r="AB177">
            <v>2476811</v>
          </cell>
          <cell r="AC177">
            <v>0</v>
          </cell>
          <cell r="AD177">
            <v>178065</v>
          </cell>
          <cell r="AE177">
            <v>2654876</v>
          </cell>
          <cell r="AF177">
            <v>0</v>
          </cell>
          <cell r="AG177">
            <v>0</v>
          </cell>
          <cell r="AH177">
            <v>0</v>
          </cell>
          <cell r="AI177">
            <v>2654876</v>
          </cell>
          <cell r="AK177">
            <v>168</v>
          </cell>
          <cell r="AL177">
            <v>168</v>
          </cell>
          <cell r="AM177" t="str">
            <v>MARBLEHEAD</v>
          </cell>
          <cell r="AN177">
            <v>2476811</v>
          </cell>
          <cell r="AO177">
            <v>2428067</v>
          </cell>
          <cell r="AP177">
            <v>48744</v>
          </cell>
          <cell r="AQ177">
            <v>67283.5</v>
          </cell>
          <cell r="AR177">
            <v>32087.5</v>
          </cell>
          <cell r="AS177">
            <v>6863</v>
          </cell>
          <cell r="AT177">
            <v>34480.25</v>
          </cell>
          <cell r="AU177">
            <v>41852.75</v>
          </cell>
          <cell r="AV177">
            <v>0</v>
          </cell>
          <cell r="AW177">
            <v>231311</v>
          </cell>
          <cell r="AX177">
            <v>35583.52295487118</v>
          </cell>
          <cell r="AZ177">
            <v>168</v>
          </cell>
          <cell r="BA177" t="str">
            <v>MARBLEHEAD</v>
          </cell>
          <cell r="BF177">
            <v>0</v>
          </cell>
          <cell r="BI177">
            <v>0</v>
          </cell>
          <cell r="BJ177">
            <v>0</v>
          </cell>
          <cell r="BL177">
            <v>0</v>
          </cell>
          <cell r="BM177">
            <v>48744</v>
          </cell>
          <cell r="BN177">
            <v>48744</v>
          </cell>
          <cell r="BO177">
            <v>0</v>
          </cell>
          <cell r="BQ177">
            <v>0</v>
          </cell>
          <cell r="BR177">
            <v>0</v>
          </cell>
          <cell r="BX177">
            <v>-168</v>
          </cell>
        </row>
        <row r="178">
          <cell r="A178">
            <v>169</v>
          </cell>
          <cell r="B178">
            <v>169</v>
          </cell>
          <cell r="C178" t="str">
            <v>MARION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J178">
            <v>0</v>
          </cell>
          <cell r="K178" t="str">
            <v/>
          </cell>
          <cell r="L178">
            <v>0</v>
          </cell>
          <cell r="M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W178">
            <v>0</v>
          </cell>
          <cell r="X178">
            <v>169</v>
          </cell>
          <cell r="AK178">
            <v>169</v>
          </cell>
          <cell r="AL178">
            <v>169</v>
          </cell>
          <cell r="AM178" t="str">
            <v>MARION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Z178">
            <v>169</v>
          </cell>
          <cell r="BA178" t="str">
            <v>MARION</v>
          </cell>
          <cell r="BF178">
            <v>0</v>
          </cell>
          <cell r="BI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Q178">
            <v>0</v>
          </cell>
          <cell r="BR178">
            <v>0</v>
          </cell>
          <cell r="BX178">
            <v>-169</v>
          </cell>
        </row>
        <row r="179">
          <cell r="A179">
            <v>170</v>
          </cell>
          <cell r="B179">
            <v>170</v>
          </cell>
          <cell r="C179" t="str">
            <v>MARLBOROUGH</v>
          </cell>
          <cell r="D179">
            <v>545.81687279160064</v>
          </cell>
          <cell r="E179">
            <v>7100880.9790353104</v>
          </cell>
          <cell r="F179">
            <v>0</v>
          </cell>
          <cell r="G179">
            <v>487420</v>
          </cell>
          <cell r="H179">
            <v>7588300.9790353104</v>
          </cell>
          <cell r="J179">
            <v>126497.38738154827</v>
          </cell>
          <cell r="K179">
            <v>0.10455544951644598</v>
          </cell>
          <cell r="L179">
            <v>487420</v>
          </cell>
          <cell r="M179">
            <v>613917.38738154829</v>
          </cell>
          <cell r="O179">
            <v>6974383.5916537624</v>
          </cell>
          <cell r="Q179">
            <v>0</v>
          </cell>
          <cell r="R179">
            <v>126497.38738154827</v>
          </cell>
          <cell r="S179">
            <v>487420</v>
          </cell>
          <cell r="T179">
            <v>613917.38738154829</v>
          </cell>
          <cell r="W179">
            <v>0</v>
          </cell>
          <cell r="X179">
            <v>170</v>
          </cell>
          <cell r="Y179">
            <v>545.81687279160064</v>
          </cell>
          <cell r="Z179">
            <v>7204566</v>
          </cell>
          <cell r="AA179">
            <v>103685.02096468402</v>
          </cell>
          <cell r="AB179">
            <v>7100880.9790353104</v>
          </cell>
          <cell r="AC179">
            <v>0</v>
          </cell>
          <cell r="AD179">
            <v>487420</v>
          </cell>
          <cell r="AE179">
            <v>7588300.9790353114</v>
          </cell>
          <cell r="AF179">
            <v>0</v>
          </cell>
          <cell r="AG179">
            <v>0</v>
          </cell>
          <cell r="AH179">
            <v>0</v>
          </cell>
          <cell r="AI179">
            <v>7588300.9790353114</v>
          </cell>
          <cell r="AK179">
            <v>170</v>
          </cell>
          <cell r="AL179">
            <v>170</v>
          </cell>
          <cell r="AM179" t="str">
            <v>MARLBOROUGH</v>
          </cell>
          <cell r="AN179">
            <v>7100880.9790353104</v>
          </cell>
          <cell r="AO179">
            <v>6927598.8490352482</v>
          </cell>
          <cell r="AP179">
            <v>173282.13000006229</v>
          </cell>
          <cell r="AQ179">
            <v>375440.96225881204</v>
          </cell>
          <cell r="AR179">
            <v>176584.25</v>
          </cell>
          <cell r="AS179">
            <v>146599.75</v>
          </cell>
          <cell r="AT179">
            <v>194455.75</v>
          </cell>
          <cell r="AU179">
            <v>143496.5</v>
          </cell>
          <cell r="AV179">
            <v>0</v>
          </cell>
          <cell r="AW179">
            <v>1209859.3422588743</v>
          </cell>
          <cell r="AX179">
            <v>126497.38738154827</v>
          </cell>
          <cell r="AZ179">
            <v>170</v>
          </cell>
          <cell r="BA179" t="str">
            <v>MARLBOROUGH</v>
          </cell>
          <cell r="BF179">
            <v>0</v>
          </cell>
          <cell r="BI179">
            <v>0</v>
          </cell>
          <cell r="BJ179">
            <v>0</v>
          </cell>
          <cell r="BL179">
            <v>0</v>
          </cell>
          <cell r="BM179">
            <v>173282.13000006229</v>
          </cell>
          <cell r="BN179">
            <v>173282.13000006229</v>
          </cell>
          <cell r="BO179">
            <v>0</v>
          </cell>
          <cell r="BQ179">
            <v>0</v>
          </cell>
          <cell r="BR179">
            <v>0</v>
          </cell>
          <cell r="BX179">
            <v>-170</v>
          </cell>
        </row>
        <row r="180">
          <cell r="A180">
            <v>171</v>
          </cell>
          <cell r="B180">
            <v>171</v>
          </cell>
          <cell r="C180" t="str">
            <v>MARSHFIELD</v>
          </cell>
          <cell r="D180">
            <v>27.822663518955697</v>
          </cell>
          <cell r="E180">
            <v>318709</v>
          </cell>
          <cell r="F180">
            <v>0</v>
          </cell>
          <cell r="G180">
            <v>24846</v>
          </cell>
          <cell r="H180">
            <v>343555</v>
          </cell>
          <cell r="J180">
            <v>40460.708185084011</v>
          </cell>
          <cell r="K180">
            <v>0.46597345615980573</v>
          </cell>
          <cell r="L180">
            <v>24846</v>
          </cell>
          <cell r="M180">
            <v>65306.708185084011</v>
          </cell>
          <cell r="O180">
            <v>278248.29181491601</v>
          </cell>
          <cell r="Q180">
            <v>0</v>
          </cell>
          <cell r="R180">
            <v>40460.708185084011</v>
          </cell>
          <cell r="S180">
            <v>24846</v>
          </cell>
          <cell r="T180">
            <v>65306.708185084011</v>
          </cell>
          <cell r="W180">
            <v>0</v>
          </cell>
          <cell r="X180">
            <v>171</v>
          </cell>
          <cell r="Y180">
            <v>27.822663518955697</v>
          </cell>
          <cell r="Z180">
            <v>318709</v>
          </cell>
          <cell r="AA180">
            <v>0</v>
          </cell>
          <cell r="AB180">
            <v>318709</v>
          </cell>
          <cell r="AC180">
            <v>0</v>
          </cell>
          <cell r="AD180">
            <v>24846</v>
          </cell>
          <cell r="AE180">
            <v>343555</v>
          </cell>
          <cell r="AF180">
            <v>0</v>
          </cell>
          <cell r="AG180">
            <v>0</v>
          </cell>
          <cell r="AH180">
            <v>0</v>
          </cell>
          <cell r="AI180">
            <v>343555</v>
          </cell>
          <cell r="AK180">
            <v>171</v>
          </cell>
          <cell r="AL180">
            <v>171</v>
          </cell>
          <cell r="AM180" t="str">
            <v>MARSHFIELD</v>
          </cell>
          <cell r="AN180">
            <v>318709</v>
          </cell>
          <cell r="AO180">
            <v>263284</v>
          </cell>
          <cell r="AP180">
            <v>55425</v>
          </cell>
          <cell r="AQ180">
            <v>7553.5</v>
          </cell>
          <cell r="AR180">
            <v>0</v>
          </cell>
          <cell r="AS180">
            <v>0</v>
          </cell>
          <cell r="AT180">
            <v>15887.75</v>
          </cell>
          <cell r="AU180">
            <v>7964.25</v>
          </cell>
          <cell r="AV180">
            <v>0</v>
          </cell>
          <cell r="AW180">
            <v>86830.5</v>
          </cell>
          <cell r="AX180">
            <v>40460.708185084011</v>
          </cell>
          <cell r="AZ180">
            <v>171</v>
          </cell>
          <cell r="BA180" t="str">
            <v>MARSHFIELD</v>
          </cell>
          <cell r="BF180">
            <v>0</v>
          </cell>
          <cell r="BI180">
            <v>0</v>
          </cell>
          <cell r="BJ180">
            <v>0</v>
          </cell>
          <cell r="BL180">
            <v>0</v>
          </cell>
          <cell r="BM180">
            <v>55425</v>
          </cell>
          <cell r="BN180">
            <v>55425</v>
          </cell>
          <cell r="BO180">
            <v>0</v>
          </cell>
          <cell r="BQ180">
            <v>0</v>
          </cell>
          <cell r="BR180">
            <v>0</v>
          </cell>
          <cell r="BX180">
            <v>-171</v>
          </cell>
        </row>
        <row r="181">
          <cell r="A181">
            <v>172</v>
          </cell>
          <cell r="B181">
            <v>172</v>
          </cell>
          <cell r="C181" t="str">
            <v>MASHPEE</v>
          </cell>
          <cell r="D181">
            <v>48.280636292223093</v>
          </cell>
          <cell r="E181">
            <v>780204</v>
          </cell>
          <cell r="F181">
            <v>0</v>
          </cell>
          <cell r="G181">
            <v>43116</v>
          </cell>
          <cell r="H181">
            <v>823320</v>
          </cell>
          <cell r="J181">
            <v>20461.40170897104</v>
          </cell>
          <cell r="K181">
            <v>0.1514529098392943</v>
          </cell>
          <cell r="L181">
            <v>43116</v>
          </cell>
          <cell r="M181">
            <v>63577.40170897104</v>
          </cell>
          <cell r="O181">
            <v>759742.59829102899</v>
          </cell>
          <cell r="Q181">
            <v>0</v>
          </cell>
          <cell r="R181">
            <v>20461.40170897104</v>
          </cell>
          <cell r="S181">
            <v>43116</v>
          </cell>
          <cell r="T181">
            <v>63577.40170897104</v>
          </cell>
          <cell r="W181">
            <v>0</v>
          </cell>
          <cell r="X181">
            <v>172</v>
          </cell>
          <cell r="Y181">
            <v>48.280636292223093</v>
          </cell>
          <cell r="Z181">
            <v>780204</v>
          </cell>
          <cell r="AA181">
            <v>0</v>
          </cell>
          <cell r="AB181">
            <v>780204</v>
          </cell>
          <cell r="AC181">
            <v>0</v>
          </cell>
          <cell r="AD181">
            <v>43116</v>
          </cell>
          <cell r="AE181">
            <v>823320</v>
          </cell>
          <cell r="AF181">
            <v>0</v>
          </cell>
          <cell r="AG181">
            <v>0</v>
          </cell>
          <cell r="AH181">
            <v>0</v>
          </cell>
          <cell r="AI181">
            <v>823320</v>
          </cell>
          <cell r="AK181">
            <v>172</v>
          </cell>
          <cell r="AL181">
            <v>172</v>
          </cell>
          <cell r="AM181" t="str">
            <v>MASHPEE</v>
          </cell>
          <cell r="AN181">
            <v>780204</v>
          </cell>
          <cell r="AO181">
            <v>752175</v>
          </cell>
          <cell r="AP181">
            <v>28029</v>
          </cell>
          <cell r="AQ181">
            <v>36072.75</v>
          </cell>
          <cell r="AR181">
            <v>12504</v>
          </cell>
          <cell r="AS181">
            <v>0</v>
          </cell>
          <cell r="AT181">
            <v>16631</v>
          </cell>
          <cell r="AU181">
            <v>41864</v>
          </cell>
          <cell r="AV181">
            <v>0</v>
          </cell>
          <cell r="AW181">
            <v>135100.75</v>
          </cell>
          <cell r="AX181">
            <v>20461.40170897104</v>
          </cell>
          <cell r="AZ181">
            <v>172</v>
          </cell>
          <cell r="BA181" t="str">
            <v>MASHPEE</v>
          </cell>
          <cell r="BF181">
            <v>0</v>
          </cell>
          <cell r="BI181">
            <v>0</v>
          </cell>
          <cell r="BJ181">
            <v>0</v>
          </cell>
          <cell r="BL181">
            <v>0</v>
          </cell>
          <cell r="BM181">
            <v>28029</v>
          </cell>
          <cell r="BN181">
            <v>28029</v>
          </cell>
          <cell r="BO181">
            <v>0</v>
          </cell>
          <cell r="BQ181">
            <v>0</v>
          </cell>
          <cell r="BR181">
            <v>0</v>
          </cell>
          <cell r="BX181">
            <v>-172</v>
          </cell>
        </row>
        <row r="182">
          <cell r="A182">
            <v>173</v>
          </cell>
          <cell r="B182">
            <v>173</v>
          </cell>
          <cell r="C182" t="str">
            <v>MATTAPOISETT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J182">
            <v>0</v>
          </cell>
          <cell r="K182" t="str">
            <v/>
          </cell>
          <cell r="L182">
            <v>0</v>
          </cell>
          <cell r="M182">
            <v>0</v>
          </cell>
          <cell r="O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W182">
            <v>0</v>
          </cell>
          <cell r="X182">
            <v>173</v>
          </cell>
          <cell r="AK182">
            <v>173</v>
          </cell>
          <cell r="AL182">
            <v>173</v>
          </cell>
          <cell r="AM182" t="str">
            <v>MATTAPOISETT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Z182">
            <v>173</v>
          </cell>
          <cell r="BA182" t="str">
            <v>MATTAPOISETT</v>
          </cell>
          <cell r="BF182">
            <v>0</v>
          </cell>
          <cell r="BI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Q182">
            <v>0</v>
          </cell>
          <cell r="BR182">
            <v>0</v>
          </cell>
          <cell r="BX182">
            <v>-173</v>
          </cell>
        </row>
        <row r="183">
          <cell r="A183">
            <v>174</v>
          </cell>
          <cell r="B183">
            <v>174</v>
          </cell>
          <cell r="C183" t="str">
            <v>MAYNARD</v>
          </cell>
          <cell r="D183">
            <v>35.701710372079653</v>
          </cell>
          <cell r="E183">
            <v>463102</v>
          </cell>
          <cell r="F183">
            <v>0</v>
          </cell>
          <cell r="G183">
            <v>31879</v>
          </cell>
          <cell r="H183">
            <v>494981</v>
          </cell>
          <cell r="J183">
            <v>13080.288123776912</v>
          </cell>
          <cell r="K183">
            <v>0.12056898572908444</v>
          </cell>
          <cell r="L183">
            <v>31879</v>
          </cell>
          <cell r="M183">
            <v>44959.288123776911</v>
          </cell>
          <cell r="O183">
            <v>450021.7118762231</v>
          </cell>
          <cell r="Q183">
            <v>0</v>
          </cell>
          <cell r="R183">
            <v>13080.288123776912</v>
          </cell>
          <cell r="S183">
            <v>31879</v>
          </cell>
          <cell r="T183">
            <v>44959.288123776911</v>
          </cell>
          <cell r="W183">
            <v>0</v>
          </cell>
          <cell r="X183">
            <v>174</v>
          </cell>
          <cell r="Y183">
            <v>35.701710372079653</v>
          </cell>
          <cell r="Z183">
            <v>463102</v>
          </cell>
          <cell r="AA183">
            <v>0</v>
          </cell>
          <cell r="AB183">
            <v>463102</v>
          </cell>
          <cell r="AC183">
            <v>0</v>
          </cell>
          <cell r="AD183">
            <v>31879</v>
          </cell>
          <cell r="AE183">
            <v>494981</v>
          </cell>
          <cell r="AF183">
            <v>0</v>
          </cell>
          <cell r="AG183">
            <v>0</v>
          </cell>
          <cell r="AH183">
            <v>0</v>
          </cell>
          <cell r="AI183">
            <v>494981</v>
          </cell>
          <cell r="AK183">
            <v>174</v>
          </cell>
          <cell r="AL183">
            <v>174</v>
          </cell>
          <cell r="AM183" t="str">
            <v>MAYNARD</v>
          </cell>
          <cell r="AN183">
            <v>463102</v>
          </cell>
          <cell r="AO183">
            <v>445184</v>
          </cell>
          <cell r="AP183">
            <v>17918</v>
          </cell>
          <cell r="AQ183">
            <v>20113.75</v>
          </cell>
          <cell r="AR183">
            <v>47153.5</v>
          </cell>
          <cell r="AS183">
            <v>0</v>
          </cell>
          <cell r="AT183">
            <v>6319.25</v>
          </cell>
          <cell r="AU183">
            <v>16983.5</v>
          </cell>
          <cell r="AV183">
            <v>0</v>
          </cell>
          <cell r="AW183">
            <v>108488</v>
          </cell>
          <cell r="AX183">
            <v>13080.288123776912</v>
          </cell>
          <cell r="AZ183">
            <v>174</v>
          </cell>
          <cell r="BA183" t="str">
            <v>MAYNARD</v>
          </cell>
          <cell r="BF183">
            <v>0</v>
          </cell>
          <cell r="BI183">
            <v>0</v>
          </cell>
          <cell r="BJ183">
            <v>0</v>
          </cell>
          <cell r="BL183">
            <v>0</v>
          </cell>
          <cell r="BM183">
            <v>17918</v>
          </cell>
          <cell r="BN183">
            <v>17918</v>
          </cell>
          <cell r="BO183">
            <v>0</v>
          </cell>
          <cell r="BQ183">
            <v>0</v>
          </cell>
          <cell r="BR183">
            <v>0</v>
          </cell>
          <cell r="BX183">
            <v>-174</v>
          </cell>
        </row>
        <row r="184">
          <cell r="A184">
            <v>175</v>
          </cell>
          <cell r="B184">
            <v>175</v>
          </cell>
          <cell r="C184" t="str">
            <v>MEDFIELD</v>
          </cell>
          <cell r="D184">
            <v>2.2916841114958553</v>
          </cell>
          <cell r="E184">
            <v>39580</v>
          </cell>
          <cell r="F184">
            <v>0</v>
          </cell>
          <cell r="G184">
            <v>2049</v>
          </cell>
          <cell r="H184">
            <v>41629</v>
          </cell>
          <cell r="J184">
            <v>8869.6004411144932</v>
          </cell>
          <cell r="K184">
            <v>0.46497951225354811</v>
          </cell>
          <cell r="L184">
            <v>2049</v>
          </cell>
          <cell r="M184">
            <v>10918.600441114493</v>
          </cell>
          <cell r="O184">
            <v>30710.399558885507</v>
          </cell>
          <cell r="Q184">
            <v>0</v>
          </cell>
          <cell r="R184">
            <v>8869.6004411144932</v>
          </cell>
          <cell r="S184">
            <v>2049</v>
          </cell>
          <cell r="T184">
            <v>10918.600441114493</v>
          </cell>
          <cell r="W184">
            <v>0</v>
          </cell>
          <cell r="X184">
            <v>175</v>
          </cell>
          <cell r="Y184">
            <v>2.2916841114958553</v>
          </cell>
          <cell r="Z184">
            <v>39580</v>
          </cell>
          <cell r="AA184">
            <v>0</v>
          </cell>
          <cell r="AB184">
            <v>39580</v>
          </cell>
          <cell r="AC184">
            <v>0</v>
          </cell>
          <cell r="AD184">
            <v>2049</v>
          </cell>
          <cell r="AE184">
            <v>41629</v>
          </cell>
          <cell r="AF184">
            <v>0</v>
          </cell>
          <cell r="AG184">
            <v>0</v>
          </cell>
          <cell r="AH184">
            <v>0</v>
          </cell>
          <cell r="AI184">
            <v>41629</v>
          </cell>
          <cell r="AK184">
            <v>175</v>
          </cell>
          <cell r="AL184">
            <v>175</v>
          </cell>
          <cell r="AM184" t="str">
            <v>MEDFIELD</v>
          </cell>
          <cell r="AN184">
            <v>39580</v>
          </cell>
          <cell r="AO184">
            <v>27430</v>
          </cell>
          <cell r="AP184">
            <v>12150</v>
          </cell>
          <cell r="AQ184">
            <v>2662.25</v>
          </cell>
          <cell r="AR184">
            <v>1449</v>
          </cell>
          <cell r="AS184">
            <v>0</v>
          </cell>
          <cell r="AT184">
            <v>2814</v>
          </cell>
          <cell r="AU184">
            <v>0</v>
          </cell>
          <cell r="AV184">
            <v>0</v>
          </cell>
          <cell r="AW184">
            <v>19075.25</v>
          </cell>
          <cell r="AX184">
            <v>8869.6004411144932</v>
          </cell>
          <cell r="AZ184">
            <v>175</v>
          </cell>
          <cell r="BA184" t="str">
            <v>MEDFIELD</v>
          </cell>
          <cell r="BF184">
            <v>0</v>
          </cell>
          <cell r="BI184">
            <v>0</v>
          </cell>
          <cell r="BJ184">
            <v>0</v>
          </cell>
          <cell r="BL184">
            <v>0</v>
          </cell>
          <cell r="BM184">
            <v>12150</v>
          </cell>
          <cell r="BN184">
            <v>12150</v>
          </cell>
          <cell r="BO184">
            <v>0</v>
          </cell>
          <cell r="BQ184">
            <v>0</v>
          </cell>
          <cell r="BR184">
            <v>0</v>
          </cell>
          <cell r="BX184">
            <v>-175</v>
          </cell>
        </row>
        <row r="185">
          <cell r="A185">
            <v>176</v>
          </cell>
          <cell r="B185">
            <v>176</v>
          </cell>
          <cell r="C185" t="str">
            <v>MEDFORD</v>
          </cell>
          <cell r="D185">
            <v>355.01484923165384</v>
          </cell>
          <cell r="E185">
            <v>4878054</v>
          </cell>
          <cell r="F185">
            <v>0</v>
          </cell>
          <cell r="G185">
            <v>317016</v>
          </cell>
          <cell r="H185">
            <v>5195070</v>
          </cell>
          <cell r="J185">
            <v>203283.21201940984</v>
          </cell>
          <cell r="K185">
            <v>0.35836127760160147</v>
          </cell>
          <cell r="L185">
            <v>317016</v>
          </cell>
          <cell r="M185">
            <v>520299.21201940987</v>
          </cell>
          <cell r="O185">
            <v>4674770.78798059</v>
          </cell>
          <cell r="Q185">
            <v>0</v>
          </cell>
          <cell r="R185">
            <v>203283.21201940984</v>
          </cell>
          <cell r="S185">
            <v>317016</v>
          </cell>
          <cell r="T185">
            <v>520299.21201940987</v>
          </cell>
          <cell r="W185">
            <v>0</v>
          </cell>
          <cell r="X185">
            <v>176</v>
          </cell>
          <cell r="Y185">
            <v>355.01484923165384</v>
          </cell>
          <cell r="Z185">
            <v>4878054</v>
          </cell>
          <cell r="AA185">
            <v>0</v>
          </cell>
          <cell r="AB185">
            <v>4878054</v>
          </cell>
          <cell r="AC185">
            <v>0</v>
          </cell>
          <cell r="AD185">
            <v>317016</v>
          </cell>
          <cell r="AE185">
            <v>5195070</v>
          </cell>
          <cell r="AF185">
            <v>0</v>
          </cell>
          <cell r="AG185">
            <v>0</v>
          </cell>
          <cell r="AH185">
            <v>0</v>
          </cell>
          <cell r="AI185">
            <v>5195070</v>
          </cell>
          <cell r="AK185">
            <v>176</v>
          </cell>
          <cell r="AL185">
            <v>176</v>
          </cell>
          <cell r="AM185" t="str">
            <v>MEDFORD</v>
          </cell>
          <cell r="AN185">
            <v>4878054</v>
          </cell>
          <cell r="AO185">
            <v>4599587</v>
          </cell>
          <cell r="AP185">
            <v>278467</v>
          </cell>
          <cell r="AQ185">
            <v>83219</v>
          </cell>
          <cell r="AR185">
            <v>73107</v>
          </cell>
          <cell r="AS185">
            <v>28096.25</v>
          </cell>
          <cell r="AT185">
            <v>62354</v>
          </cell>
          <cell r="AU185">
            <v>42014.5</v>
          </cell>
          <cell r="AV185">
            <v>0</v>
          </cell>
          <cell r="AW185">
            <v>567257.75</v>
          </cell>
          <cell r="AX185">
            <v>203283.21201940984</v>
          </cell>
          <cell r="AZ185">
            <v>176</v>
          </cell>
          <cell r="BA185" t="str">
            <v>MEDFORD</v>
          </cell>
          <cell r="BF185">
            <v>0</v>
          </cell>
          <cell r="BI185">
            <v>0</v>
          </cell>
          <cell r="BJ185">
            <v>0</v>
          </cell>
          <cell r="BL185">
            <v>0</v>
          </cell>
          <cell r="BM185">
            <v>278467</v>
          </cell>
          <cell r="BN185">
            <v>278467</v>
          </cell>
          <cell r="BO185">
            <v>0</v>
          </cell>
          <cell r="BQ185">
            <v>0</v>
          </cell>
          <cell r="BR185">
            <v>0</v>
          </cell>
          <cell r="BX185">
            <v>-176</v>
          </cell>
        </row>
        <row r="186">
          <cell r="A186">
            <v>177</v>
          </cell>
          <cell r="B186">
            <v>177</v>
          </cell>
          <cell r="C186" t="str">
            <v>MEDWAY</v>
          </cell>
          <cell r="D186">
            <v>12.923332784406812</v>
          </cell>
          <cell r="E186">
            <v>162632</v>
          </cell>
          <cell r="F186">
            <v>0</v>
          </cell>
          <cell r="G186">
            <v>11533</v>
          </cell>
          <cell r="H186">
            <v>174165</v>
          </cell>
          <cell r="J186">
            <v>11380.82887876337</v>
          </cell>
          <cell r="K186">
            <v>0.38609183019857413</v>
          </cell>
          <cell r="L186">
            <v>11533</v>
          </cell>
          <cell r="M186">
            <v>22913.828878763372</v>
          </cell>
          <cell r="O186">
            <v>151251.17112123664</v>
          </cell>
          <cell r="Q186">
            <v>0</v>
          </cell>
          <cell r="R186">
            <v>11380.82887876337</v>
          </cell>
          <cell r="S186">
            <v>11533</v>
          </cell>
          <cell r="T186">
            <v>22913.828878763372</v>
          </cell>
          <cell r="W186">
            <v>0</v>
          </cell>
          <cell r="X186">
            <v>177</v>
          </cell>
          <cell r="Y186">
            <v>12.923332784406812</v>
          </cell>
          <cell r="Z186">
            <v>162632</v>
          </cell>
          <cell r="AA186">
            <v>0</v>
          </cell>
          <cell r="AB186">
            <v>162632</v>
          </cell>
          <cell r="AC186">
            <v>0</v>
          </cell>
          <cell r="AD186">
            <v>11533</v>
          </cell>
          <cell r="AE186">
            <v>174165</v>
          </cell>
          <cell r="AF186">
            <v>0</v>
          </cell>
          <cell r="AG186">
            <v>0</v>
          </cell>
          <cell r="AH186">
            <v>0</v>
          </cell>
          <cell r="AI186">
            <v>174165</v>
          </cell>
          <cell r="AK186">
            <v>177</v>
          </cell>
          <cell r="AL186">
            <v>177</v>
          </cell>
          <cell r="AM186" t="str">
            <v>MEDWAY</v>
          </cell>
          <cell r="AN186">
            <v>162632</v>
          </cell>
          <cell r="AO186">
            <v>147042</v>
          </cell>
          <cell r="AP186">
            <v>15590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13887</v>
          </cell>
          <cell r="AV186">
            <v>0</v>
          </cell>
          <cell r="AW186">
            <v>29477</v>
          </cell>
          <cell r="AX186">
            <v>11380.82887876337</v>
          </cell>
          <cell r="AZ186">
            <v>177</v>
          </cell>
          <cell r="BA186" t="str">
            <v>MEDWAY</v>
          </cell>
          <cell r="BF186">
            <v>0</v>
          </cell>
          <cell r="BI186">
            <v>0</v>
          </cell>
          <cell r="BJ186">
            <v>0</v>
          </cell>
          <cell r="BL186">
            <v>0</v>
          </cell>
          <cell r="BM186">
            <v>15590</v>
          </cell>
          <cell r="BN186">
            <v>15590</v>
          </cell>
          <cell r="BO186">
            <v>0</v>
          </cell>
          <cell r="BQ186">
            <v>0</v>
          </cell>
          <cell r="BR186">
            <v>0</v>
          </cell>
          <cell r="BX186">
            <v>-177</v>
          </cell>
        </row>
        <row r="187">
          <cell r="A187">
            <v>178</v>
          </cell>
          <cell r="B187">
            <v>178</v>
          </cell>
          <cell r="C187" t="str">
            <v>MELROSE</v>
          </cell>
          <cell r="D187">
            <v>257.74845027997492</v>
          </cell>
          <cell r="E187">
            <v>2810484</v>
          </cell>
          <cell r="F187">
            <v>0</v>
          </cell>
          <cell r="G187">
            <v>230170</v>
          </cell>
          <cell r="H187">
            <v>3040654</v>
          </cell>
          <cell r="J187">
            <v>104316.72130324105</v>
          </cell>
          <cell r="K187">
            <v>0.36793880180956329</v>
          </cell>
          <cell r="L187">
            <v>230170</v>
          </cell>
          <cell r="M187">
            <v>334486.72130324104</v>
          </cell>
          <cell r="O187">
            <v>2706167.2786967591</v>
          </cell>
          <cell r="Q187">
            <v>0</v>
          </cell>
          <cell r="R187">
            <v>104316.72130324105</v>
          </cell>
          <cell r="S187">
            <v>230170</v>
          </cell>
          <cell r="T187">
            <v>334486.72130324104</v>
          </cell>
          <cell r="W187">
            <v>0</v>
          </cell>
          <cell r="X187">
            <v>178</v>
          </cell>
          <cell r="Y187">
            <v>257.74845027997492</v>
          </cell>
          <cell r="Z187">
            <v>2810484</v>
          </cell>
          <cell r="AA187">
            <v>0</v>
          </cell>
          <cell r="AB187">
            <v>2810484</v>
          </cell>
          <cell r="AC187">
            <v>0</v>
          </cell>
          <cell r="AD187">
            <v>230170</v>
          </cell>
          <cell r="AE187">
            <v>3040654</v>
          </cell>
          <cell r="AF187">
            <v>0</v>
          </cell>
          <cell r="AG187">
            <v>0</v>
          </cell>
          <cell r="AH187">
            <v>0</v>
          </cell>
          <cell r="AI187">
            <v>3040654</v>
          </cell>
          <cell r="AK187">
            <v>178</v>
          </cell>
          <cell r="AL187">
            <v>178</v>
          </cell>
          <cell r="AM187" t="str">
            <v>MELROSE</v>
          </cell>
          <cell r="AN187">
            <v>2810484</v>
          </cell>
          <cell r="AO187">
            <v>2667586</v>
          </cell>
          <cell r="AP187">
            <v>142898</v>
          </cell>
          <cell r="AQ187">
            <v>60832.25</v>
          </cell>
          <cell r="AR187">
            <v>0</v>
          </cell>
          <cell r="AS187">
            <v>48831.75</v>
          </cell>
          <cell r="AT187">
            <v>18282.25</v>
          </cell>
          <cell r="AU187">
            <v>12672.25</v>
          </cell>
          <cell r="AV187">
            <v>0</v>
          </cell>
          <cell r="AW187">
            <v>283516.5</v>
          </cell>
          <cell r="AX187">
            <v>104316.72130324105</v>
          </cell>
          <cell r="AZ187">
            <v>178</v>
          </cell>
          <cell r="BA187" t="str">
            <v>MELROSE</v>
          </cell>
          <cell r="BF187">
            <v>0</v>
          </cell>
          <cell r="BI187">
            <v>0</v>
          </cell>
          <cell r="BJ187">
            <v>0</v>
          </cell>
          <cell r="BL187">
            <v>0</v>
          </cell>
          <cell r="BM187">
            <v>142898</v>
          </cell>
          <cell r="BN187">
            <v>142898</v>
          </cell>
          <cell r="BO187">
            <v>0</v>
          </cell>
          <cell r="BQ187">
            <v>0</v>
          </cell>
          <cell r="BR187">
            <v>0</v>
          </cell>
          <cell r="BX187">
            <v>-178</v>
          </cell>
        </row>
        <row r="188">
          <cell r="A188">
            <v>179</v>
          </cell>
          <cell r="B188">
            <v>179</v>
          </cell>
          <cell r="C188" t="str">
            <v>MENDON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J188">
            <v>0</v>
          </cell>
          <cell r="K188" t="str">
            <v/>
          </cell>
          <cell r="L188">
            <v>0</v>
          </cell>
          <cell r="M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179</v>
          </cell>
          <cell r="AK188">
            <v>179</v>
          </cell>
          <cell r="AL188">
            <v>179</v>
          </cell>
          <cell r="AM188" t="str">
            <v>MENDON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Z188">
            <v>179</v>
          </cell>
          <cell r="BA188" t="str">
            <v>MENDON</v>
          </cell>
          <cell r="BF188">
            <v>0</v>
          </cell>
          <cell r="BI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Q188">
            <v>0</v>
          </cell>
          <cell r="BR188">
            <v>0</v>
          </cell>
          <cell r="BX188">
            <v>-179</v>
          </cell>
        </row>
        <row r="189">
          <cell r="A189">
            <v>180</v>
          </cell>
          <cell r="B189">
            <v>180</v>
          </cell>
          <cell r="C189" t="str">
            <v>MERRIMAC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J189">
            <v>0</v>
          </cell>
          <cell r="K189" t="str">
            <v/>
          </cell>
          <cell r="L189">
            <v>0</v>
          </cell>
          <cell r="M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W189">
            <v>0</v>
          </cell>
          <cell r="X189">
            <v>180</v>
          </cell>
          <cell r="AK189">
            <v>180</v>
          </cell>
          <cell r="AL189">
            <v>180</v>
          </cell>
          <cell r="AM189" t="str">
            <v>MERRIMAC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Z189">
            <v>180</v>
          </cell>
          <cell r="BA189" t="str">
            <v>MERRIMAC</v>
          </cell>
          <cell r="BF189">
            <v>0</v>
          </cell>
          <cell r="BI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Q189">
            <v>0</v>
          </cell>
          <cell r="BR189">
            <v>0</v>
          </cell>
          <cell r="BX189">
            <v>-180</v>
          </cell>
        </row>
        <row r="190">
          <cell r="A190">
            <v>181</v>
          </cell>
          <cell r="B190">
            <v>181</v>
          </cell>
          <cell r="C190" t="str">
            <v>METHUEN</v>
          </cell>
          <cell r="D190">
            <v>100.68639032016583</v>
          </cell>
          <cell r="E190">
            <v>1122928</v>
          </cell>
          <cell r="F190">
            <v>0</v>
          </cell>
          <cell r="G190">
            <v>89908</v>
          </cell>
          <cell r="H190">
            <v>1212836</v>
          </cell>
          <cell r="J190">
            <v>57132.636981312229</v>
          </cell>
          <cell r="K190">
            <v>0.22214650175773512</v>
          </cell>
          <cell r="L190">
            <v>89908</v>
          </cell>
          <cell r="M190">
            <v>147040.63698131224</v>
          </cell>
          <cell r="O190">
            <v>1065795.3630186878</v>
          </cell>
          <cell r="Q190">
            <v>0</v>
          </cell>
          <cell r="R190">
            <v>57132.636981312229</v>
          </cell>
          <cell r="S190">
            <v>89908</v>
          </cell>
          <cell r="T190">
            <v>147040.63698131224</v>
          </cell>
          <cell r="W190">
            <v>0</v>
          </cell>
          <cell r="X190">
            <v>181</v>
          </cell>
          <cell r="Y190">
            <v>100.68639032016583</v>
          </cell>
          <cell r="Z190">
            <v>1122928</v>
          </cell>
          <cell r="AA190">
            <v>0</v>
          </cell>
          <cell r="AB190">
            <v>1122928</v>
          </cell>
          <cell r="AC190">
            <v>0</v>
          </cell>
          <cell r="AD190">
            <v>89908</v>
          </cell>
          <cell r="AE190">
            <v>1212836</v>
          </cell>
          <cell r="AF190">
            <v>0</v>
          </cell>
          <cell r="AG190">
            <v>0</v>
          </cell>
          <cell r="AH190">
            <v>0</v>
          </cell>
          <cell r="AI190">
            <v>1212836</v>
          </cell>
          <cell r="AK190">
            <v>181</v>
          </cell>
          <cell r="AL190">
            <v>181</v>
          </cell>
          <cell r="AM190" t="str">
            <v>METHUEN</v>
          </cell>
          <cell r="AN190">
            <v>1122928</v>
          </cell>
          <cell r="AO190">
            <v>1044665</v>
          </cell>
          <cell r="AP190">
            <v>78263</v>
          </cell>
          <cell r="AQ190">
            <v>35546.25</v>
          </cell>
          <cell r="AR190">
            <v>39226</v>
          </cell>
          <cell r="AS190">
            <v>25644.25</v>
          </cell>
          <cell r="AT190">
            <v>47084</v>
          </cell>
          <cell r="AU190">
            <v>31421</v>
          </cell>
          <cell r="AV190">
            <v>0</v>
          </cell>
          <cell r="AW190">
            <v>257184.5</v>
          </cell>
          <cell r="AX190">
            <v>57132.636981312229</v>
          </cell>
          <cell r="AZ190">
            <v>181</v>
          </cell>
          <cell r="BA190" t="str">
            <v>METHUEN</v>
          </cell>
          <cell r="BF190">
            <v>0</v>
          </cell>
          <cell r="BI190">
            <v>0</v>
          </cell>
          <cell r="BJ190">
            <v>0</v>
          </cell>
          <cell r="BL190">
            <v>0</v>
          </cell>
          <cell r="BM190">
            <v>78263</v>
          </cell>
          <cell r="BN190">
            <v>78263</v>
          </cell>
          <cell r="BO190">
            <v>0</v>
          </cell>
          <cell r="BQ190">
            <v>0</v>
          </cell>
          <cell r="BR190">
            <v>0</v>
          </cell>
          <cell r="BX190">
            <v>-181</v>
          </cell>
        </row>
        <row r="191">
          <cell r="A191">
            <v>182</v>
          </cell>
          <cell r="B191">
            <v>182</v>
          </cell>
          <cell r="C191" t="str">
            <v>MIDDLEBOROUGH</v>
          </cell>
          <cell r="D191">
            <v>33.684210526315788</v>
          </cell>
          <cell r="E191">
            <v>392256</v>
          </cell>
          <cell r="F191">
            <v>0</v>
          </cell>
          <cell r="G191">
            <v>30080</v>
          </cell>
          <cell r="H191">
            <v>422336</v>
          </cell>
          <cell r="J191">
            <v>7872.409148722526</v>
          </cell>
          <cell r="K191">
            <v>9.3099325605685082E-2</v>
          </cell>
          <cell r="L191">
            <v>30080</v>
          </cell>
          <cell r="M191">
            <v>37952.409148722523</v>
          </cell>
          <cell r="O191">
            <v>384383.59085127746</v>
          </cell>
          <cell r="Q191">
            <v>0</v>
          </cell>
          <cell r="R191">
            <v>7872.409148722526</v>
          </cell>
          <cell r="S191">
            <v>30080</v>
          </cell>
          <cell r="T191">
            <v>37952.409148722523</v>
          </cell>
          <cell r="W191">
            <v>0</v>
          </cell>
          <cell r="X191">
            <v>182</v>
          </cell>
          <cell r="Y191">
            <v>33.684210526315788</v>
          </cell>
          <cell r="Z191">
            <v>392256</v>
          </cell>
          <cell r="AA191">
            <v>0</v>
          </cell>
          <cell r="AB191">
            <v>392256</v>
          </cell>
          <cell r="AC191">
            <v>0</v>
          </cell>
          <cell r="AD191">
            <v>30080</v>
          </cell>
          <cell r="AE191">
            <v>422336</v>
          </cell>
          <cell r="AF191">
            <v>0</v>
          </cell>
          <cell r="AG191">
            <v>0</v>
          </cell>
          <cell r="AH191">
            <v>0</v>
          </cell>
          <cell r="AI191">
            <v>422336</v>
          </cell>
          <cell r="AK191">
            <v>182</v>
          </cell>
          <cell r="AL191">
            <v>182</v>
          </cell>
          <cell r="AM191" t="str">
            <v>MIDDLEBOROUGH</v>
          </cell>
          <cell r="AN191">
            <v>392256</v>
          </cell>
          <cell r="AO191">
            <v>381472</v>
          </cell>
          <cell r="AP191">
            <v>10784</v>
          </cell>
          <cell r="AQ191">
            <v>32167.5</v>
          </cell>
          <cell r="AR191">
            <v>23633.25</v>
          </cell>
          <cell r="AS191">
            <v>13384.5</v>
          </cell>
          <cell r="AT191">
            <v>3483.75</v>
          </cell>
          <cell r="AU191">
            <v>1106.25</v>
          </cell>
          <cell r="AV191">
            <v>0</v>
          </cell>
          <cell r="AW191">
            <v>84559.25</v>
          </cell>
          <cell r="AX191">
            <v>7872.409148722526</v>
          </cell>
          <cell r="AZ191">
            <v>182</v>
          </cell>
          <cell r="BA191" t="str">
            <v>MIDDLEBOROUGH</v>
          </cell>
          <cell r="BF191">
            <v>0</v>
          </cell>
          <cell r="BI191">
            <v>0</v>
          </cell>
          <cell r="BJ191">
            <v>0</v>
          </cell>
          <cell r="BL191">
            <v>0</v>
          </cell>
          <cell r="BM191">
            <v>10784</v>
          </cell>
          <cell r="BN191">
            <v>10784</v>
          </cell>
          <cell r="BO191">
            <v>0</v>
          </cell>
          <cell r="BQ191">
            <v>0</v>
          </cell>
          <cell r="BR191">
            <v>0</v>
          </cell>
          <cell r="BX191">
            <v>-182</v>
          </cell>
        </row>
        <row r="192">
          <cell r="A192">
            <v>183</v>
          </cell>
          <cell r="B192">
            <v>183</v>
          </cell>
          <cell r="C192" t="str">
            <v>MIDDLEFIELD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J192">
            <v>0</v>
          </cell>
          <cell r="K192" t="str">
            <v/>
          </cell>
          <cell r="L192">
            <v>0</v>
          </cell>
          <cell r="M192">
            <v>0</v>
          </cell>
          <cell r="O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183</v>
          </cell>
          <cell r="AK192">
            <v>183</v>
          </cell>
          <cell r="AL192">
            <v>183</v>
          </cell>
          <cell r="AM192" t="str">
            <v>MIDDLEFIELD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Z192">
            <v>183</v>
          </cell>
          <cell r="BA192" t="str">
            <v>MIDDLEFIELD</v>
          </cell>
          <cell r="BF192">
            <v>0</v>
          </cell>
          <cell r="BI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Q192">
            <v>0</v>
          </cell>
          <cell r="BR192">
            <v>0</v>
          </cell>
          <cell r="BX192">
            <v>-183</v>
          </cell>
        </row>
        <row r="193">
          <cell r="A193">
            <v>184</v>
          </cell>
          <cell r="B193">
            <v>184</v>
          </cell>
          <cell r="C193" t="str">
            <v>MIDDLETON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J193">
            <v>0</v>
          </cell>
          <cell r="K193" t="str">
            <v/>
          </cell>
          <cell r="L193">
            <v>0</v>
          </cell>
          <cell r="M193">
            <v>0</v>
          </cell>
          <cell r="O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184</v>
          </cell>
          <cell r="AK193">
            <v>184</v>
          </cell>
          <cell r="AL193">
            <v>184</v>
          </cell>
          <cell r="AM193" t="str">
            <v>MIDDLETON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Z193">
            <v>184</v>
          </cell>
          <cell r="BA193" t="str">
            <v>MIDDLETON</v>
          </cell>
          <cell r="BF193">
            <v>0</v>
          </cell>
          <cell r="BI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Q193">
            <v>0</v>
          </cell>
          <cell r="BR193">
            <v>0</v>
          </cell>
          <cell r="BX193">
            <v>-184</v>
          </cell>
        </row>
        <row r="194">
          <cell r="A194">
            <v>185</v>
          </cell>
          <cell r="B194">
            <v>185</v>
          </cell>
          <cell r="C194" t="str">
            <v>MILFORD</v>
          </cell>
          <cell r="D194">
            <v>15.096491377113248</v>
          </cell>
          <cell r="E194">
            <v>162357</v>
          </cell>
          <cell r="F194">
            <v>0</v>
          </cell>
          <cell r="G194">
            <v>13476</v>
          </cell>
          <cell r="H194">
            <v>175833</v>
          </cell>
          <cell r="J194">
            <v>9769.700634027593</v>
          </cell>
          <cell r="K194">
            <v>0.22441154787905279</v>
          </cell>
          <cell r="L194">
            <v>13476</v>
          </cell>
          <cell r="M194">
            <v>23245.700634027591</v>
          </cell>
          <cell r="O194">
            <v>152587.2993659724</v>
          </cell>
          <cell r="Q194">
            <v>0</v>
          </cell>
          <cell r="R194">
            <v>9769.700634027593</v>
          </cell>
          <cell r="S194">
            <v>13476</v>
          </cell>
          <cell r="T194">
            <v>23245.700634027591</v>
          </cell>
          <cell r="W194">
            <v>0</v>
          </cell>
          <cell r="X194">
            <v>185</v>
          </cell>
          <cell r="Y194">
            <v>15.096491377113248</v>
          </cell>
          <cell r="Z194">
            <v>162357</v>
          </cell>
          <cell r="AA194">
            <v>0</v>
          </cell>
          <cell r="AB194">
            <v>162357</v>
          </cell>
          <cell r="AC194">
            <v>0</v>
          </cell>
          <cell r="AD194">
            <v>13476</v>
          </cell>
          <cell r="AE194">
            <v>175833</v>
          </cell>
          <cell r="AF194">
            <v>0</v>
          </cell>
          <cell r="AG194">
            <v>0</v>
          </cell>
          <cell r="AH194">
            <v>0</v>
          </cell>
          <cell r="AI194">
            <v>175833</v>
          </cell>
          <cell r="AK194">
            <v>185</v>
          </cell>
          <cell r="AL194">
            <v>185</v>
          </cell>
          <cell r="AM194" t="str">
            <v>MILFORD</v>
          </cell>
          <cell r="AN194">
            <v>162357</v>
          </cell>
          <cell r="AO194">
            <v>148974</v>
          </cell>
          <cell r="AP194">
            <v>13383</v>
          </cell>
          <cell r="AQ194">
            <v>13010.75</v>
          </cell>
          <cell r="AR194">
            <v>9660.25</v>
          </cell>
          <cell r="AS194">
            <v>2608.25</v>
          </cell>
          <cell r="AT194">
            <v>3313.25</v>
          </cell>
          <cell r="AU194">
            <v>1559.25</v>
          </cell>
          <cell r="AV194">
            <v>0</v>
          </cell>
          <cell r="AW194">
            <v>43534.75</v>
          </cell>
          <cell r="AX194">
            <v>9769.700634027593</v>
          </cell>
          <cell r="AZ194">
            <v>185</v>
          </cell>
          <cell r="BA194" t="str">
            <v>MILFORD</v>
          </cell>
          <cell r="BF194">
            <v>0</v>
          </cell>
          <cell r="BI194">
            <v>0</v>
          </cell>
          <cell r="BJ194">
            <v>0</v>
          </cell>
          <cell r="BL194">
            <v>0</v>
          </cell>
          <cell r="BM194">
            <v>13383</v>
          </cell>
          <cell r="BN194">
            <v>13383</v>
          </cell>
          <cell r="BO194">
            <v>0</v>
          </cell>
          <cell r="BQ194">
            <v>0</v>
          </cell>
          <cell r="BR194">
            <v>0</v>
          </cell>
          <cell r="BX194">
            <v>-185</v>
          </cell>
        </row>
        <row r="195">
          <cell r="A195">
            <v>186</v>
          </cell>
          <cell r="B195">
            <v>186</v>
          </cell>
          <cell r="C195" t="str">
            <v>MILLBURY</v>
          </cell>
          <cell r="D195">
            <v>2.9999042583971178</v>
          </cell>
          <cell r="E195">
            <v>47292</v>
          </cell>
          <cell r="F195">
            <v>0</v>
          </cell>
          <cell r="G195">
            <v>2672</v>
          </cell>
          <cell r="H195">
            <v>49964</v>
          </cell>
          <cell r="J195">
            <v>6780.3167816519681</v>
          </cell>
          <cell r="K195">
            <v>0.34526953350826689</v>
          </cell>
          <cell r="L195">
            <v>2672</v>
          </cell>
          <cell r="M195">
            <v>9452.3167816519672</v>
          </cell>
          <cell r="O195">
            <v>40511.683218348029</v>
          </cell>
          <cell r="Q195">
            <v>0</v>
          </cell>
          <cell r="R195">
            <v>6780.3167816519681</v>
          </cell>
          <cell r="S195">
            <v>2672</v>
          </cell>
          <cell r="T195">
            <v>9452.3167816519672</v>
          </cell>
          <cell r="W195">
            <v>0</v>
          </cell>
          <cell r="X195">
            <v>186</v>
          </cell>
          <cell r="Y195">
            <v>2.9999042583971178</v>
          </cell>
          <cell r="Z195">
            <v>47292</v>
          </cell>
          <cell r="AA195">
            <v>0</v>
          </cell>
          <cell r="AB195">
            <v>47292</v>
          </cell>
          <cell r="AC195">
            <v>0</v>
          </cell>
          <cell r="AD195">
            <v>2672</v>
          </cell>
          <cell r="AE195">
            <v>49964</v>
          </cell>
          <cell r="AF195">
            <v>0</v>
          </cell>
          <cell r="AG195">
            <v>0</v>
          </cell>
          <cell r="AH195">
            <v>0</v>
          </cell>
          <cell r="AI195">
            <v>49964</v>
          </cell>
          <cell r="AK195">
            <v>186</v>
          </cell>
          <cell r="AL195">
            <v>186</v>
          </cell>
          <cell r="AM195" t="str">
            <v>MILLBURY</v>
          </cell>
          <cell r="AN195">
            <v>47292</v>
          </cell>
          <cell r="AO195">
            <v>38004</v>
          </cell>
          <cell r="AP195">
            <v>9288</v>
          </cell>
          <cell r="AQ195">
            <v>0</v>
          </cell>
          <cell r="AR195">
            <v>1273.75</v>
          </cell>
          <cell r="AS195">
            <v>0</v>
          </cell>
          <cell r="AT195">
            <v>9076</v>
          </cell>
          <cell r="AU195">
            <v>0</v>
          </cell>
          <cell r="AV195">
            <v>0</v>
          </cell>
          <cell r="AW195">
            <v>19637.75</v>
          </cell>
          <cell r="AX195">
            <v>6780.3167816519681</v>
          </cell>
          <cell r="AZ195">
            <v>186</v>
          </cell>
          <cell r="BA195" t="str">
            <v>MILLBURY</v>
          </cell>
          <cell r="BF195">
            <v>0</v>
          </cell>
          <cell r="BI195">
            <v>0</v>
          </cell>
          <cell r="BJ195">
            <v>0</v>
          </cell>
          <cell r="BL195">
            <v>0</v>
          </cell>
          <cell r="BM195">
            <v>9288</v>
          </cell>
          <cell r="BN195">
            <v>9288</v>
          </cell>
          <cell r="BO195">
            <v>0</v>
          </cell>
          <cell r="BQ195">
            <v>0</v>
          </cell>
          <cell r="BR195">
            <v>0</v>
          </cell>
          <cell r="BX195">
            <v>-186</v>
          </cell>
        </row>
        <row r="196">
          <cell r="A196">
            <v>187</v>
          </cell>
          <cell r="B196">
            <v>187</v>
          </cell>
          <cell r="C196" t="str">
            <v>MILLIS</v>
          </cell>
          <cell r="D196">
            <v>4.026845637583893</v>
          </cell>
          <cell r="E196">
            <v>53523</v>
          </cell>
          <cell r="F196">
            <v>0</v>
          </cell>
          <cell r="G196">
            <v>3600</v>
          </cell>
          <cell r="H196">
            <v>57123</v>
          </cell>
          <cell r="J196">
            <v>311.71352990583443</v>
          </cell>
          <cell r="K196">
            <v>1.8930737878406077E-2</v>
          </cell>
          <cell r="L196">
            <v>3600</v>
          </cell>
          <cell r="M196">
            <v>3911.7135299058345</v>
          </cell>
          <cell r="O196">
            <v>53211.286470094165</v>
          </cell>
          <cell r="Q196">
            <v>0</v>
          </cell>
          <cell r="R196">
            <v>311.71352990583443</v>
          </cell>
          <cell r="S196">
            <v>3600</v>
          </cell>
          <cell r="T196">
            <v>3911.7135299058345</v>
          </cell>
          <cell r="W196">
            <v>0</v>
          </cell>
          <cell r="X196">
            <v>187</v>
          </cell>
          <cell r="Y196">
            <v>4.026845637583893</v>
          </cell>
          <cell r="Z196">
            <v>53523</v>
          </cell>
          <cell r="AA196">
            <v>0</v>
          </cell>
          <cell r="AB196">
            <v>53523</v>
          </cell>
          <cell r="AC196">
            <v>0</v>
          </cell>
          <cell r="AD196">
            <v>3600</v>
          </cell>
          <cell r="AE196">
            <v>57123</v>
          </cell>
          <cell r="AF196">
            <v>0</v>
          </cell>
          <cell r="AG196">
            <v>0</v>
          </cell>
          <cell r="AH196">
            <v>0</v>
          </cell>
          <cell r="AI196">
            <v>57123</v>
          </cell>
          <cell r="AK196">
            <v>187</v>
          </cell>
          <cell r="AL196">
            <v>187</v>
          </cell>
          <cell r="AM196" t="str">
            <v>MILLIS</v>
          </cell>
          <cell r="AN196">
            <v>53523</v>
          </cell>
          <cell r="AO196">
            <v>53096</v>
          </cell>
          <cell r="AP196">
            <v>427</v>
          </cell>
          <cell r="AQ196">
            <v>10499.5</v>
          </cell>
          <cell r="AR196">
            <v>140.25</v>
          </cell>
          <cell r="AS196">
            <v>0</v>
          </cell>
          <cell r="AT196">
            <v>5399.25</v>
          </cell>
          <cell r="AU196">
            <v>0</v>
          </cell>
          <cell r="AV196">
            <v>0</v>
          </cell>
          <cell r="AW196">
            <v>16466</v>
          </cell>
          <cell r="AX196">
            <v>311.71352990583443</v>
          </cell>
          <cell r="AZ196">
            <v>187</v>
          </cell>
          <cell r="BA196" t="str">
            <v>MILLIS</v>
          </cell>
          <cell r="BF196">
            <v>0</v>
          </cell>
          <cell r="BI196">
            <v>0</v>
          </cell>
          <cell r="BJ196">
            <v>0</v>
          </cell>
          <cell r="BL196">
            <v>0</v>
          </cell>
          <cell r="BM196">
            <v>427</v>
          </cell>
          <cell r="BN196">
            <v>427</v>
          </cell>
          <cell r="BO196">
            <v>0</v>
          </cell>
          <cell r="BQ196">
            <v>0</v>
          </cell>
          <cell r="BR196">
            <v>0</v>
          </cell>
          <cell r="BX196">
            <v>-187</v>
          </cell>
        </row>
        <row r="197">
          <cell r="A197">
            <v>188</v>
          </cell>
          <cell r="B197">
            <v>188</v>
          </cell>
          <cell r="C197" t="str">
            <v>MILLVILLE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J197">
            <v>0</v>
          </cell>
          <cell r="K197" t="str">
            <v/>
          </cell>
          <cell r="L197">
            <v>0</v>
          </cell>
          <cell r="M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W197">
            <v>0</v>
          </cell>
          <cell r="X197">
            <v>188</v>
          </cell>
          <cell r="AK197">
            <v>188</v>
          </cell>
          <cell r="AL197">
            <v>188</v>
          </cell>
          <cell r="AM197" t="str">
            <v>MILLVILLE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Z197">
            <v>188</v>
          </cell>
          <cell r="BA197" t="str">
            <v>MILLVILLE</v>
          </cell>
          <cell r="BF197">
            <v>0</v>
          </cell>
          <cell r="BI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Q197">
            <v>0</v>
          </cell>
          <cell r="BR197">
            <v>0</v>
          </cell>
          <cell r="BX197">
            <v>-188</v>
          </cell>
        </row>
        <row r="198">
          <cell r="A198">
            <v>189</v>
          </cell>
          <cell r="B198">
            <v>189</v>
          </cell>
          <cell r="C198" t="str">
            <v>MILTON</v>
          </cell>
          <cell r="D198">
            <v>6.3743769293947734</v>
          </cell>
          <cell r="E198">
            <v>85627</v>
          </cell>
          <cell r="F198">
            <v>0</v>
          </cell>
          <cell r="G198">
            <v>5692</v>
          </cell>
          <cell r="H198">
            <v>91319</v>
          </cell>
          <cell r="J198">
            <v>4126.7367319852037</v>
          </cell>
          <cell r="K198">
            <v>0.17664312695767501</v>
          </cell>
          <cell r="L198">
            <v>5692</v>
          </cell>
          <cell r="M198">
            <v>9818.7367319852037</v>
          </cell>
          <cell r="O198">
            <v>81500.263268014794</v>
          </cell>
          <cell r="Q198">
            <v>0</v>
          </cell>
          <cell r="R198">
            <v>4126.7367319852037</v>
          </cell>
          <cell r="S198">
            <v>5692</v>
          </cell>
          <cell r="T198">
            <v>9818.7367319852037</v>
          </cell>
          <cell r="W198">
            <v>0</v>
          </cell>
          <cell r="X198">
            <v>189</v>
          </cell>
          <cell r="Y198">
            <v>6.3743769293947734</v>
          </cell>
          <cell r="Z198">
            <v>85627</v>
          </cell>
          <cell r="AA198">
            <v>0</v>
          </cell>
          <cell r="AB198">
            <v>85627</v>
          </cell>
          <cell r="AC198">
            <v>0</v>
          </cell>
          <cell r="AD198">
            <v>5692</v>
          </cell>
          <cell r="AE198">
            <v>91319</v>
          </cell>
          <cell r="AF198">
            <v>0</v>
          </cell>
          <cell r="AG198">
            <v>0</v>
          </cell>
          <cell r="AH198">
            <v>0</v>
          </cell>
          <cell r="AI198">
            <v>91319</v>
          </cell>
          <cell r="AK198">
            <v>189</v>
          </cell>
          <cell r="AL198">
            <v>189</v>
          </cell>
          <cell r="AM198" t="str">
            <v>MILTON</v>
          </cell>
          <cell r="AN198">
            <v>85627</v>
          </cell>
          <cell r="AO198">
            <v>79974</v>
          </cell>
          <cell r="AP198">
            <v>5653</v>
          </cell>
          <cell r="AQ198">
            <v>0</v>
          </cell>
          <cell r="AR198">
            <v>0</v>
          </cell>
          <cell r="AS198">
            <v>10748.75</v>
          </cell>
          <cell r="AT198">
            <v>6960.25</v>
          </cell>
          <cell r="AU198">
            <v>0</v>
          </cell>
          <cell r="AV198">
            <v>0</v>
          </cell>
          <cell r="AW198">
            <v>23362</v>
          </cell>
          <cell r="AX198">
            <v>4126.7367319852037</v>
          </cell>
          <cell r="AZ198">
            <v>189</v>
          </cell>
          <cell r="BA198" t="str">
            <v>MILTON</v>
          </cell>
          <cell r="BF198">
            <v>0</v>
          </cell>
          <cell r="BI198">
            <v>0</v>
          </cell>
          <cell r="BJ198">
            <v>0</v>
          </cell>
          <cell r="BL198">
            <v>0</v>
          </cell>
          <cell r="BM198">
            <v>5653</v>
          </cell>
          <cell r="BN198">
            <v>5653</v>
          </cell>
          <cell r="BO198">
            <v>0</v>
          </cell>
          <cell r="BQ198">
            <v>0</v>
          </cell>
          <cell r="BR198">
            <v>0</v>
          </cell>
          <cell r="BX198">
            <v>-189</v>
          </cell>
        </row>
        <row r="199">
          <cell r="A199">
            <v>190</v>
          </cell>
          <cell r="B199">
            <v>190</v>
          </cell>
          <cell r="C199" t="str">
            <v>MONROE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J199">
            <v>0</v>
          </cell>
          <cell r="K199" t="str">
            <v/>
          </cell>
          <cell r="L199">
            <v>0</v>
          </cell>
          <cell r="M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W199">
            <v>0</v>
          </cell>
          <cell r="X199">
            <v>190</v>
          </cell>
          <cell r="AK199">
            <v>190</v>
          </cell>
          <cell r="AL199">
            <v>190</v>
          </cell>
          <cell r="AM199" t="str">
            <v>MONROE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Z199">
            <v>190</v>
          </cell>
          <cell r="BA199" t="str">
            <v>MONROE</v>
          </cell>
          <cell r="BF199">
            <v>0</v>
          </cell>
          <cell r="BI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Q199">
            <v>0</v>
          </cell>
          <cell r="BR199">
            <v>0</v>
          </cell>
          <cell r="BX199">
            <v>-190</v>
          </cell>
        </row>
        <row r="200">
          <cell r="A200">
            <v>191</v>
          </cell>
          <cell r="B200">
            <v>191</v>
          </cell>
          <cell r="C200" t="str">
            <v>MONSON</v>
          </cell>
          <cell r="D200">
            <v>18.565555047967109</v>
          </cell>
          <cell r="E200">
            <v>235376</v>
          </cell>
          <cell r="F200">
            <v>0</v>
          </cell>
          <cell r="G200">
            <v>16576</v>
          </cell>
          <cell r="H200">
            <v>251952</v>
          </cell>
          <cell r="J200">
            <v>134341.96131501382</v>
          </cell>
          <cell r="K200">
            <v>0.66327706775490025</v>
          </cell>
          <cell r="L200">
            <v>16576</v>
          </cell>
          <cell r="M200">
            <v>150917.96131501382</v>
          </cell>
          <cell r="O200">
            <v>101034.03868498618</v>
          </cell>
          <cell r="Q200">
            <v>0</v>
          </cell>
          <cell r="R200">
            <v>134341.96131501382</v>
          </cell>
          <cell r="S200">
            <v>16576</v>
          </cell>
          <cell r="T200">
            <v>150917.96131501382</v>
          </cell>
          <cell r="W200">
            <v>0</v>
          </cell>
          <cell r="X200">
            <v>191</v>
          </cell>
          <cell r="Y200">
            <v>18.565555047967109</v>
          </cell>
          <cell r="Z200">
            <v>235376</v>
          </cell>
          <cell r="AA200">
            <v>0</v>
          </cell>
          <cell r="AB200">
            <v>235376</v>
          </cell>
          <cell r="AC200">
            <v>0</v>
          </cell>
          <cell r="AD200">
            <v>16576</v>
          </cell>
          <cell r="AE200">
            <v>251952</v>
          </cell>
          <cell r="AF200">
            <v>0</v>
          </cell>
          <cell r="AG200">
            <v>0</v>
          </cell>
          <cell r="AH200">
            <v>0</v>
          </cell>
          <cell r="AI200">
            <v>251952</v>
          </cell>
          <cell r="AK200">
            <v>191</v>
          </cell>
          <cell r="AL200">
            <v>191</v>
          </cell>
          <cell r="AM200" t="str">
            <v>MONSON</v>
          </cell>
          <cell r="AN200">
            <v>235376</v>
          </cell>
          <cell r="AO200">
            <v>51348</v>
          </cell>
          <cell r="AP200">
            <v>184028</v>
          </cell>
          <cell r="AQ200">
            <v>0</v>
          </cell>
          <cell r="AR200">
            <v>0</v>
          </cell>
          <cell r="AS200">
            <v>0</v>
          </cell>
          <cell r="AT200">
            <v>13115.25</v>
          </cell>
          <cell r="AU200">
            <v>5399.5</v>
          </cell>
          <cell r="AV200">
            <v>0</v>
          </cell>
          <cell r="AW200">
            <v>202542.75</v>
          </cell>
          <cell r="AX200">
            <v>134341.96131501382</v>
          </cell>
          <cell r="AZ200">
            <v>191</v>
          </cell>
          <cell r="BA200" t="str">
            <v>MONSON</v>
          </cell>
          <cell r="BF200">
            <v>0</v>
          </cell>
          <cell r="BI200">
            <v>0</v>
          </cell>
          <cell r="BJ200">
            <v>0</v>
          </cell>
          <cell r="BL200">
            <v>0</v>
          </cell>
          <cell r="BM200">
            <v>184028</v>
          </cell>
          <cell r="BN200">
            <v>184028</v>
          </cell>
          <cell r="BO200">
            <v>0</v>
          </cell>
          <cell r="BQ200">
            <v>0</v>
          </cell>
          <cell r="BR200">
            <v>0</v>
          </cell>
          <cell r="BX200">
            <v>-191</v>
          </cell>
        </row>
        <row r="201">
          <cell r="A201">
            <v>192</v>
          </cell>
          <cell r="B201">
            <v>192</v>
          </cell>
          <cell r="C201" t="str">
            <v>MONTAGUE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J201">
            <v>0</v>
          </cell>
          <cell r="K201" t="str">
            <v/>
          </cell>
          <cell r="L201">
            <v>0</v>
          </cell>
          <cell r="M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W201">
            <v>0</v>
          </cell>
          <cell r="X201">
            <v>192</v>
          </cell>
          <cell r="AK201">
            <v>192</v>
          </cell>
          <cell r="AL201">
            <v>192</v>
          </cell>
          <cell r="AM201" t="str">
            <v>MONTAGUE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Z201">
            <v>192</v>
          </cell>
          <cell r="BA201" t="str">
            <v>MONTAGUE</v>
          </cell>
          <cell r="BF201">
            <v>0</v>
          </cell>
          <cell r="BI201">
            <v>0</v>
          </cell>
          <cell r="BJ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Q201">
            <v>0</v>
          </cell>
          <cell r="BR201">
            <v>0</v>
          </cell>
          <cell r="BX201">
            <v>-192</v>
          </cell>
        </row>
        <row r="202">
          <cell r="A202">
            <v>193</v>
          </cell>
          <cell r="B202">
            <v>193</v>
          </cell>
          <cell r="C202" t="str">
            <v>MONTEREY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J202">
            <v>0</v>
          </cell>
          <cell r="K202" t="str">
            <v/>
          </cell>
          <cell r="L202">
            <v>0</v>
          </cell>
          <cell r="M202">
            <v>0</v>
          </cell>
          <cell r="O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W202">
            <v>0</v>
          </cell>
          <cell r="X202">
            <v>193</v>
          </cell>
          <cell r="AK202">
            <v>193</v>
          </cell>
          <cell r="AL202">
            <v>193</v>
          </cell>
          <cell r="AM202" t="str">
            <v>MONTEREY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Z202">
            <v>193</v>
          </cell>
          <cell r="BA202" t="str">
            <v>MONTEREY</v>
          </cell>
          <cell r="BF202">
            <v>0</v>
          </cell>
          <cell r="BI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Q202">
            <v>0</v>
          </cell>
          <cell r="BR202">
            <v>0</v>
          </cell>
          <cell r="BX202">
            <v>-193</v>
          </cell>
        </row>
        <row r="203">
          <cell r="A203">
            <v>194</v>
          </cell>
          <cell r="B203">
            <v>194</v>
          </cell>
          <cell r="C203" t="str">
            <v>MONTGOMERY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J203">
            <v>0</v>
          </cell>
          <cell r="K203" t="str">
            <v/>
          </cell>
          <cell r="L203">
            <v>0</v>
          </cell>
          <cell r="M203">
            <v>0</v>
          </cell>
          <cell r="O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W203">
            <v>0</v>
          </cell>
          <cell r="X203">
            <v>194</v>
          </cell>
          <cell r="AK203">
            <v>194</v>
          </cell>
          <cell r="AL203">
            <v>194</v>
          </cell>
          <cell r="AM203" t="str">
            <v>MONTGOMERY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Z203">
            <v>194</v>
          </cell>
          <cell r="BA203" t="str">
            <v>MONTGOMERY</v>
          </cell>
          <cell r="BF203">
            <v>0</v>
          </cell>
          <cell r="BI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Q203">
            <v>0</v>
          </cell>
          <cell r="BR203">
            <v>0</v>
          </cell>
          <cell r="BX203">
            <v>-194</v>
          </cell>
        </row>
        <row r="204">
          <cell r="A204">
            <v>195</v>
          </cell>
          <cell r="B204">
            <v>195</v>
          </cell>
          <cell r="C204" t="str">
            <v>MOUNT WASHINGTON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J204">
            <v>0</v>
          </cell>
          <cell r="K204" t="str">
            <v/>
          </cell>
          <cell r="L204">
            <v>0</v>
          </cell>
          <cell r="M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W204">
            <v>0</v>
          </cell>
          <cell r="X204">
            <v>195</v>
          </cell>
          <cell r="AK204">
            <v>195</v>
          </cell>
          <cell r="AL204">
            <v>195</v>
          </cell>
          <cell r="AM204" t="str">
            <v>MOUNT WASHINGTON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Z204">
            <v>195</v>
          </cell>
          <cell r="BA204" t="str">
            <v>MOUNT WASHINGTON</v>
          </cell>
          <cell r="BF204">
            <v>0</v>
          </cell>
          <cell r="BI204">
            <v>0</v>
          </cell>
          <cell r="BJ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Q204">
            <v>0</v>
          </cell>
          <cell r="BR204">
            <v>0</v>
          </cell>
          <cell r="BX204">
            <v>-195</v>
          </cell>
        </row>
        <row r="205">
          <cell r="A205">
            <v>196</v>
          </cell>
          <cell r="B205">
            <v>196</v>
          </cell>
          <cell r="C205" t="str">
            <v>NAHANT</v>
          </cell>
          <cell r="D205">
            <v>4</v>
          </cell>
          <cell r="E205">
            <v>49075</v>
          </cell>
          <cell r="F205">
            <v>0</v>
          </cell>
          <cell r="G205">
            <v>3570</v>
          </cell>
          <cell r="H205">
            <v>52645</v>
          </cell>
          <cell r="J205">
            <v>498.59564619598342</v>
          </cell>
          <cell r="K205">
            <v>5.0638125803832264E-2</v>
          </cell>
          <cell r="L205">
            <v>3570</v>
          </cell>
          <cell r="M205">
            <v>4068.5956461959836</v>
          </cell>
          <cell r="O205">
            <v>48576.404353804013</v>
          </cell>
          <cell r="Q205">
            <v>0</v>
          </cell>
          <cell r="R205">
            <v>498.59564619598342</v>
          </cell>
          <cell r="S205">
            <v>3570</v>
          </cell>
          <cell r="T205">
            <v>4068.5956461959836</v>
          </cell>
          <cell r="W205">
            <v>0</v>
          </cell>
          <cell r="X205">
            <v>196</v>
          </cell>
          <cell r="Y205">
            <v>4</v>
          </cell>
          <cell r="Z205">
            <v>49075</v>
          </cell>
          <cell r="AA205">
            <v>0</v>
          </cell>
          <cell r="AB205">
            <v>49075</v>
          </cell>
          <cell r="AC205">
            <v>0</v>
          </cell>
          <cell r="AD205">
            <v>3570</v>
          </cell>
          <cell r="AE205">
            <v>52645</v>
          </cell>
          <cell r="AF205">
            <v>0</v>
          </cell>
          <cell r="AG205">
            <v>0</v>
          </cell>
          <cell r="AH205">
            <v>0</v>
          </cell>
          <cell r="AI205">
            <v>52645</v>
          </cell>
          <cell r="AK205">
            <v>196</v>
          </cell>
          <cell r="AL205">
            <v>196</v>
          </cell>
          <cell r="AM205" t="str">
            <v>NAHANT</v>
          </cell>
          <cell r="AN205">
            <v>49075</v>
          </cell>
          <cell r="AO205">
            <v>48392</v>
          </cell>
          <cell r="AP205">
            <v>683</v>
          </cell>
          <cell r="AQ205">
            <v>0</v>
          </cell>
          <cell r="AR205">
            <v>491.25</v>
          </cell>
          <cell r="AS205">
            <v>979</v>
          </cell>
          <cell r="AT205">
            <v>0</v>
          </cell>
          <cell r="AU205">
            <v>7693</v>
          </cell>
          <cell r="AV205">
            <v>0</v>
          </cell>
          <cell r="AW205">
            <v>9846.25</v>
          </cell>
          <cell r="AX205">
            <v>498.59564619598342</v>
          </cell>
          <cell r="AZ205">
            <v>196</v>
          </cell>
          <cell r="BA205" t="str">
            <v>NAHANT</v>
          </cell>
          <cell r="BF205">
            <v>0</v>
          </cell>
          <cell r="BI205">
            <v>0</v>
          </cell>
          <cell r="BJ205">
            <v>0</v>
          </cell>
          <cell r="BL205">
            <v>0</v>
          </cell>
          <cell r="BM205">
            <v>683</v>
          </cell>
          <cell r="BN205">
            <v>683</v>
          </cell>
          <cell r="BO205">
            <v>0</v>
          </cell>
          <cell r="BQ205">
            <v>0</v>
          </cell>
          <cell r="BR205">
            <v>0</v>
          </cell>
          <cell r="BX205">
            <v>-196</v>
          </cell>
        </row>
        <row r="206">
          <cell r="A206">
            <v>197</v>
          </cell>
          <cell r="B206">
            <v>197</v>
          </cell>
          <cell r="C206" t="str">
            <v>NANTUCKET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J206">
            <v>0</v>
          </cell>
          <cell r="K206" t="str">
            <v/>
          </cell>
          <cell r="L206">
            <v>0</v>
          </cell>
          <cell r="M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W206">
            <v>0</v>
          </cell>
          <cell r="X206">
            <v>197</v>
          </cell>
          <cell r="AK206">
            <v>197</v>
          </cell>
          <cell r="AL206">
            <v>197</v>
          </cell>
          <cell r="AM206" t="str">
            <v>NANTUCKET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Z206">
            <v>197</v>
          </cell>
          <cell r="BA206" t="str">
            <v>NANTUCKET</v>
          </cell>
          <cell r="BF206">
            <v>0</v>
          </cell>
          <cell r="BI206">
            <v>0</v>
          </cell>
          <cell r="BJ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Q206">
            <v>0</v>
          </cell>
          <cell r="BR206">
            <v>0</v>
          </cell>
          <cell r="BX206">
            <v>-197</v>
          </cell>
        </row>
        <row r="207">
          <cell r="A207">
            <v>198</v>
          </cell>
          <cell r="B207">
            <v>198</v>
          </cell>
          <cell r="C207" t="str">
            <v>NATICK</v>
          </cell>
          <cell r="D207">
            <v>34.13477289650038</v>
          </cell>
          <cell r="E207">
            <v>377186</v>
          </cell>
          <cell r="F207">
            <v>0</v>
          </cell>
          <cell r="G207">
            <v>30485</v>
          </cell>
          <cell r="H207">
            <v>407671</v>
          </cell>
          <cell r="J207">
            <v>0</v>
          </cell>
          <cell r="K207">
            <v>0</v>
          </cell>
          <cell r="L207">
            <v>30485</v>
          </cell>
          <cell r="M207">
            <v>30485</v>
          </cell>
          <cell r="O207">
            <v>377186</v>
          </cell>
          <cell r="Q207">
            <v>0</v>
          </cell>
          <cell r="R207">
            <v>0</v>
          </cell>
          <cell r="S207">
            <v>30485</v>
          </cell>
          <cell r="T207">
            <v>30485</v>
          </cell>
          <cell r="W207">
            <v>0</v>
          </cell>
          <cell r="X207">
            <v>198</v>
          </cell>
          <cell r="Y207">
            <v>34.13477289650038</v>
          </cell>
          <cell r="Z207">
            <v>377186</v>
          </cell>
          <cell r="AA207">
            <v>0</v>
          </cell>
          <cell r="AB207">
            <v>377186</v>
          </cell>
          <cell r="AC207">
            <v>0</v>
          </cell>
          <cell r="AD207">
            <v>30485</v>
          </cell>
          <cell r="AE207">
            <v>407671</v>
          </cell>
          <cell r="AF207">
            <v>0</v>
          </cell>
          <cell r="AG207">
            <v>0</v>
          </cell>
          <cell r="AH207">
            <v>0</v>
          </cell>
          <cell r="AI207">
            <v>407671</v>
          </cell>
          <cell r="AK207">
            <v>198</v>
          </cell>
          <cell r="AL207">
            <v>198</v>
          </cell>
          <cell r="AM207" t="str">
            <v>NATICK</v>
          </cell>
          <cell r="AN207">
            <v>377186</v>
          </cell>
          <cell r="AO207">
            <v>380386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27332.25</v>
          </cell>
          <cell r="AV207">
            <v>0</v>
          </cell>
          <cell r="AW207">
            <v>27332.25</v>
          </cell>
          <cell r="AX207">
            <v>0</v>
          </cell>
          <cell r="AZ207">
            <v>198</v>
          </cell>
          <cell r="BA207" t="str">
            <v>NATICK</v>
          </cell>
          <cell r="BF207">
            <v>0</v>
          </cell>
          <cell r="BI207">
            <v>0</v>
          </cell>
          <cell r="BJ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Q207">
            <v>0</v>
          </cell>
          <cell r="BR207">
            <v>0</v>
          </cell>
          <cell r="BX207">
            <v>-198</v>
          </cell>
        </row>
        <row r="208">
          <cell r="A208">
            <v>199</v>
          </cell>
          <cell r="B208">
            <v>199</v>
          </cell>
          <cell r="C208" t="str">
            <v>NEEDHAM</v>
          </cell>
          <cell r="D208">
            <v>0.98666666666666669</v>
          </cell>
          <cell r="E208">
            <v>13600</v>
          </cell>
          <cell r="F208">
            <v>0</v>
          </cell>
          <cell r="G208">
            <v>880</v>
          </cell>
          <cell r="H208">
            <v>14480</v>
          </cell>
          <cell r="J208">
            <v>0</v>
          </cell>
          <cell r="K208">
            <v>0</v>
          </cell>
          <cell r="L208">
            <v>880</v>
          </cell>
          <cell r="M208">
            <v>880</v>
          </cell>
          <cell r="O208">
            <v>13600</v>
          </cell>
          <cell r="Q208">
            <v>0</v>
          </cell>
          <cell r="R208">
            <v>0</v>
          </cell>
          <cell r="S208">
            <v>880</v>
          </cell>
          <cell r="T208">
            <v>880</v>
          </cell>
          <cell r="W208">
            <v>0</v>
          </cell>
          <cell r="X208">
            <v>199</v>
          </cell>
          <cell r="Y208">
            <v>0.98666666666666669</v>
          </cell>
          <cell r="Z208">
            <v>13600</v>
          </cell>
          <cell r="AA208">
            <v>0</v>
          </cell>
          <cell r="AB208">
            <v>13600</v>
          </cell>
          <cell r="AC208">
            <v>0</v>
          </cell>
          <cell r="AD208">
            <v>880</v>
          </cell>
          <cell r="AE208">
            <v>14480</v>
          </cell>
          <cell r="AF208">
            <v>0</v>
          </cell>
          <cell r="AG208">
            <v>0</v>
          </cell>
          <cell r="AH208">
            <v>0</v>
          </cell>
          <cell r="AI208">
            <v>14480</v>
          </cell>
          <cell r="AK208">
            <v>199</v>
          </cell>
          <cell r="AL208">
            <v>199</v>
          </cell>
          <cell r="AM208" t="str">
            <v>NEEDHAM</v>
          </cell>
          <cell r="AN208">
            <v>13600</v>
          </cell>
          <cell r="AO208">
            <v>14640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5574.25</v>
          </cell>
          <cell r="AU208">
            <v>0</v>
          </cell>
          <cell r="AV208">
            <v>0</v>
          </cell>
          <cell r="AW208">
            <v>5574.25</v>
          </cell>
          <cell r="AX208">
            <v>0</v>
          </cell>
          <cell r="AZ208">
            <v>199</v>
          </cell>
          <cell r="BA208" t="str">
            <v>NEEDHAM</v>
          </cell>
          <cell r="BF208">
            <v>0</v>
          </cell>
          <cell r="BI208">
            <v>0</v>
          </cell>
          <cell r="BJ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Q208">
            <v>0</v>
          </cell>
          <cell r="BR208">
            <v>0</v>
          </cell>
          <cell r="BX208">
            <v>-199</v>
          </cell>
        </row>
        <row r="209">
          <cell r="A209">
            <v>200</v>
          </cell>
          <cell r="B209">
            <v>200</v>
          </cell>
          <cell r="C209" t="str">
            <v>NEW ASHFORD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W209">
            <v>0</v>
          </cell>
          <cell r="X209">
            <v>200</v>
          </cell>
          <cell r="AK209">
            <v>200</v>
          </cell>
          <cell r="AL209">
            <v>200</v>
          </cell>
          <cell r="AM209" t="str">
            <v>NEW ASHFORD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131.75</v>
          </cell>
          <cell r="AV209">
            <v>0</v>
          </cell>
          <cell r="AW209">
            <v>131.75</v>
          </cell>
          <cell r="AX209">
            <v>0</v>
          </cell>
          <cell r="AZ209">
            <v>200</v>
          </cell>
          <cell r="BA209" t="str">
            <v>NEW ASHFORD</v>
          </cell>
          <cell r="BF209">
            <v>0</v>
          </cell>
          <cell r="BI209">
            <v>0</v>
          </cell>
          <cell r="BJ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Q209">
            <v>0</v>
          </cell>
          <cell r="BR209">
            <v>0</v>
          </cell>
          <cell r="BX209">
            <v>-200</v>
          </cell>
        </row>
        <row r="210">
          <cell r="A210">
            <v>201</v>
          </cell>
          <cell r="B210">
            <v>201</v>
          </cell>
          <cell r="C210" t="str">
            <v>NEW BEDFORD</v>
          </cell>
          <cell r="D210">
            <v>1122.4041675933813</v>
          </cell>
          <cell r="E210">
            <v>13081419</v>
          </cell>
          <cell r="F210">
            <v>288629</v>
          </cell>
          <cell r="G210">
            <v>1002306</v>
          </cell>
          <cell r="H210">
            <v>14372354</v>
          </cell>
          <cell r="J210">
            <v>1417654.1537967992</v>
          </cell>
          <cell r="K210">
            <v>0.44535668093044739</v>
          </cell>
          <cell r="L210">
            <v>1002306</v>
          </cell>
          <cell r="M210">
            <v>2419960.1537967995</v>
          </cell>
          <cell r="O210">
            <v>11952393.846203201</v>
          </cell>
          <cell r="Q210">
            <v>0</v>
          </cell>
          <cell r="R210">
            <v>1417654.1537967992</v>
          </cell>
          <cell r="S210">
            <v>1002306</v>
          </cell>
          <cell r="T210">
            <v>2419960.1537967995</v>
          </cell>
          <cell r="W210">
            <v>0</v>
          </cell>
          <cell r="X210">
            <v>201</v>
          </cell>
          <cell r="Y210">
            <v>1122.4041675933813</v>
          </cell>
          <cell r="Z210">
            <v>13081419</v>
          </cell>
          <cell r="AA210">
            <v>0</v>
          </cell>
          <cell r="AB210">
            <v>13081419</v>
          </cell>
          <cell r="AC210">
            <v>288629</v>
          </cell>
          <cell r="AD210">
            <v>1002306</v>
          </cell>
          <cell r="AE210">
            <v>14372354</v>
          </cell>
          <cell r="AF210">
            <v>0</v>
          </cell>
          <cell r="AG210">
            <v>0</v>
          </cell>
          <cell r="AH210">
            <v>0</v>
          </cell>
          <cell r="AI210">
            <v>14372354</v>
          </cell>
          <cell r="AK210">
            <v>201</v>
          </cell>
          <cell r="AL210">
            <v>201</v>
          </cell>
          <cell r="AM210" t="str">
            <v>NEW BEDFORD</v>
          </cell>
          <cell r="AN210">
            <v>13081419</v>
          </cell>
          <cell r="AO210">
            <v>11139449</v>
          </cell>
          <cell r="AP210">
            <v>1941970</v>
          </cell>
          <cell r="AQ210">
            <v>204965</v>
          </cell>
          <cell r="AR210">
            <v>307652</v>
          </cell>
          <cell r="AS210">
            <v>414446.25</v>
          </cell>
          <cell r="AT210">
            <v>141183.25</v>
          </cell>
          <cell r="AU210">
            <v>172971.75</v>
          </cell>
          <cell r="AV210">
            <v>0</v>
          </cell>
          <cell r="AW210">
            <v>3183188.25</v>
          </cell>
          <cell r="AX210">
            <v>1417654.1537967992</v>
          </cell>
          <cell r="AZ210">
            <v>201</v>
          </cell>
          <cell r="BA210" t="str">
            <v>NEW BEDFORD</v>
          </cell>
          <cell r="BF210">
            <v>0</v>
          </cell>
          <cell r="BI210">
            <v>0</v>
          </cell>
          <cell r="BJ210">
            <v>0</v>
          </cell>
          <cell r="BL210">
            <v>0</v>
          </cell>
          <cell r="BM210">
            <v>1941970</v>
          </cell>
          <cell r="BN210">
            <v>1941970</v>
          </cell>
          <cell r="BO210">
            <v>0</v>
          </cell>
          <cell r="BQ210">
            <v>0</v>
          </cell>
          <cell r="BR210">
            <v>0</v>
          </cell>
          <cell r="BX210">
            <v>-201</v>
          </cell>
        </row>
        <row r="211">
          <cell r="A211">
            <v>202</v>
          </cell>
          <cell r="B211">
            <v>202</v>
          </cell>
          <cell r="C211" t="str">
            <v>NEW BRAINTREE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J211">
            <v>0</v>
          </cell>
          <cell r="K211" t="str">
            <v/>
          </cell>
          <cell r="L211">
            <v>0</v>
          </cell>
          <cell r="M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W211">
            <v>0</v>
          </cell>
          <cell r="X211">
            <v>202</v>
          </cell>
          <cell r="AK211">
            <v>202</v>
          </cell>
          <cell r="AL211">
            <v>202</v>
          </cell>
          <cell r="AM211" t="str">
            <v>NEW BRAINTREE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Z211">
            <v>202</v>
          </cell>
          <cell r="BA211" t="str">
            <v>NEW BRAINTREE</v>
          </cell>
          <cell r="BF211">
            <v>0</v>
          </cell>
          <cell r="BI211">
            <v>0</v>
          </cell>
          <cell r="BJ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Q211">
            <v>0</v>
          </cell>
          <cell r="BR211">
            <v>0</v>
          </cell>
          <cell r="BX211">
            <v>-202</v>
          </cell>
        </row>
        <row r="212">
          <cell r="A212">
            <v>203</v>
          </cell>
          <cell r="B212">
            <v>205</v>
          </cell>
          <cell r="C212" t="str">
            <v>NEWBURY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J212">
            <v>0</v>
          </cell>
          <cell r="K212" t="str">
            <v/>
          </cell>
          <cell r="L212">
            <v>0</v>
          </cell>
          <cell r="M212">
            <v>0</v>
          </cell>
          <cell r="O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203</v>
          </cell>
          <cell r="AK212">
            <v>203</v>
          </cell>
          <cell r="AL212">
            <v>205</v>
          </cell>
          <cell r="AM212" t="str">
            <v>NEWBURY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Z212">
            <v>203</v>
          </cell>
          <cell r="BA212" t="str">
            <v>NEWBURY</v>
          </cell>
          <cell r="BF212">
            <v>0</v>
          </cell>
          <cell r="BI212">
            <v>0</v>
          </cell>
          <cell r="BJ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Q212">
            <v>0</v>
          </cell>
          <cell r="BR212">
            <v>0</v>
          </cell>
          <cell r="BX212">
            <v>-203</v>
          </cell>
        </row>
        <row r="213">
          <cell r="A213">
            <v>204</v>
          </cell>
          <cell r="B213">
            <v>206</v>
          </cell>
          <cell r="C213" t="str">
            <v>NEWBURYPORT</v>
          </cell>
          <cell r="D213">
            <v>155.00000000000003</v>
          </cell>
          <cell r="E213">
            <v>1992681</v>
          </cell>
          <cell r="F213">
            <v>0</v>
          </cell>
          <cell r="G213">
            <v>138411</v>
          </cell>
          <cell r="H213">
            <v>2131092</v>
          </cell>
          <cell r="J213">
            <v>26591.281124941277</v>
          </cell>
          <cell r="K213">
            <v>0.30933852701860159</v>
          </cell>
          <cell r="L213">
            <v>138411</v>
          </cell>
          <cell r="M213">
            <v>165002.28112494128</v>
          </cell>
          <cell r="O213">
            <v>1966089.7188750587</v>
          </cell>
          <cell r="Q213">
            <v>0</v>
          </cell>
          <cell r="R213">
            <v>26591.281124941277</v>
          </cell>
          <cell r="S213">
            <v>138411</v>
          </cell>
          <cell r="T213">
            <v>165002.28112494128</v>
          </cell>
          <cell r="W213">
            <v>0</v>
          </cell>
          <cell r="X213">
            <v>204</v>
          </cell>
          <cell r="Y213">
            <v>155.00000000000003</v>
          </cell>
          <cell r="Z213">
            <v>1992681</v>
          </cell>
          <cell r="AA213">
            <v>0</v>
          </cell>
          <cell r="AB213">
            <v>1992681</v>
          </cell>
          <cell r="AC213">
            <v>0</v>
          </cell>
          <cell r="AD213">
            <v>138411</v>
          </cell>
          <cell r="AE213">
            <v>2131092</v>
          </cell>
          <cell r="AF213">
            <v>0</v>
          </cell>
          <cell r="AG213">
            <v>0</v>
          </cell>
          <cell r="AH213">
            <v>0</v>
          </cell>
          <cell r="AI213">
            <v>2131092</v>
          </cell>
          <cell r="AK213">
            <v>204</v>
          </cell>
          <cell r="AL213">
            <v>206</v>
          </cell>
          <cell r="AM213" t="str">
            <v>NEWBURYPORT</v>
          </cell>
          <cell r="AN213">
            <v>1992681</v>
          </cell>
          <cell r="AO213">
            <v>1956255</v>
          </cell>
          <cell r="AP213">
            <v>36426</v>
          </cell>
          <cell r="AQ213">
            <v>25764.5</v>
          </cell>
          <cell r="AR213">
            <v>0</v>
          </cell>
          <cell r="AS213">
            <v>0</v>
          </cell>
          <cell r="AT213">
            <v>23771.25</v>
          </cell>
          <cell r="AU213">
            <v>0</v>
          </cell>
          <cell r="AV213">
            <v>0</v>
          </cell>
          <cell r="AW213">
            <v>85961.75</v>
          </cell>
          <cell r="AX213">
            <v>26591.281124941277</v>
          </cell>
          <cell r="AZ213">
            <v>204</v>
          </cell>
          <cell r="BA213" t="str">
            <v>NEWBURYPORT</v>
          </cell>
          <cell r="BF213">
            <v>0</v>
          </cell>
          <cell r="BI213">
            <v>0</v>
          </cell>
          <cell r="BJ213">
            <v>0</v>
          </cell>
          <cell r="BL213">
            <v>0</v>
          </cell>
          <cell r="BM213">
            <v>36426</v>
          </cell>
          <cell r="BN213">
            <v>36426</v>
          </cell>
          <cell r="BO213">
            <v>0</v>
          </cell>
          <cell r="BQ213">
            <v>0</v>
          </cell>
          <cell r="BR213">
            <v>0</v>
          </cell>
          <cell r="BX213">
            <v>-204</v>
          </cell>
        </row>
        <row r="214">
          <cell r="A214">
            <v>205</v>
          </cell>
          <cell r="B214">
            <v>203</v>
          </cell>
          <cell r="C214" t="str">
            <v>NEW MARLBOROUGH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J214">
            <v>0</v>
          </cell>
          <cell r="K214" t="str">
            <v/>
          </cell>
          <cell r="L214">
            <v>0</v>
          </cell>
          <cell r="M214">
            <v>0</v>
          </cell>
          <cell r="O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W214">
            <v>0</v>
          </cell>
          <cell r="X214">
            <v>205</v>
          </cell>
          <cell r="AK214">
            <v>205</v>
          </cell>
          <cell r="AL214">
            <v>203</v>
          </cell>
          <cell r="AM214" t="str">
            <v>NEW MARLBOROUGH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Z214">
            <v>205</v>
          </cell>
          <cell r="BA214" t="str">
            <v>NEW MARLBOROUGH</v>
          </cell>
          <cell r="BF214">
            <v>0</v>
          </cell>
          <cell r="BI214">
            <v>0</v>
          </cell>
          <cell r="BJ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Q214">
            <v>0</v>
          </cell>
          <cell r="BR214">
            <v>0</v>
          </cell>
          <cell r="BX214">
            <v>-205</v>
          </cell>
        </row>
        <row r="215">
          <cell r="A215">
            <v>206</v>
          </cell>
          <cell r="B215">
            <v>204</v>
          </cell>
          <cell r="C215" t="str">
            <v>NEW SALEM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J215">
            <v>0</v>
          </cell>
          <cell r="K215" t="str">
            <v/>
          </cell>
          <cell r="L215">
            <v>0</v>
          </cell>
          <cell r="M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W215">
            <v>0</v>
          </cell>
          <cell r="X215">
            <v>206</v>
          </cell>
          <cell r="AK215">
            <v>206</v>
          </cell>
          <cell r="AL215">
            <v>204</v>
          </cell>
          <cell r="AM215" t="str">
            <v>NEW SALEM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Z215">
            <v>206</v>
          </cell>
          <cell r="BA215" t="str">
            <v>NEW SALEM</v>
          </cell>
          <cell r="BF215">
            <v>0</v>
          </cell>
          <cell r="BI215">
            <v>0</v>
          </cell>
          <cell r="BJ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Q215">
            <v>0</v>
          </cell>
          <cell r="BR215">
            <v>0</v>
          </cell>
          <cell r="BX215">
            <v>-206</v>
          </cell>
        </row>
        <row r="216">
          <cell r="A216">
            <v>207</v>
          </cell>
          <cell r="B216">
            <v>207</v>
          </cell>
          <cell r="C216" t="str">
            <v>NEWTON</v>
          </cell>
          <cell r="D216">
            <v>7.1033029276897697</v>
          </cell>
          <cell r="E216">
            <v>139048</v>
          </cell>
          <cell r="F216">
            <v>0</v>
          </cell>
          <cell r="G216">
            <v>6332</v>
          </cell>
          <cell r="H216">
            <v>145380</v>
          </cell>
          <cell r="J216">
            <v>9865.3317169729435</v>
          </cell>
          <cell r="K216">
            <v>0.3233739807251641</v>
          </cell>
          <cell r="L216">
            <v>6332</v>
          </cell>
          <cell r="M216">
            <v>16197.331716972943</v>
          </cell>
          <cell r="O216">
            <v>129182.66828302706</v>
          </cell>
          <cell r="Q216">
            <v>0</v>
          </cell>
          <cell r="R216">
            <v>9865.3317169729435</v>
          </cell>
          <cell r="S216">
            <v>6332</v>
          </cell>
          <cell r="T216">
            <v>16197.331716972943</v>
          </cell>
          <cell r="W216">
            <v>0</v>
          </cell>
          <cell r="X216">
            <v>207</v>
          </cell>
          <cell r="Y216">
            <v>7.1033029276897697</v>
          </cell>
          <cell r="Z216">
            <v>139048</v>
          </cell>
          <cell r="AA216">
            <v>0</v>
          </cell>
          <cell r="AB216">
            <v>139048</v>
          </cell>
          <cell r="AC216">
            <v>0</v>
          </cell>
          <cell r="AD216">
            <v>6332</v>
          </cell>
          <cell r="AE216">
            <v>145380</v>
          </cell>
          <cell r="AF216">
            <v>0</v>
          </cell>
          <cell r="AG216">
            <v>0</v>
          </cell>
          <cell r="AH216">
            <v>0</v>
          </cell>
          <cell r="AI216">
            <v>145380</v>
          </cell>
          <cell r="AK216">
            <v>207</v>
          </cell>
          <cell r="AL216">
            <v>207</v>
          </cell>
          <cell r="AM216" t="str">
            <v>NEWTON</v>
          </cell>
          <cell r="AN216">
            <v>139048</v>
          </cell>
          <cell r="AO216">
            <v>125534</v>
          </cell>
          <cell r="AP216">
            <v>13514</v>
          </cell>
          <cell r="AQ216">
            <v>2004.5</v>
          </cell>
          <cell r="AR216">
            <v>14651</v>
          </cell>
          <cell r="AS216">
            <v>0</v>
          </cell>
          <cell r="AT216">
            <v>338</v>
          </cell>
          <cell r="AU216">
            <v>0</v>
          </cell>
          <cell r="AV216">
            <v>0</v>
          </cell>
          <cell r="AW216">
            <v>30507.5</v>
          </cell>
          <cell r="AX216">
            <v>9865.3317169729435</v>
          </cell>
          <cell r="AZ216">
            <v>207</v>
          </cell>
          <cell r="BA216" t="str">
            <v>NEWTON</v>
          </cell>
          <cell r="BF216">
            <v>0</v>
          </cell>
          <cell r="BI216">
            <v>0</v>
          </cell>
          <cell r="BJ216">
            <v>0</v>
          </cell>
          <cell r="BL216">
            <v>0</v>
          </cell>
          <cell r="BM216">
            <v>13514</v>
          </cell>
          <cell r="BN216">
            <v>13514</v>
          </cell>
          <cell r="BO216">
            <v>0</v>
          </cell>
          <cell r="BQ216">
            <v>0</v>
          </cell>
          <cell r="BR216">
            <v>0</v>
          </cell>
          <cell r="BX216">
            <v>-207</v>
          </cell>
        </row>
        <row r="217">
          <cell r="A217">
            <v>208</v>
          </cell>
          <cell r="B217">
            <v>208</v>
          </cell>
          <cell r="C217" t="str">
            <v>NORFOLK</v>
          </cell>
          <cell r="D217">
            <v>2.1803830985315797</v>
          </cell>
          <cell r="E217">
            <v>29449</v>
          </cell>
          <cell r="F217">
            <v>0</v>
          </cell>
          <cell r="G217">
            <v>1946</v>
          </cell>
          <cell r="H217">
            <v>31395</v>
          </cell>
          <cell r="J217">
            <v>870.16985397600627</v>
          </cell>
          <cell r="K217">
            <v>4.2682584685142799E-2</v>
          </cell>
          <cell r="L217">
            <v>1946</v>
          </cell>
          <cell r="M217">
            <v>2816.1698539760064</v>
          </cell>
          <cell r="O217">
            <v>28578.830146023993</v>
          </cell>
          <cell r="Q217">
            <v>0</v>
          </cell>
          <cell r="R217">
            <v>870.16985397600627</v>
          </cell>
          <cell r="S217">
            <v>1946</v>
          </cell>
          <cell r="T217">
            <v>2816.1698539760064</v>
          </cell>
          <cell r="W217">
            <v>0</v>
          </cell>
          <cell r="X217">
            <v>208</v>
          </cell>
          <cell r="Y217">
            <v>2.1803830985315797</v>
          </cell>
          <cell r="Z217">
            <v>29449</v>
          </cell>
          <cell r="AA217">
            <v>0</v>
          </cell>
          <cell r="AB217">
            <v>29449</v>
          </cell>
          <cell r="AC217">
            <v>0</v>
          </cell>
          <cell r="AD217">
            <v>1946</v>
          </cell>
          <cell r="AE217">
            <v>31395</v>
          </cell>
          <cell r="AF217">
            <v>0</v>
          </cell>
          <cell r="AG217">
            <v>0</v>
          </cell>
          <cell r="AH217">
            <v>0</v>
          </cell>
          <cell r="AI217">
            <v>31395</v>
          </cell>
          <cell r="AK217">
            <v>208</v>
          </cell>
          <cell r="AL217">
            <v>208</v>
          </cell>
          <cell r="AM217" t="str">
            <v>NORFOLK</v>
          </cell>
          <cell r="AN217">
            <v>29449</v>
          </cell>
          <cell r="AO217">
            <v>28257</v>
          </cell>
          <cell r="AP217">
            <v>1192</v>
          </cell>
          <cell r="AQ217">
            <v>0</v>
          </cell>
          <cell r="AR217">
            <v>13557.5</v>
          </cell>
          <cell r="AS217">
            <v>542.5</v>
          </cell>
          <cell r="AT217">
            <v>5095</v>
          </cell>
          <cell r="AU217">
            <v>0</v>
          </cell>
          <cell r="AV217">
            <v>0</v>
          </cell>
          <cell r="AW217">
            <v>20387</v>
          </cell>
          <cell r="AX217">
            <v>870.16985397600627</v>
          </cell>
          <cell r="AZ217">
            <v>208</v>
          </cell>
          <cell r="BA217" t="str">
            <v>NORFOLK</v>
          </cell>
          <cell r="BF217">
            <v>0</v>
          </cell>
          <cell r="BI217">
            <v>0</v>
          </cell>
          <cell r="BJ217">
            <v>0</v>
          </cell>
          <cell r="BL217">
            <v>0</v>
          </cell>
          <cell r="BM217">
            <v>1192</v>
          </cell>
          <cell r="BN217">
            <v>1192</v>
          </cell>
          <cell r="BO217">
            <v>0</v>
          </cell>
          <cell r="BQ217">
            <v>0</v>
          </cell>
          <cell r="BR217">
            <v>0</v>
          </cell>
          <cell r="BX217">
            <v>-208</v>
          </cell>
        </row>
        <row r="218">
          <cell r="A218">
            <v>209</v>
          </cell>
          <cell r="B218">
            <v>209</v>
          </cell>
          <cell r="C218" t="str">
            <v>NORTH ADAMS</v>
          </cell>
          <cell r="D218">
            <v>56.081460674157313</v>
          </cell>
          <cell r="E218">
            <v>744709</v>
          </cell>
          <cell r="F218">
            <v>0</v>
          </cell>
          <cell r="G218">
            <v>50078</v>
          </cell>
          <cell r="H218">
            <v>794787</v>
          </cell>
          <cell r="J218">
            <v>8357.8646461168591</v>
          </cell>
          <cell r="K218">
            <v>0.1302558193114137</v>
          </cell>
          <cell r="L218">
            <v>50078</v>
          </cell>
          <cell r="M218">
            <v>58435.864646116861</v>
          </cell>
          <cell r="O218">
            <v>736351.13535388315</v>
          </cell>
          <cell r="Q218">
            <v>0</v>
          </cell>
          <cell r="R218">
            <v>8357.8646461168591</v>
          </cell>
          <cell r="S218">
            <v>50078</v>
          </cell>
          <cell r="T218">
            <v>58435.864646116861</v>
          </cell>
          <cell r="W218">
            <v>0</v>
          </cell>
          <cell r="X218">
            <v>209</v>
          </cell>
          <cell r="Y218">
            <v>56.081460674157313</v>
          </cell>
          <cell r="Z218">
            <v>744709</v>
          </cell>
          <cell r="AA218">
            <v>0</v>
          </cell>
          <cell r="AB218">
            <v>744709</v>
          </cell>
          <cell r="AC218">
            <v>0</v>
          </cell>
          <cell r="AD218">
            <v>50078</v>
          </cell>
          <cell r="AE218">
            <v>794787</v>
          </cell>
          <cell r="AF218">
            <v>0</v>
          </cell>
          <cell r="AG218">
            <v>0</v>
          </cell>
          <cell r="AH218">
            <v>0</v>
          </cell>
          <cell r="AI218">
            <v>794787</v>
          </cell>
          <cell r="AK218">
            <v>209</v>
          </cell>
          <cell r="AL218">
            <v>209</v>
          </cell>
          <cell r="AM218" t="str">
            <v>NORTH ADAMS</v>
          </cell>
          <cell r="AN218">
            <v>744709</v>
          </cell>
          <cell r="AO218">
            <v>733260</v>
          </cell>
          <cell r="AP218">
            <v>11449</v>
          </cell>
          <cell r="AQ218">
            <v>18920</v>
          </cell>
          <cell r="AR218">
            <v>0</v>
          </cell>
          <cell r="AS218">
            <v>0</v>
          </cell>
          <cell r="AT218">
            <v>0</v>
          </cell>
          <cell r="AU218">
            <v>33796</v>
          </cell>
          <cell r="AV218">
            <v>0</v>
          </cell>
          <cell r="AW218">
            <v>64165</v>
          </cell>
          <cell r="AX218">
            <v>8357.8646461168591</v>
          </cell>
          <cell r="AZ218">
            <v>209</v>
          </cell>
          <cell r="BA218" t="str">
            <v>NORTH ADAMS</v>
          </cell>
          <cell r="BF218">
            <v>0</v>
          </cell>
          <cell r="BI218">
            <v>0</v>
          </cell>
          <cell r="BJ218">
            <v>0</v>
          </cell>
          <cell r="BL218">
            <v>0</v>
          </cell>
          <cell r="BM218">
            <v>11449</v>
          </cell>
          <cell r="BN218">
            <v>11449</v>
          </cell>
          <cell r="BO218">
            <v>0</v>
          </cell>
          <cell r="BQ218">
            <v>0</v>
          </cell>
          <cell r="BR218">
            <v>0</v>
          </cell>
          <cell r="BX218">
            <v>-209</v>
          </cell>
        </row>
        <row r="219">
          <cell r="A219">
            <v>210</v>
          </cell>
          <cell r="B219">
            <v>214</v>
          </cell>
          <cell r="C219" t="str">
            <v>NORTHAMPTON</v>
          </cell>
          <cell r="D219">
            <v>211.43609378256841</v>
          </cell>
          <cell r="E219">
            <v>2499136</v>
          </cell>
          <cell r="F219">
            <v>0</v>
          </cell>
          <cell r="G219">
            <v>188811</v>
          </cell>
          <cell r="H219">
            <v>2687947</v>
          </cell>
          <cell r="J219">
            <v>121458.77542326167</v>
          </cell>
          <cell r="K219">
            <v>0.38331364964527248</v>
          </cell>
          <cell r="L219">
            <v>188811</v>
          </cell>
          <cell r="M219">
            <v>310269.77542326169</v>
          </cell>
          <cell r="O219">
            <v>2377677.2245767382</v>
          </cell>
          <cell r="Q219">
            <v>0</v>
          </cell>
          <cell r="R219">
            <v>121458.77542326167</v>
          </cell>
          <cell r="S219">
            <v>188811</v>
          </cell>
          <cell r="T219">
            <v>310269.77542326169</v>
          </cell>
          <cell r="W219">
            <v>0</v>
          </cell>
          <cell r="X219">
            <v>210</v>
          </cell>
          <cell r="Y219">
            <v>211.43609378256841</v>
          </cell>
          <cell r="Z219">
            <v>2499136</v>
          </cell>
          <cell r="AA219">
            <v>0</v>
          </cell>
          <cell r="AB219">
            <v>2499136</v>
          </cell>
          <cell r="AC219">
            <v>0</v>
          </cell>
          <cell r="AD219">
            <v>188811</v>
          </cell>
          <cell r="AE219">
            <v>2687947</v>
          </cell>
          <cell r="AF219">
            <v>0</v>
          </cell>
          <cell r="AG219">
            <v>0</v>
          </cell>
          <cell r="AH219">
            <v>0</v>
          </cell>
          <cell r="AI219">
            <v>2687947</v>
          </cell>
          <cell r="AK219">
            <v>210</v>
          </cell>
          <cell r="AL219">
            <v>214</v>
          </cell>
          <cell r="AM219" t="str">
            <v>NORTHAMPTON</v>
          </cell>
          <cell r="AN219">
            <v>2499136</v>
          </cell>
          <cell r="AO219">
            <v>2332756</v>
          </cell>
          <cell r="AP219">
            <v>166380</v>
          </cell>
          <cell r="AQ219">
            <v>36348</v>
          </cell>
          <cell r="AR219">
            <v>28295</v>
          </cell>
          <cell r="AS219">
            <v>48342.75</v>
          </cell>
          <cell r="AT219">
            <v>31722.75</v>
          </cell>
          <cell r="AU219">
            <v>5776.75</v>
          </cell>
          <cell r="AV219">
            <v>0</v>
          </cell>
          <cell r="AW219">
            <v>316865.25</v>
          </cell>
          <cell r="AX219">
            <v>121458.77542326167</v>
          </cell>
          <cell r="AZ219">
            <v>210</v>
          </cell>
          <cell r="BA219" t="str">
            <v>NORTHAMPTON</v>
          </cell>
          <cell r="BF219">
            <v>0</v>
          </cell>
          <cell r="BI219">
            <v>0</v>
          </cell>
          <cell r="BJ219">
            <v>0</v>
          </cell>
          <cell r="BL219">
            <v>0</v>
          </cell>
          <cell r="BM219">
            <v>166380</v>
          </cell>
          <cell r="BN219">
            <v>166380</v>
          </cell>
          <cell r="BO219">
            <v>0</v>
          </cell>
          <cell r="BQ219">
            <v>0</v>
          </cell>
          <cell r="BR219">
            <v>0</v>
          </cell>
          <cell r="BX219">
            <v>-210</v>
          </cell>
        </row>
        <row r="220">
          <cell r="A220">
            <v>211</v>
          </cell>
          <cell r="B220">
            <v>210</v>
          </cell>
          <cell r="C220" t="str">
            <v>NORTH ANDOVER</v>
          </cell>
          <cell r="D220">
            <v>6.4323593073593042</v>
          </cell>
          <cell r="E220">
            <v>82412</v>
          </cell>
          <cell r="F220">
            <v>0</v>
          </cell>
          <cell r="G220">
            <v>5741</v>
          </cell>
          <cell r="H220">
            <v>88153</v>
          </cell>
          <cell r="J220">
            <v>9871.901791373768</v>
          </cell>
          <cell r="K220">
            <v>0.27583812766228966</v>
          </cell>
          <cell r="L220">
            <v>5741</v>
          </cell>
          <cell r="M220">
            <v>15612.901791373768</v>
          </cell>
          <cell r="O220">
            <v>72540.098208626237</v>
          </cell>
          <cell r="Q220">
            <v>0</v>
          </cell>
          <cell r="R220">
            <v>9871.901791373768</v>
          </cell>
          <cell r="S220">
            <v>5741</v>
          </cell>
          <cell r="T220">
            <v>15612.901791373768</v>
          </cell>
          <cell r="W220">
            <v>0</v>
          </cell>
          <cell r="X220">
            <v>211</v>
          </cell>
          <cell r="Y220">
            <v>6.4323593073593042</v>
          </cell>
          <cell r="Z220">
            <v>82412</v>
          </cell>
          <cell r="AA220">
            <v>0</v>
          </cell>
          <cell r="AB220">
            <v>82412</v>
          </cell>
          <cell r="AC220">
            <v>0</v>
          </cell>
          <cell r="AD220">
            <v>5741</v>
          </cell>
          <cell r="AE220">
            <v>88153</v>
          </cell>
          <cell r="AF220">
            <v>0</v>
          </cell>
          <cell r="AG220">
            <v>0</v>
          </cell>
          <cell r="AH220">
            <v>0</v>
          </cell>
          <cell r="AI220">
            <v>88153</v>
          </cell>
          <cell r="AK220">
            <v>211</v>
          </cell>
          <cell r="AL220">
            <v>210</v>
          </cell>
          <cell r="AM220" t="str">
            <v>NORTH ANDOVER</v>
          </cell>
          <cell r="AN220">
            <v>82412</v>
          </cell>
          <cell r="AO220">
            <v>68889</v>
          </cell>
          <cell r="AP220">
            <v>13523</v>
          </cell>
          <cell r="AQ220">
            <v>1287.25</v>
          </cell>
          <cell r="AR220">
            <v>0</v>
          </cell>
          <cell r="AS220">
            <v>0</v>
          </cell>
          <cell r="AT220">
            <v>14998.5</v>
          </cell>
          <cell r="AU220">
            <v>5980</v>
          </cell>
          <cell r="AV220">
            <v>0</v>
          </cell>
          <cell r="AW220">
            <v>35788.75</v>
          </cell>
          <cell r="AX220">
            <v>9871.901791373768</v>
          </cell>
          <cell r="AZ220">
            <v>211</v>
          </cell>
          <cell r="BA220" t="str">
            <v>NORTH ANDOVER</v>
          </cell>
          <cell r="BF220">
            <v>0</v>
          </cell>
          <cell r="BI220">
            <v>0</v>
          </cell>
          <cell r="BJ220">
            <v>0</v>
          </cell>
          <cell r="BL220">
            <v>0</v>
          </cell>
          <cell r="BM220">
            <v>13523</v>
          </cell>
          <cell r="BN220">
            <v>13523</v>
          </cell>
          <cell r="BO220">
            <v>0</v>
          </cell>
          <cell r="BQ220">
            <v>0</v>
          </cell>
          <cell r="BR220">
            <v>0</v>
          </cell>
          <cell r="BX220">
            <v>-211</v>
          </cell>
        </row>
        <row r="221">
          <cell r="A221">
            <v>212</v>
          </cell>
          <cell r="B221">
            <v>211</v>
          </cell>
          <cell r="C221" t="str">
            <v>NORTH ATTLEBOROUGH</v>
          </cell>
          <cell r="D221">
            <v>120.53603368748499</v>
          </cell>
          <cell r="E221">
            <v>1255116</v>
          </cell>
          <cell r="F221">
            <v>0</v>
          </cell>
          <cell r="G221">
            <v>107639</v>
          </cell>
          <cell r="H221">
            <v>1362755</v>
          </cell>
          <cell r="J221">
            <v>155021.63549574561</v>
          </cell>
          <cell r="K221">
            <v>0.52217154476615657</v>
          </cell>
          <cell r="L221">
            <v>107639</v>
          </cell>
          <cell r="M221">
            <v>262660.63549574558</v>
          </cell>
          <cell r="O221">
            <v>1100094.3645042544</v>
          </cell>
          <cell r="Q221">
            <v>0</v>
          </cell>
          <cell r="R221">
            <v>155021.63549574561</v>
          </cell>
          <cell r="S221">
            <v>107639</v>
          </cell>
          <cell r="T221">
            <v>262660.63549574558</v>
          </cell>
          <cell r="W221">
            <v>0</v>
          </cell>
          <cell r="X221">
            <v>212</v>
          </cell>
          <cell r="Y221">
            <v>120.53603368748499</v>
          </cell>
          <cell r="Z221">
            <v>1255116</v>
          </cell>
          <cell r="AA221">
            <v>0</v>
          </cell>
          <cell r="AB221">
            <v>1255116</v>
          </cell>
          <cell r="AC221">
            <v>0</v>
          </cell>
          <cell r="AD221">
            <v>107639</v>
          </cell>
          <cell r="AE221">
            <v>1362755</v>
          </cell>
          <cell r="AF221">
            <v>0</v>
          </cell>
          <cell r="AG221">
            <v>0</v>
          </cell>
          <cell r="AH221">
            <v>0</v>
          </cell>
          <cell r="AI221">
            <v>1362755</v>
          </cell>
          <cell r="AK221">
            <v>212</v>
          </cell>
          <cell r="AL221">
            <v>211</v>
          </cell>
          <cell r="AM221" t="str">
            <v>NORTH ATTLEBOROUGH</v>
          </cell>
          <cell r="AN221">
            <v>1255116</v>
          </cell>
          <cell r="AO221">
            <v>1042760</v>
          </cell>
          <cell r="AP221">
            <v>212356</v>
          </cell>
          <cell r="AQ221">
            <v>0</v>
          </cell>
          <cell r="AR221">
            <v>32883.75</v>
          </cell>
          <cell r="AS221">
            <v>9678.5</v>
          </cell>
          <cell r="AT221">
            <v>26569.25</v>
          </cell>
          <cell r="AU221">
            <v>15391.25</v>
          </cell>
          <cell r="AV221">
            <v>0</v>
          </cell>
          <cell r="AW221">
            <v>296878.75</v>
          </cell>
          <cell r="AX221">
            <v>155021.63549574561</v>
          </cell>
          <cell r="AZ221">
            <v>212</v>
          </cell>
          <cell r="BA221" t="str">
            <v>NORTH ATTLEBOROUGH</v>
          </cell>
          <cell r="BF221">
            <v>0</v>
          </cell>
          <cell r="BI221">
            <v>0</v>
          </cell>
          <cell r="BJ221">
            <v>0</v>
          </cell>
          <cell r="BL221">
            <v>0</v>
          </cell>
          <cell r="BM221">
            <v>212356</v>
          </cell>
          <cell r="BN221">
            <v>212356</v>
          </cell>
          <cell r="BO221">
            <v>0</v>
          </cell>
          <cell r="BQ221">
            <v>0</v>
          </cell>
          <cell r="BR221">
            <v>0</v>
          </cell>
          <cell r="BX221">
            <v>-212</v>
          </cell>
        </row>
        <row r="222">
          <cell r="A222">
            <v>213</v>
          </cell>
          <cell r="B222">
            <v>215</v>
          </cell>
          <cell r="C222" t="str">
            <v>NORTHBOROUGH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W222">
            <v>0</v>
          </cell>
          <cell r="X222">
            <v>213</v>
          </cell>
          <cell r="AK222">
            <v>213</v>
          </cell>
          <cell r="AL222">
            <v>215</v>
          </cell>
          <cell r="AM222" t="str">
            <v>NORTHBOROUGH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432.75</v>
          </cell>
          <cell r="AS222">
            <v>0</v>
          </cell>
          <cell r="AT222">
            <v>2054</v>
          </cell>
          <cell r="AU222">
            <v>0</v>
          </cell>
          <cell r="AV222">
            <v>0</v>
          </cell>
          <cell r="AW222">
            <v>2486.75</v>
          </cell>
          <cell r="AX222">
            <v>0</v>
          </cell>
          <cell r="AZ222">
            <v>213</v>
          </cell>
          <cell r="BA222" t="str">
            <v>NORTHBOROUGH</v>
          </cell>
          <cell r="BF222">
            <v>0</v>
          </cell>
          <cell r="BI222">
            <v>0</v>
          </cell>
          <cell r="BJ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Q222">
            <v>0</v>
          </cell>
          <cell r="BR222">
            <v>0</v>
          </cell>
          <cell r="BX222">
            <v>-213</v>
          </cell>
        </row>
        <row r="223">
          <cell r="A223">
            <v>214</v>
          </cell>
          <cell r="B223">
            <v>216</v>
          </cell>
          <cell r="C223" t="str">
            <v>NORTHBRIDGE</v>
          </cell>
          <cell r="D223">
            <v>2.00521215902116</v>
          </cell>
          <cell r="E223">
            <v>19287</v>
          </cell>
          <cell r="F223">
            <v>0</v>
          </cell>
          <cell r="G223">
            <v>1791</v>
          </cell>
          <cell r="H223">
            <v>21078</v>
          </cell>
          <cell r="J223">
            <v>0</v>
          </cell>
          <cell r="K223">
            <v>0</v>
          </cell>
          <cell r="L223">
            <v>1791</v>
          </cell>
          <cell r="M223">
            <v>1791</v>
          </cell>
          <cell r="O223">
            <v>19287</v>
          </cell>
          <cell r="Q223">
            <v>0</v>
          </cell>
          <cell r="R223">
            <v>0</v>
          </cell>
          <cell r="S223">
            <v>1791</v>
          </cell>
          <cell r="T223">
            <v>1791</v>
          </cell>
          <cell r="W223">
            <v>0</v>
          </cell>
          <cell r="X223">
            <v>214</v>
          </cell>
          <cell r="Y223">
            <v>2.00521215902116</v>
          </cell>
          <cell r="Z223">
            <v>19287</v>
          </cell>
          <cell r="AA223">
            <v>0</v>
          </cell>
          <cell r="AB223">
            <v>19287</v>
          </cell>
          <cell r="AC223">
            <v>0</v>
          </cell>
          <cell r="AD223">
            <v>1791</v>
          </cell>
          <cell r="AE223">
            <v>21078</v>
          </cell>
          <cell r="AF223">
            <v>0</v>
          </cell>
          <cell r="AG223">
            <v>0</v>
          </cell>
          <cell r="AH223">
            <v>0</v>
          </cell>
          <cell r="AI223">
            <v>21078</v>
          </cell>
          <cell r="AK223">
            <v>214</v>
          </cell>
          <cell r="AL223">
            <v>216</v>
          </cell>
          <cell r="AM223" t="str">
            <v>NORTHBRIDGE</v>
          </cell>
          <cell r="AN223">
            <v>19287</v>
          </cell>
          <cell r="AO223">
            <v>22853</v>
          </cell>
          <cell r="AP223">
            <v>0</v>
          </cell>
          <cell r="AQ223">
            <v>0</v>
          </cell>
          <cell r="AR223">
            <v>0</v>
          </cell>
          <cell r="AS223">
            <v>4210.25</v>
          </cell>
          <cell r="AT223">
            <v>0</v>
          </cell>
          <cell r="AU223">
            <v>1710.5</v>
          </cell>
          <cell r="AV223">
            <v>0</v>
          </cell>
          <cell r="AW223">
            <v>5920.75</v>
          </cell>
          <cell r="AX223">
            <v>0</v>
          </cell>
          <cell r="AZ223">
            <v>214</v>
          </cell>
          <cell r="BA223" t="str">
            <v>NORTHBRIDGE</v>
          </cell>
          <cell r="BF223">
            <v>0</v>
          </cell>
          <cell r="BI223">
            <v>0</v>
          </cell>
          <cell r="BJ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Q223">
            <v>0</v>
          </cell>
          <cell r="BR223">
            <v>0</v>
          </cell>
          <cell r="BX223">
            <v>-214</v>
          </cell>
        </row>
        <row r="224">
          <cell r="A224">
            <v>215</v>
          </cell>
          <cell r="B224">
            <v>212</v>
          </cell>
          <cell r="C224" t="str">
            <v>NORTH BROOKFIELD</v>
          </cell>
          <cell r="D224">
            <v>14.545454545454545</v>
          </cell>
          <cell r="E224">
            <v>185468</v>
          </cell>
          <cell r="F224">
            <v>0</v>
          </cell>
          <cell r="G224">
            <v>12988</v>
          </cell>
          <cell r="H224">
            <v>198456</v>
          </cell>
          <cell r="J224">
            <v>135393.17321914592</v>
          </cell>
          <cell r="K224">
            <v>0.73000826675839448</v>
          </cell>
          <cell r="L224">
            <v>12988</v>
          </cell>
          <cell r="M224">
            <v>148381.17321914592</v>
          </cell>
          <cell r="O224">
            <v>50074.826780854084</v>
          </cell>
          <cell r="Q224">
            <v>0</v>
          </cell>
          <cell r="R224">
            <v>135393.17321914592</v>
          </cell>
          <cell r="S224">
            <v>12988</v>
          </cell>
          <cell r="T224">
            <v>148381.17321914592</v>
          </cell>
          <cell r="W224">
            <v>0</v>
          </cell>
          <cell r="X224">
            <v>215</v>
          </cell>
          <cell r="Y224">
            <v>14.545454545454545</v>
          </cell>
          <cell r="Z224">
            <v>185468</v>
          </cell>
          <cell r="AA224">
            <v>0</v>
          </cell>
          <cell r="AB224">
            <v>185468</v>
          </cell>
          <cell r="AC224">
            <v>0</v>
          </cell>
          <cell r="AD224">
            <v>12988</v>
          </cell>
          <cell r="AE224">
            <v>198456</v>
          </cell>
          <cell r="AF224">
            <v>0</v>
          </cell>
          <cell r="AG224">
            <v>0</v>
          </cell>
          <cell r="AH224">
            <v>0</v>
          </cell>
          <cell r="AI224">
            <v>198456</v>
          </cell>
          <cell r="AK224">
            <v>215</v>
          </cell>
          <cell r="AL224">
            <v>212</v>
          </cell>
          <cell r="AM224" t="str">
            <v>NORTH BROOKFIELD</v>
          </cell>
          <cell r="AN224">
            <v>185468</v>
          </cell>
          <cell r="AO224">
            <v>0</v>
          </cell>
          <cell r="AP224">
            <v>185468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185468</v>
          </cell>
          <cell r="AX224">
            <v>135393.17321914592</v>
          </cell>
          <cell r="AZ224">
            <v>215</v>
          </cell>
          <cell r="BA224" t="str">
            <v>NORTH BROOKFIELD</v>
          </cell>
          <cell r="BF224">
            <v>0</v>
          </cell>
          <cell r="BI224">
            <v>0</v>
          </cell>
          <cell r="BJ224">
            <v>0</v>
          </cell>
          <cell r="BL224">
            <v>0</v>
          </cell>
          <cell r="BM224">
            <v>185468</v>
          </cell>
          <cell r="BN224">
            <v>185468</v>
          </cell>
          <cell r="BO224">
            <v>0</v>
          </cell>
          <cell r="BQ224">
            <v>0</v>
          </cell>
          <cell r="BR224">
            <v>0</v>
          </cell>
          <cell r="BX224">
            <v>-215</v>
          </cell>
        </row>
        <row r="225">
          <cell r="A225">
            <v>216</v>
          </cell>
          <cell r="B225">
            <v>217</v>
          </cell>
          <cell r="C225" t="str">
            <v>NORTHFIELD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J225">
            <v>0</v>
          </cell>
          <cell r="K225" t="str">
            <v/>
          </cell>
          <cell r="L225">
            <v>0</v>
          </cell>
          <cell r="M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W225">
            <v>0</v>
          </cell>
          <cell r="X225">
            <v>216</v>
          </cell>
          <cell r="AK225">
            <v>216</v>
          </cell>
          <cell r="AL225">
            <v>217</v>
          </cell>
          <cell r="AM225" t="str">
            <v>NORTHFIELD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Z225">
            <v>216</v>
          </cell>
          <cell r="BA225" t="str">
            <v>NORTHFIELD</v>
          </cell>
          <cell r="BF225">
            <v>0</v>
          </cell>
          <cell r="BI225">
            <v>0</v>
          </cell>
          <cell r="BJ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Q225">
            <v>0</v>
          </cell>
          <cell r="BR225">
            <v>0</v>
          </cell>
          <cell r="BX225">
            <v>-216</v>
          </cell>
        </row>
        <row r="226">
          <cell r="A226">
            <v>217</v>
          </cell>
          <cell r="B226">
            <v>213</v>
          </cell>
          <cell r="C226" t="str">
            <v>NORTH READING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J226">
            <v>0</v>
          </cell>
          <cell r="K226" t="str">
            <v/>
          </cell>
          <cell r="L226">
            <v>0</v>
          </cell>
          <cell r="M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W226">
            <v>0</v>
          </cell>
          <cell r="X226">
            <v>217</v>
          </cell>
          <cell r="AK226">
            <v>217</v>
          </cell>
          <cell r="AL226">
            <v>213</v>
          </cell>
          <cell r="AM226" t="str">
            <v>NORTH READING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Z226">
            <v>217</v>
          </cell>
          <cell r="BA226" t="str">
            <v>NORTH READING</v>
          </cell>
          <cell r="BF226">
            <v>0</v>
          </cell>
          <cell r="BI226">
            <v>0</v>
          </cell>
          <cell r="BJ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Q226">
            <v>0</v>
          </cell>
          <cell r="BR226">
            <v>0</v>
          </cell>
          <cell r="BX226">
            <v>-217</v>
          </cell>
        </row>
        <row r="227">
          <cell r="A227">
            <v>218</v>
          </cell>
          <cell r="B227">
            <v>218</v>
          </cell>
          <cell r="C227" t="str">
            <v>NORTON</v>
          </cell>
          <cell r="D227">
            <v>135.81199538025118</v>
          </cell>
          <cell r="E227">
            <v>1618481</v>
          </cell>
          <cell r="F227">
            <v>0</v>
          </cell>
          <cell r="G227">
            <v>121283</v>
          </cell>
          <cell r="H227">
            <v>1739764</v>
          </cell>
          <cell r="J227">
            <v>194393.1713468261</v>
          </cell>
          <cell r="K227">
            <v>0.70671079406627868</v>
          </cell>
          <cell r="L227">
            <v>121283</v>
          </cell>
          <cell r="M227">
            <v>315676.17134682613</v>
          </cell>
          <cell r="O227">
            <v>1424087.828653174</v>
          </cell>
          <cell r="Q227">
            <v>0</v>
          </cell>
          <cell r="R227">
            <v>194393.1713468261</v>
          </cell>
          <cell r="S227">
            <v>121283</v>
          </cell>
          <cell r="T227">
            <v>315676.17134682613</v>
          </cell>
          <cell r="W227">
            <v>0</v>
          </cell>
          <cell r="X227">
            <v>218</v>
          </cell>
          <cell r="Y227">
            <v>135.81199538025118</v>
          </cell>
          <cell r="Z227">
            <v>1618481</v>
          </cell>
          <cell r="AA227">
            <v>0</v>
          </cell>
          <cell r="AB227">
            <v>1618481</v>
          </cell>
          <cell r="AC227">
            <v>0</v>
          </cell>
          <cell r="AD227">
            <v>121283</v>
          </cell>
          <cell r="AE227">
            <v>1739764</v>
          </cell>
          <cell r="AF227">
            <v>0</v>
          </cell>
          <cell r="AG227">
            <v>0</v>
          </cell>
          <cell r="AH227">
            <v>0</v>
          </cell>
          <cell r="AI227">
            <v>1739764</v>
          </cell>
          <cell r="AK227">
            <v>218</v>
          </cell>
          <cell r="AL227">
            <v>218</v>
          </cell>
          <cell r="AM227" t="str">
            <v>NORTON</v>
          </cell>
          <cell r="AN227">
            <v>1618481</v>
          </cell>
          <cell r="AO227">
            <v>1352192</v>
          </cell>
          <cell r="AP227">
            <v>266289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8778.5</v>
          </cell>
          <cell r="AV227">
            <v>0</v>
          </cell>
          <cell r="AW227">
            <v>275067.5</v>
          </cell>
          <cell r="AX227">
            <v>194393.1713468261</v>
          </cell>
          <cell r="AZ227">
            <v>218</v>
          </cell>
          <cell r="BA227" t="str">
            <v>NORTON</v>
          </cell>
          <cell r="BF227">
            <v>0</v>
          </cell>
          <cell r="BI227">
            <v>0</v>
          </cell>
          <cell r="BJ227">
            <v>0</v>
          </cell>
          <cell r="BL227">
            <v>0</v>
          </cell>
          <cell r="BM227">
            <v>266289</v>
          </cell>
          <cell r="BN227">
            <v>266289</v>
          </cell>
          <cell r="BO227">
            <v>0</v>
          </cell>
          <cell r="BQ227">
            <v>0</v>
          </cell>
          <cell r="BR227">
            <v>0</v>
          </cell>
          <cell r="BX227">
            <v>-218</v>
          </cell>
        </row>
        <row r="228">
          <cell r="A228">
            <v>219</v>
          </cell>
          <cell r="B228">
            <v>219</v>
          </cell>
          <cell r="C228" t="str">
            <v>NORWELL</v>
          </cell>
          <cell r="D228">
            <v>11.184696569920845</v>
          </cell>
          <cell r="E228">
            <v>165178</v>
          </cell>
          <cell r="F228">
            <v>0</v>
          </cell>
          <cell r="G228">
            <v>9984</v>
          </cell>
          <cell r="H228">
            <v>175162</v>
          </cell>
          <cell r="J228">
            <v>31688.198843448386</v>
          </cell>
          <cell r="K228">
            <v>0.48445310701989958</v>
          </cell>
          <cell r="L228">
            <v>9984</v>
          </cell>
          <cell r="M228">
            <v>41672.198843448386</v>
          </cell>
          <cell r="O228">
            <v>133489.80115655161</v>
          </cell>
          <cell r="Q228">
            <v>0</v>
          </cell>
          <cell r="R228">
            <v>31688.198843448386</v>
          </cell>
          <cell r="S228">
            <v>9984</v>
          </cell>
          <cell r="T228">
            <v>41672.198843448386</v>
          </cell>
          <cell r="W228">
            <v>0</v>
          </cell>
          <cell r="X228">
            <v>219</v>
          </cell>
          <cell r="Y228">
            <v>11.184696569920845</v>
          </cell>
          <cell r="Z228">
            <v>165178</v>
          </cell>
          <cell r="AA228">
            <v>0</v>
          </cell>
          <cell r="AB228">
            <v>165178</v>
          </cell>
          <cell r="AC228">
            <v>0</v>
          </cell>
          <cell r="AD228">
            <v>9984</v>
          </cell>
          <cell r="AE228">
            <v>175162</v>
          </cell>
          <cell r="AF228">
            <v>0</v>
          </cell>
          <cell r="AG228">
            <v>0</v>
          </cell>
          <cell r="AH228">
            <v>0</v>
          </cell>
          <cell r="AI228">
            <v>175162</v>
          </cell>
          <cell r="AK228">
            <v>219</v>
          </cell>
          <cell r="AL228">
            <v>219</v>
          </cell>
          <cell r="AM228" t="str">
            <v>NORWELL</v>
          </cell>
          <cell r="AN228">
            <v>165178</v>
          </cell>
          <cell r="AO228">
            <v>121770</v>
          </cell>
          <cell r="AP228">
            <v>43408</v>
          </cell>
          <cell r="AQ228">
            <v>6694.5</v>
          </cell>
          <cell r="AR228">
            <v>5982</v>
          </cell>
          <cell r="AS228">
            <v>3816</v>
          </cell>
          <cell r="AT228">
            <v>603.75</v>
          </cell>
          <cell r="AU228">
            <v>4906</v>
          </cell>
          <cell r="AV228">
            <v>0</v>
          </cell>
          <cell r="AW228">
            <v>65410.25</v>
          </cell>
          <cell r="AX228">
            <v>31688.198843448386</v>
          </cell>
          <cell r="AZ228">
            <v>219</v>
          </cell>
          <cell r="BA228" t="str">
            <v>NORWELL</v>
          </cell>
          <cell r="BF228">
            <v>0</v>
          </cell>
          <cell r="BI228">
            <v>0</v>
          </cell>
          <cell r="BJ228">
            <v>0</v>
          </cell>
          <cell r="BL228">
            <v>0</v>
          </cell>
          <cell r="BM228">
            <v>43408</v>
          </cell>
          <cell r="BN228">
            <v>43408</v>
          </cell>
          <cell r="BO228">
            <v>0</v>
          </cell>
          <cell r="BQ228">
            <v>0</v>
          </cell>
          <cell r="BR228">
            <v>0</v>
          </cell>
          <cell r="BX228">
            <v>-219</v>
          </cell>
        </row>
        <row r="229">
          <cell r="A229">
            <v>220</v>
          </cell>
          <cell r="B229">
            <v>220</v>
          </cell>
          <cell r="C229" t="str">
            <v>NORWOOD</v>
          </cell>
          <cell r="D229">
            <v>38.882166518663659</v>
          </cell>
          <cell r="E229">
            <v>619728</v>
          </cell>
          <cell r="F229">
            <v>0</v>
          </cell>
          <cell r="G229">
            <v>34719</v>
          </cell>
          <cell r="H229">
            <v>654447</v>
          </cell>
          <cell r="J229">
            <v>92724.920035384508</v>
          </cell>
          <cell r="K229">
            <v>0.42939087586036045</v>
          </cell>
          <cell r="L229">
            <v>34719</v>
          </cell>
          <cell r="M229">
            <v>127443.92003538451</v>
          </cell>
          <cell r="O229">
            <v>527003.07996461552</v>
          </cell>
          <cell r="Q229">
            <v>0</v>
          </cell>
          <cell r="R229">
            <v>92724.920035384508</v>
          </cell>
          <cell r="S229">
            <v>34719</v>
          </cell>
          <cell r="T229">
            <v>127443.92003538451</v>
          </cell>
          <cell r="W229">
            <v>0</v>
          </cell>
          <cell r="X229">
            <v>220</v>
          </cell>
          <cell r="Y229">
            <v>38.882166518663659</v>
          </cell>
          <cell r="Z229">
            <v>619728</v>
          </cell>
          <cell r="AA229">
            <v>0</v>
          </cell>
          <cell r="AB229">
            <v>619728</v>
          </cell>
          <cell r="AC229">
            <v>0</v>
          </cell>
          <cell r="AD229">
            <v>34719</v>
          </cell>
          <cell r="AE229">
            <v>654447</v>
          </cell>
          <cell r="AF229">
            <v>0</v>
          </cell>
          <cell r="AG229">
            <v>0</v>
          </cell>
          <cell r="AH229">
            <v>0</v>
          </cell>
          <cell r="AI229">
            <v>654447</v>
          </cell>
          <cell r="AK229">
            <v>220</v>
          </cell>
          <cell r="AL229">
            <v>220</v>
          </cell>
          <cell r="AM229" t="str">
            <v>NORWOOD</v>
          </cell>
          <cell r="AN229">
            <v>619728</v>
          </cell>
          <cell r="AO229">
            <v>492709</v>
          </cell>
          <cell r="AP229">
            <v>127019</v>
          </cell>
          <cell r="AQ229">
            <v>26104</v>
          </cell>
          <cell r="AR229">
            <v>22109.5</v>
          </cell>
          <cell r="AS229">
            <v>15330</v>
          </cell>
          <cell r="AT229">
            <v>15815.75</v>
          </cell>
          <cell r="AU229">
            <v>9567</v>
          </cell>
          <cell r="AV229">
            <v>0</v>
          </cell>
          <cell r="AW229">
            <v>215945.25</v>
          </cell>
          <cell r="AX229">
            <v>92724.920035384508</v>
          </cell>
          <cell r="AZ229">
            <v>220</v>
          </cell>
          <cell r="BA229" t="str">
            <v>NORWOOD</v>
          </cell>
          <cell r="BF229">
            <v>0</v>
          </cell>
          <cell r="BI229">
            <v>0</v>
          </cell>
          <cell r="BJ229">
            <v>0</v>
          </cell>
          <cell r="BL229">
            <v>0</v>
          </cell>
          <cell r="BM229">
            <v>127019</v>
          </cell>
          <cell r="BN229">
            <v>127019</v>
          </cell>
          <cell r="BO229">
            <v>0</v>
          </cell>
          <cell r="BQ229">
            <v>0</v>
          </cell>
          <cell r="BR229">
            <v>0</v>
          </cell>
          <cell r="BX229">
            <v>-220</v>
          </cell>
        </row>
        <row r="230">
          <cell r="A230">
            <v>221</v>
          </cell>
          <cell r="B230">
            <v>221</v>
          </cell>
          <cell r="C230" t="str">
            <v>OAK BLUFFS</v>
          </cell>
          <cell r="D230">
            <v>28.092485549132949</v>
          </cell>
          <cell r="E230">
            <v>592074</v>
          </cell>
          <cell r="F230">
            <v>0</v>
          </cell>
          <cell r="G230">
            <v>25083</v>
          </cell>
          <cell r="H230">
            <v>617157</v>
          </cell>
          <cell r="J230">
            <v>65391.950511416704</v>
          </cell>
          <cell r="K230">
            <v>0.48766845285229216</v>
          </cell>
          <cell r="L230">
            <v>25083</v>
          </cell>
          <cell r="M230">
            <v>90474.950511416711</v>
          </cell>
          <cell r="O230">
            <v>526682.04948858335</v>
          </cell>
          <cell r="Q230">
            <v>0</v>
          </cell>
          <cell r="R230">
            <v>65391.950511416704</v>
          </cell>
          <cell r="S230">
            <v>25083</v>
          </cell>
          <cell r="T230">
            <v>90474.950511416711</v>
          </cell>
          <cell r="W230">
            <v>0</v>
          </cell>
          <cell r="X230">
            <v>221</v>
          </cell>
          <cell r="Y230">
            <v>28.092485549132949</v>
          </cell>
          <cell r="Z230">
            <v>592074</v>
          </cell>
          <cell r="AA230">
            <v>0</v>
          </cell>
          <cell r="AB230">
            <v>592074</v>
          </cell>
          <cell r="AC230">
            <v>0</v>
          </cell>
          <cell r="AD230">
            <v>25083</v>
          </cell>
          <cell r="AE230">
            <v>617157</v>
          </cell>
          <cell r="AF230">
            <v>0</v>
          </cell>
          <cell r="AG230">
            <v>0</v>
          </cell>
          <cell r="AH230">
            <v>0</v>
          </cell>
          <cell r="AI230">
            <v>617157</v>
          </cell>
          <cell r="AK230">
            <v>221</v>
          </cell>
          <cell r="AL230">
            <v>221</v>
          </cell>
          <cell r="AM230" t="str">
            <v>OAK BLUFFS</v>
          </cell>
          <cell r="AN230">
            <v>592074</v>
          </cell>
          <cell r="AO230">
            <v>502497</v>
          </cell>
          <cell r="AP230">
            <v>89577</v>
          </cell>
          <cell r="AQ230">
            <v>0</v>
          </cell>
          <cell r="AR230">
            <v>1984</v>
          </cell>
          <cell r="AS230">
            <v>0</v>
          </cell>
          <cell r="AT230">
            <v>0</v>
          </cell>
          <cell r="AU230">
            <v>42530</v>
          </cell>
          <cell r="AV230">
            <v>0</v>
          </cell>
          <cell r="AW230">
            <v>134091</v>
          </cell>
          <cell r="AX230">
            <v>65391.950511416704</v>
          </cell>
          <cell r="AZ230">
            <v>221</v>
          </cell>
          <cell r="BA230" t="str">
            <v>OAK BLUFFS</v>
          </cell>
          <cell r="BF230">
            <v>0</v>
          </cell>
          <cell r="BI230">
            <v>0</v>
          </cell>
          <cell r="BJ230">
            <v>0</v>
          </cell>
          <cell r="BL230">
            <v>0</v>
          </cell>
          <cell r="BM230">
            <v>89577</v>
          </cell>
          <cell r="BN230">
            <v>89577</v>
          </cell>
          <cell r="BO230">
            <v>0</v>
          </cell>
          <cell r="BQ230">
            <v>0</v>
          </cell>
          <cell r="BR230">
            <v>0</v>
          </cell>
          <cell r="BX230">
            <v>-221</v>
          </cell>
        </row>
        <row r="231">
          <cell r="A231">
            <v>222</v>
          </cell>
          <cell r="B231">
            <v>222</v>
          </cell>
          <cell r="C231" t="str">
            <v>OAKHAM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J231">
            <v>0</v>
          </cell>
          <cell r="K231" t="str">
            <v/>
          </cell>
          <cell r="L231">
            <v>0</v>
          </cell>
          <cell r="M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W231">
            <v>0</v>
          </cell>
          <cell r="X231">
            <v>222</v>
          </cell>
          <cell r="AK231">
            <v>222</v>
          </cell>
          <cell r="AL231">
            <v>222</v>
          </cell>
          <cell r="AM231" t="str">
            <v>OAKHAM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Z231">
            <v>222</v>
          </cell>
          <cell r="BA231" t="str">
            <v>OAKHAM</v>
          </cell>
          <cell r="BF231">
            <v>0</v>
          </cell>
          <cell r="BI231">
            <v>0</v>
          </cell>
          <cell r="BJ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Q231">
            <v>0</v>
          </cell>
          <cell r="BR231">
            <v>0</v>
          </cell>
          <cell r="BX231">
            <v>-222</v>
          </cell>
        </row>
        <row r="232">
          <cell r="A232">
            <v>223</v>
          </cell>
          <cell r="B232">
            <v>223</v>
          </cell>
          <cell r="C232" t="str">
            <v>ORANGE</v>
          </cell>
          <cell r="D232">
            <v>1.2292993630573248</v>
          </cell>
          <cell r="E232">
            <v>11655</v>
          </cell>
          <cell r="F232">
            <v>0</v>
          </cell>
          <cell r="G232">
            <v>1099</v>
          </cell>
          <cell r="H232">
            <v>12754</v>
          </cell>
          <cell r="J232">
            <v>1997.3026178509672</v>
          </cell>
          <cell r="K232">
            <v>0.374131800665162</v>
          </cell>
          <cell r="L232">
            <v>1099</v>
          </cell>
          <cell r="M232">
            <v>3096.3026178509672</v>
          </cell>
          <cell r="O232">
            <v>9657.6973821490319</v>
          </cell>
          <cell r="Q232">
            <v>0</v>
          </cell>
          <cell r="R232">
            <v>1997.3026178509672</v>
          </cell>
          <cell r="S232">
            <v>1099</v>
          </cell>
          <cell r="T232">
            <v>3096.3026178509672</v>
          </cell>
          <cell r="W232">
            <v>0</v>
          </cell>
          <cell r="X232">
            <v>223</v>
          </cell>
          <cell r="Y232">
            <v>1.2292993630573248</v>
          </cell>
          <cell r="Z232">
            <v>11655</v>
          </cell>
          <cell r="AA232">
            <v>0</v>
          </cell>
          <cell r="AB232">
            <v>11655</v>
          </cell>
          <cell r="AC232">
            <v>0</v>
          </cell>
          <cell r="AD232">
            <v>1099</v>
          </cell>
          <cell r="AE232">
            <v>12754</v>
          </cell>
          <cell r="AF232">
            <v>0</v>
          </cell>
          <cell r="AG232">
            <v>0</v>
          </cell>
          <cell r="AH232">
            <v>0</v>
          </cell>
          <cell r="AI232">
            <v>12754</v>
          </cell>
          <cell r="AK232">
            <v>223</v>
          </cell>
          <cell r="AL232">
            <v>223</v>
          </cell>
          <cell r="AM232" t="str">
            <v>ORANGE</v>
          </cell>
          <cell r="AN232">
            <v>11655</v>
          </cell>
          <cell r="AO232">
            <v>8919</v>
          </cell>
          <cell r="AP232">
            <v>2736</v>
          </cell>
          <cell r="AQ232">
            <v>0</v>
          </cell>
          <cell r="AR232">
            <v>0</v>
          </cell>
          <cell r="AS232">
            <v>2271</v>
          </cell>
          <cell r="AT232">
            <v>211.75</v>
          </cell>
          <cell r="AU232">
            <v>119.75</v>
          </cell>
          <cell r="AV232">
            <v>0</v>
          </cell>
          <cell r="AW232">
            <v>5338.5</v>
          </cell>
          <cell r="AX232">
            <v>1997.3026178509672</v>
          </cell>
          <cell r="AZ232">
            <v>223</v>
          </cell>
          <cell r="BA232" t="str">
            <v>ORANGE</v>
          </cell>
          <cell r="BF232">
            <v>0</v>
          </cell>
          <cell r="BI232">
            <v>0</v>
          </cell>
          <cell r="BJ232">
            <v>0</v>
          </cell>
          <cell r="BL232">
            <v>0</v>
          </cell>
          <cell r="BM232">
            <v>2736</v>
          </cell>
          <cell r="BN232">
            <v>2736</v>
          </cell>
          <cell r="BO232">
            <v>0</v>
          </cell>
          <cell r="BQ232">
            <v>0</v>
          </cell>
          <cell r="BR232">
            <v>0</v>
          </cell>
          <cell r="BX232">
            <v>-223</v>
          </cell>
        </row>
        <row r="233">
          <cell r="A233">
            <v>224</v>
          </cell>
          <cell r="B233">
            <v>224</v>
          </cell>
          <cell r="C233" t="str">
            <v>ORLEANS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J233">
            <v>0</v>
          </cell>
          <cell r="K233" t="str">
            <v/>
          </cell>
          <cell r="L233">
            <v>0</v>
          </cell>
          <cell r="M233">
            <v>0</v>
          </cell>
          <cell r="O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W233">
            <v>0</v>
          </cell>
          <cell r="X233">
            <v>224</v>
          </cell>
          <cell r="AK233">
            <v>224</v>
          </cell>
          <cell r="AL233">
            <v>224</v>
          </cell>
          <cell r="AM233" t="str">
            <v>ORLEANS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Z233">
            <v>224</v>
          </cell>
          <cell r="BA233" t="str">
            <v>ORLEANS</v>
          </cell>
          <cell r="BF233">
            <v>0</v>
          </cell>
          <cell r="BI233">
            <v>0</v>
          </cell>
          <cell r="BJ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Q233">
            <v>0</v>
          </cell>
          <cell r="BR233">
            <v>0</v>
          </cell>
          <cell r="BX233">
            <v>-224</v>
          </cell>
        </row>
        <row r="234">
          <cell r="A234">
            <v>225</v>
          </cell>
          <cell r="B234">
            <v>225</v>
          </cell>
          <cell r="C234" t="str">
            <v>OTIS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J234">
            <v>0</v>
          </cell>
          <cell r="K234" t="str">
            <v/>
          </cell>
          <cell r="L234">
            <v>0</v>
          </cell>
          <cell r="M234">
            <v>0</v>
          </cell>
          <cell r="O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W234">
            <v>0</v>
          </cell>
          <cell r="X234">
            <v>225</v>
          </cell>
          <cell r="AK234">
            <v>225</v>
          </cell>
          <cell r="AL234">
            <v>225</v>
          </cell>
          <cell r="AM234" t="str">
            <v>OTIS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Z234">
            <v>225</v>
          </cell>
          <cell r="BA234" t="str">
            <v>OTIS</v>
          </cell>
          <cell r="BF234">
            <v>0</v>
          </cell>
          <cell r="BI234">
            <v>0</v>
          </cell>
          <cell r="BJ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Q234">
            <v>0</v>
          </cell>
          <cell r="BR234">
            <v>0</v>
          </cell>
          <cell r="BX234">
            <v>-225</v>
          </cell>
        </row>
        <row r="235">
          <cell r="A235">
            <v>226</v>
          </cell>
          <cell r="B235">
            <v>226</v>
          </cell>
          <cell r="C235" t="str">
            <v>OXFORD</v>
          </cell>
          <cell r="D235">
            <v>29.020350877192975</v>
          </cell>
          <cell r="E235">
            <v>338351</v>
          </cell>
          <cell r="F235">
            <v>0</v>
          </cell>
          <cell r="G235">
            <v>25909</v>
          </cell>
          <cell r="H235">
            <v>364260</v>
          </cell>
          <cell r="J235">
            <v>12602.132709050164</v>
          </cell>
          <cell r="K235">
            <v>0.31794663207816537</v>
          </cell>
          <cell r="L235">
            <v>25909</v>
          </cell>
          <cell r="M235">
            <v>38511.132709050165</v>
          </cell>
          <cell r="O235">
            <v>325748.86729094986</v>
          </cell>
          <cell r="Q235">
            <v>0</v>
          </cell>
          <cell r="R235">
            <v>12602.132709050164</v>
          </cell>
          <cell r="S235">
            <v>25909</v>
          </cell>
          <cell r="T235">
            <v>38511.132709050165</v>
          </cell>
          <cell r="W235">
            <v>0</v>
          </cell>
          <cell r="X235">
            <v>226</v>
          </cell>
          <cell r="Y235">
            <v>29.020350877192975</v>
          </cell>
          <cell r="Z235">
            <v>338351</v>
          </cell>
          <cell r="AA235">
            <v>0</v>
          </cell>
          <cell r="AB235">
            <v>338351</v>
          </cell>
          <cell r="AC235">
            <v>0</v>
          </cell>
          <cell r="AD235">
            <v>25909</v>
          </cell>
          <cell r="AE235">
            <v>364260</v>
          </cell>
          <cell r="AF235">
            <v>0</v>
          </cell>
          <cell r="AG235">
            <v>0</v>
          </cell>
          <cell r="AH235">
            <v>0</v>
          </cell>
          <cell r="AI235">
            <v>364260</v>
          </cell>
          <cell r="AK235">
            <v>226</v>
          </cell>
          <cell r="AL235">
            <v>226</v>
          </cell>
          <cell r="AM235" t="str">
            <v>OXFORD</v>
          </cell>
          <cell r="AN235">
            <v>338351</v>
          </cell>
          <cell r="AO235">
            <v>321088</v>
          </cell>
          <cell r="AP235">
            <v>17263</v>
          </cell>
          <cell r="AQ235">
            <v>0</v>
          </cell>
          <cell r="AR235">
            <v>0</v>
          </cell>
          <cell r="AS235">
            <v>8768.75</v>
          </cell>
          <cell r="AT235">
            <v>13604.25</v>
          </cell>
          <cell r="AU235">
            <v>0</v>
          </cell>
          <cell r="AV235">
            <v>0</v>
          </cell>
          <cell r="AW235">
            <v>39636</v>
          </cell>
          <cell r="AX235">
            <v>12602.132709050164</v>
          </cell>
          <cell r="AZ235">
            <v>226</v>
          </cell>
          <cell r="BA235" t="str">
            <v>OXFORD</v>
          </cell>
          <cell r="BF235">
            <v>0</v>
          </cell>
          <cell r="BI235">
            <v>0</v>
          </cell>
          <cell r="BJ235">
            <v>0</v>
          </cell>
          <cell r="BL235">
            <v>0</v>
          </cell>
          <cell r="BM235">
            <v>17263</v>
          </cell>
          <cell r="BN235">
            <v>17263</v>
          </cell>
          <cell r="BO235">
            <v>0</v>
          </cell>
          <cell r="BQ235">
            <v>0</v>
          </cell>
          <cell r="BR235">
            <v>0</v>
          </cell>
          <cell r="BX235">
            <v>-226</v>
          </cell>
        </row>
        <row r="236">
          <cell r="A236">
            <v>227</v>
          </cell>
          <cell r="B236">
            <v>227</v>
          </cell>
          <cell r="C236" t="str">
            <v>PALMER</v>
          </cell>
          <cell r="D236">
            <v>19.57058017359525</v>
          </cell>
          <cell r="E236">
            <v>246166</v>
          </cell>
          <cell r="F236">
            <v>0</v>
          </cell>
          <cell r="G236">
            <v>17476</v>
          </cell>
          <cell r="H236">
            <v>263642</v>
          </cell>
          <cell r="J236">
            <v>137508.73717621173</v>
          </cell>
          <cell r="K236">
            <v>0.68888183885303067</v>
          </cell>
          <cell r="L236">
            <v>17476</v>
          </cell>
          <cell r="M236">
            <v>154984.73717621173</v>
          </cell>
          <cell r="O236">
            <v>108657.26282378827</v>
          </cell>
          <cell r="Q236">
            <v>0</v>
          </cell>
          <cell r="R236">
            <v>137508.73717621173</v>
          </cell>
          <cell r="S236">
            <v>17476</v>
          </cell>
          <cell r="T236">
            <v>154984.73717621173</v>
          </cell>
          <cell r="W236">
            <v>0</v>
          </cell>
          <cell r="X236">
            <v>227</v>
          </cell>
          <cell r="Y236">
            <v>19.57058017359525</v>
          </cell>
          <cell r="Z236">
            <v>246166</v>
          </cell>
          <cell r="AA236">
            <v>0</v>
          </cell>
          <cell r="AB236">
            <v>246166</v>
          </cell>
          <cell r="AC236">
            <v>0</v>
          </cell>
          <cell r="AD236">
            <v>17476</v>
          </cell>
          <cell r="AE236">
            <v>263642</v>
          </cell>
          <cell r="AF236">
            <v>0</v>
          </cell>
          <cell r="AG236">
            <v>0</v>
          </cell>
          <cell r="AH236">
            <v>0</v>
          </cell>
          <cell r="AI236">
            <v>263642</v>
          </cell>
          <cell r="AK236">
            <v>227</v>
          </cell>
          <cell r="AL236">
            <v>227</v>
          </cell>
          <cell r="AM236" t="str">
            <v>PALMER</v>
          </cell>
          <cell r="AN236">
            <v>246166</v>
          </cell>
          <cell r="AO236">
            <v>57800</v>
          </cell>
          <cell r="AP236">
            <v>188366</v>
          </cell>
          <cell r="AQ236">
            <v>5532.75</v>
          </cell>
          <cell r="AR236">
            <v>0</v>
          </cell>
          <cell r="AS236">
            <v>0</v>
          </cell>
          <cell r="AT236">
            <v>947.25</v>
          </cell>
          <cell r="AU236">
            <v>4765.5</v>
          </cell>
          <cell r="AV236">
            <v>0</v>
          </cell>
          <cell r="AW236">
            <v>199611.5</v>
          </cell>
          <cell r="AX236">
            <v>137508.73717621173</v>
          </cell>
          <cell r="AZ236">
            <v>227</v>
          </cell>
          <cell r="BA236" t="str">
            <v>PALMER</v>
          </cell>
          <cell r="BF236">
            <v>0</v>
          </cell>
          <cell r="BI236">
            <v>0</v>
          </cell>
          <cell r="BJ236">
            <v>0</v>
          </cell>
          <cell r="BL236">
            <v>0</v>
          </cell>
          <cell r="BM236">
            <v>188366</v>
          </cell>
          <cell r="BN236">
            <v>188366</v>
          </cell>
          <cell r="BO236">
            <v>0</v>
          </cell>
          <cell r="BQ236">
            <v>0</v>
          </cell>
          <cell r="BR236">
            <v>0</v>
          </cell>
          <cell r="BX236">
            <v>-227</v>
          </cell>
        </row>
        <row r="237">
          <cell r="A237">
            <v>228</v>
          </cell>
          <cell r="B237">
            <v>228</v>
          </cell>
          <cell r="C237" t="str">
            <v>PAXTON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J237">
            <v>0</v>
          </cell>
          <cell r="K237" t="str">
            <v/>
          </cell>
          <cell r="L237">
            <v>0</v>
          </cell>
          <cell r="M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W237">
            <v>0</v>
          </cell>
          <cell r="X237">
            <v>228</v>
          </cell>
          <cell r="AK237">
            <v>228</v>
          </cell>
          <cell r="AL237">
            <v>228</v>
          </cell>
          <cell r="AM237" t="str">
            <v>PAXTON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Z237">
            <v>228</v>
          </cell>
          <cell r="BA237" t="str">
            <v>PAXTON</v>
          </cell>
          <cell r="BF237">
            <v>0</v>
          </cell>
          <cell r="BI237">
            <v>0</v>
          </cell>
          <cell r="BJ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Q237">
            <v>0</v>
          </cell>
          <cell r="BR237">
            <v>0</v>
          </cell>
          <cell r="BX237">
            <v>-228</v>
          </cell>
        </row>
        <row r="238">
          <cell r="A238">
            <v>229</v>
          </cell>
          <cell r="B238">
            <v>229</v>
          </cell>
          <cell r="C238" t="str">
            <v>PEABODY</v>
          </cell>
          <cell r="D238">
            <v>48.466970775366633</v>
          </cell>
          <cell r="E238">
            <v>574817</v>
          </cell>
          <cell r="F238">
            <v>0</v>
          </cell>
          <cell r="G238">
            <v>43274</v>
          </cell>
          <cell r="H238">
            <v>618091</v>
          </cell>
          <cell r="J238">
            <v>52042.289337205941</v>
          </cell>
          <cell r="K238">
            <v>0.42810257341509433</v>
          </cell>
          <cell r="L238">
            <v>43274</v>
          </cell>
          <cell r="M238">
            <v>95316.289337205933</v>
          </cell>
          <cell r="O238">
            <v>522774.71066279407</v>
          </cell>
          <cell r="Q238">
            <v>0</v>
          </cell>
          <cell r="R238">
            <v>52042.289337205941</v>
          </cell>
          <cell r="S238">
            <v>43274</v>
          </cell>
          <cell r="T238">
            <v>95316.289337205933</v>
          </cell>
          <cell r="W238">
            <v>0</v>
          </cell>
          <cell r="X238">
            <v>229</v>
          </cell>
          <cell r="Y238">
            <v>48.466970775366633</v>
          </cell>
          <cell r="Z238">
            <v>574817</v>
          </cell>
          <cell r="AA238">
            <v>0</v>
          </cell>
          <cell r="AB238">
            <v>574817</v>
          </cell>
          <cell r="AC238">
            <v>0</v>
          </cell>
          <cell r="AD238">
            <v>43274</v>
          </cell>
          <cell r="AE238">
            <v>618091</v>
          </cell>
          <cell r="AF238">
            <v>0</v>
          </cell>
          <cell r="AG238">
            <v>0</v>
          </cell>
          <cell r="AH238">
            <v>0</v>
          </cell>
          <cell r="AI238">
            <v>618091</v>
          </cell>
          <cell r="AK238">
            <v>229</v>
          </cell>
          <cell r="AL238">
            <v>229</v>
          </cell>
          <cell r="AM238" t="str">
            <v>PEABODY</v>
          </cell>
          <cell r="AN238">
            <v>574817</v>
          </cell>
          <cell r="AO238">
            <v>503527</v>
          </cell>
          <cell r="AP238">
            <v>71290</v>
          </cell>
          <cell r="AQ238">
            <v>0</v>
          </cell>
          <cell r="AR238">
            <v>0</v>
          </cell>
          <cell r="AS238">
            <v>20023.5</v>
          </cell>
          <cell r="AT238">
            <v>3182.25</v>
          </cell>
          <cell r="AU238">
            <v>27069.25</v>
          </cell>
          <cell r="AV238">
            <v>0</v>
          </cell>
          <cell r="AW238">
            <v>121565</v>
          </cell>
          <cell r="AX238">
            <v>52042.289337205941</v>
          </cell>
          <cell r="AZ238">
            <v>229</v>
          </cell>
          <cell r="BA238" t="str">
            <v>PEABODY</v>
          </cell>
          <cell r="BF238">
            <v>0</v>
          </cell>
          <cell r="BI238">
            <v>0</v>
          </cell>
          <cell r="BJ238">
            <v>0</v>
          </cell>
          <cell r="BL238">
            <v>0</v>
          </cell>
          <cell r="BM238">
            <v>71290</v>
          </cell>
          <cell r="BN238">
            <v>71290</v>
          </cell>
          <cell r="BO238">
            <v>0</v>
          </cell>
          <cell r="BQ238">
            <v>0</v>
          </cell>
          <cell r="BR238">
            <v>0</v>
          </cell>
          <cell r="BX238">
            <v>-229</v>
          </cell>
        </row>
        <row r="239">
          <cell r="A239">
            <v>230</v>
          </cell>
          <cell r="B239">
            <v>230</v>
          </cell>
          <cell r="C239" t="str">
            <v>PELHAM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J239">
            <v>0</v>
          </cell>
          <cell r="K239" t="str">
            <v/>
          </cell>
          <cell r="L239">
            <v>0</v>
          </cell>
          <cell r="M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W239">
            <v>0</v>
          </cell>
          <cell r="X239">
            <v>230</v>
          </cell>
          <cell r="AK239">
            <v>230</v>
          </cell>
          <cell r="AL239">
            <v>230</v>
          </cell>
          <cell r="AM239" t="str">
            <v>PELHAM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Z239">
            <v>230</v>
          </cell>
          <cell r="BA239" t="str">
            <v>PELHAM</v>
          </cell>
          <cell r="BF239">
            <v>0</v>
          </cell>
          <cell r="BI239">
            <v>0</v>
          </cell>
          <cell r="BJ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Q239">
            <v>0</v>
          </cell>
          <cell r="BR239">
            <v>0</v>
          </cell>
          <cell r="BX239">
            <v>-230</v>
          </cell>
        </row>
        <row r="240">
          <cell r="A240">
            <v>231</v>
          </cell>
          <cell r="B240">
            <v>231</v>
          </cell>
          <cell r="C240" t="str">
            <v>PEMBROKE</v>
          </cell>
          <cell r="D240">
            <v>39.869879183446763</v>
          </cell>
          <cell r="E240">
            <v>424440</v>
          </cell>
          <cell r="F240">
            <v>0</v>
          </cell>
          <cell r="G240">
            <v>35605</v>
          </cell>
          <cell r="H240">
            <v>460045</v>
          </cell>
          <cell r="J240">
            <v>42004.675669278018</v>
          </cell>
          <cell r="K240">
            <v>0.34781800104978022</v>
          </cell>
          <cell r="L240">
            <v>35605</v>
          </cell>
          <cell r="M240">
            <v>77609.675669278018</v>
          </cell>
          <cell r="O240">
            <v>382435.32433072198</v>
          </cell>
          <cell r="Q240">
            <v>0</v>
          </cell>
          <cell r="R240">
            <v>42004.675669278018</v>
          </cell>
          <cell r="S240">
            <v>35605</v>
          </cell>
          <cell r="T240">
            <v>77609.675669278018</v>
          </cell>
          <cell r="W240">
            <v>0</v>
          </cell>
          <cell r="X240">
            <v>231</v>
          </cell>
          <cell r="Y240">
            <v>39.869879183446763</v>
          </cell>
          <cell r="Z240">
            <v>424440</v>
          </cell>
          <cell r="AA240">
            <v>0</v>
          </cell>
          <cell r="AB240">
            <v>424440</v>
          </cell>
          <cell r="AC240">
            <v>0</v>
          </cell>
          <cell r="AD240">
            <v>35605</v>
          </cell>
          <cell r="AE240">
            <v>460045</v>
          </cell>
          <cell r="AF240">
            <v>0</v>
          </cell>
          <cell r="AG240">
            <v>0</v>
          </cell>
          <cell r="AH240">
            <v>0</v>
          </cell>
          <cell r="AI240">
            <v>460045</v>
          </cell>
          <cell r="AK240">
            <v>231</v>
          </cell>
          <cell r="AL240">
            <v>231</v>
          </cell>
          <cell r="AM240" t="str">
            <v>PEMBROKE</v>
          </cell>
          <cell r="AN240">
            <v>424440</v>
          </cell>
          <cell r="AO240">
            <v>366900</v>
          </cell>
          <cell r="AP240">
            <v>57540</v>
          </cell>
          <cell r="AQ240">
            <v>22130.5</v>
          </cell>
          <cell r="AR240">
            <v>0</v>
          </cell>
          <cell r="AS240">
            <v>1408.5</v>
          </cell>
          <cell r="AT240">
            <v>22271</v>
          </cell>
          <cell r="AU240">
            <v>17416.25</v>
          </cell>
          <cell r="AV240">
            <v>0</v>
          </cell>
          <cell r="AW240">
            <v>120766.25</v>
          </cell>
          <cell r="AX240">
            <v>42004.675669278018</v>
          </cell>
          <cell r="AZ240">
            <v>231</v>
          </cell>
          <cell r="BA240" t="str">
            <v>PEMBROKE</v>
          </cell>
          <cell r="BF240">
            <v>0</v>
          </cell>
          <cell r="BI240">
            <v>0</v>
          </cell>
          <cell r="BJ240">
            <v>0</v>
          </cell>
          <cell r="BL240">
            <v>0</v>
          </cell>
          <cell r="BM240">
            <v>57540</v>
          </cell>
          <cell r="BN240">
            <v>57540</v>
          </cell>
          <cell r="BO240">
            <v>0</v>
          </cell>
          <cell r="BQ240">
            <v>0</v>
          </cell>
          <cell r="BR240">
            <v>0</v>
          </cell>
          <cell r="BX240">
            <v>-231</v>
          </cell>
        </row>
        <row r="241">
          <cell r="A241">
            <v>232</v>
          </cell>
          <cell r="B241">
            <v>232</v>
          </cell>
          <cell r="C241" t="str">
            <v>PEPPERELL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J241">
            <v>0</v>
          </cell>
          <cell r="K241" t="str">
            <v/>
          </cell>
          <cell r="L241">
            <v>0</v>
          </cell>
          <cell r="M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232</v>
          </cell>
          <cell r="AK241">
            <v>232</v>
          </cell>
          <cell r="AL241">
            <v>232</v>
          </cell>
          <cell r="AM241" t="str">
            <v>PEPPERELL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Z241">
            <v>232</v>
          </cell>
          <cell r="BA241" t="str">
            <v>PEPPERELL</v>
          </cell>
          <cell r="BF241">
            <v>0</v>
          </cell>
          <cell r="BI241">
            <v>0</v>
          </cell>
          <cell r="BJ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Q241">
            <v>0</v>
          </cell>
          <cell r="BR241">
            <v>0</v>
          </cell>
          <cell r="BX241">
            <v>-232</v>
          </cell>
        </row>
        <row r="242">
          <cell r="A242">
            <v>233</v>
          </cell>
          <cell r="B242">
            <v>233</v>
          </cell>
          <cell r="C242" t="str">
            <v>PERU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J242">
            <v>0</v>
          </cell>
          <cell r="K242" t="str">
            <v/>
          </cell>
          <cell r="L242">
            <v>0</v>
          </cell>
          <cell r="M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W242">
            <v>0</v>
          </cell>
          <cell r="X242">
            <v>233</v>
          </cell>
          <cell r="AK242">
            <v>233</v>
          </cell>
          <cell r="AL242">
            <v>233</v>
          </cell>
          <cell r="AM242" t="str">
            <v>PERU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Z242">
            <v>233</v>
          </cell>
          <cell r="BA242" t="str">
            <v>PERU</v>
          </cell>
          <cell r="BF242">
            <v>0</v>
          </cell>
          <cell r="BI242">
            <v>0</v>
          </cell>
          <cell r="BJ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Q242">
            <v>0</v>
          </cell>
          <cell r="BR242">
            <v>0</v>
          </cell>
          <cell r="BX242">
            <v>-233</v>
          </cell>
        </row>
        <row r="243">
          <cell r="A243">
            <v>234</v>
          </cell>
          <cell r="B243">
            <v>234</v>
          </cell>
          <cell r="C243" t="str">
            <v>PETERSHAM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J243">
            <v>0</v>
          </cell>
          <cell r="K243" t="str">
            <v/>
          </cell>
          <cell r="L243">
            <v>0</v>
          </cell>
          <cell r="M243">
            <v>0</v>
          </cell>
          <cell r="O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234</v>
          </cell>
          <cell r="AK243">
            <v>234</v>
          </cell>
          <cell r="AL243">
            <v>234</v>
          </cell>
          <cell r="AM243" t="str">
            <v>PETERSHAM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Z243">
            <v>234</v>
          </cell>
          <cell r="BA243" t="str">
            <v>PETERSHAM</v>
          </cell>
          <cell r="BF243">
            <v>0</v>
          </cell>
          <cell r="BI243">
            <v>0</v>
          </cell>
          <cell r="BJ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Q243">
            <v>0</v>
          </cell>
          <cell r="BR243">
            <v>0</v>
          </cell>
          <cell r="BX243">
            <v>-234</v>
          </cell>
        </row>
        <row r="244">
          <cell r="A244">
            <v>235</v>
          </cell>
          <cell r="B244">
            <v>235</v>
          </cell>
          <cell r="C244" t="str">
            <v>PHILLIPSTON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J244">
            <v>0</v>
          </cell>
          <cell r="K244" t="str">
            <v/>
          </cell>
          <cell r="L244">
            <v>0</v>
          </cell>
          <cell r="M244">
            <v>0</v>
          </cell>
          <cell r="O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235</v>
          </cell>
          <cell r="AK244">
            <v>235</v>
          </cell>
          <cell r="AL244">
            <v>235</v>
          </cell>
          <cell r="AM244" t="str">
            <v>PHILLIPSTON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Z244">
            <v>235</v>
          </cell>
          <cell r="BA244" t="str">
            <v>PHILLIPSTON</v>
          </cell>
          <cell r="BF244">
            <v>0</v>
          </cell>
          <cell r="BI244">
            <v>0</v>
          </cell>
          <cell r="BJ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Q244">
            <v>0</v>
          </cell>
          <cell r="BR244">
            <v>0</v>
          </cell>
          <cell r="BX244">
            <v>-235</v>
          </cell>
        </row>
        <row r="245">
          <cell r="A245">
            <v>236</v>
          </cell>
          <cell r="B245">
            <v>236</v>
          </cell>
          <cell r="C245" t="str">
            <v>PITTSFIELD</v>
          </cell>
          <cell r="D245">
            <v>178.44101123595502</v>
          </cell>
          <cell r="E245">
            <v>2248176</v>
          </cell>
          <cell r="F245">
            <v>0</v>
          </cell>
          <cell r="G245">
            <v>159348</v>
          </cell>
          <cell r="H245">
            <v>2407524</v>
          </cell>
          <cell r="J245">
            <v>44421.733040515064</v>
          </cell>
          <cell r="K245">
            <v>0.11377432107339928</v>
          </cell>
          <cell r="L245">
            <v>159348</v>
          </cell>
          <cell r="M245">
            <v>203769.73304051507</v>
          </cell>
          <cell r="O245">
            <v>2203754.2669594851</v>
          </cell>
          <cell r="Q245">
            <v>0</v>
          </cell>
          <cell r="R245">
            <v>44421.733040515064</v>
          </cell>
          <cell r="S245">
            <v>159348</v>
          </cell>
          <cell r="T245">
            <v>203769.73304051507</v>
          </cell>
          <cell r="W245">
            <v>0</v>
          </cell>
          <cell r="X245">
            <v>236</v>
          </cell>
          <cell r="Y245">
            <v>178.44101123595502</v>
          </cell>
          <cell r="Z245">
            <v>2248176</v>
          </cell>
          <cell r="AA245">
            <v>0</v>
          </cell>
          <cell r="AB245">
            <v>2248176</v>
          </cell>
          <cell r="AC245">
            <v>0</v>
          </cell>
          <cell r="AD245">
            <v>159348</v>
          </cell>
          <cell r="AE245">
            <v>2407524</v>
          </cell>
          <cell r="AF245">
            <v>0</v>
          </cell>
          <cell r="AG245">
            <v>0</v>
          </cell>
          <cell r="AH245">
            <v>0</v>
          </cell>
          <cell r="AI245">
            <v>2407524</v>
          </cell>
          <cell r="AK245">
            <v>236</v>
          </cell>
          <cell r="AL245">
            <v>236</v>
          </cell>
          <cell r="AM245" t="str">
            <v>PITTSFIELD</v>
          </cell>
          <cell r="AN245">
            <v>2248176</v>
          </cell>
          <cell r="AO245">
            <v>2187325</v>
          </cell>
          <cell r="AP245">
            <v>60851</v>
          </cell>
          <cell r="AQ245">
            <v>42962.25</v>
          </cell>
          <cell r="AR245">
            <v>0</v>
          </cell>
          <cell r="AS245">
            <v>98773</v>
          </cell>
          <cell r="AT245">
            <v>106532</v>
          </cell>
          <cell r="AU245">
            <v>81319</v>
          </cell>
          <cell r="AV245">
            <v>0</v>
          </cell>
          <cell r="AW245">
            <v>390437.25</v>
          </cell>
          <cell r="AX245">
            <v>44421.733040515064</v>
          </cell>
          <cell r="AZ245">
            <v>236</v>
          </cell>
          <cell r="BA245" t="str">
            <v>PITTSFIELD</v>
          </cell>
          <cell r="BF245">
            <v>0</v>
          </cell>
          <cell r="BI245">
            <v>0</v>
          </cell>
          <cell r="BJ245">
            <v>0</v>
          </cell>
          <cell r="BL245">
            <v>0</v>
          </cell>
          <cell r="BM245">
            <v>60851</v>
          </cell>
          <cell r="BN245">
            <v>60851</v>
          </cell>
          <cell r="BO245">
            <v>0</v>
          </cell>
          <cell r="BQ245">
            <v>0</v>
          </cell>
          <cell r="BR245">
            <v>0</v>
          </cell>
          <cell r="BX245">
            <v>-236</v>
          </cell>
        </row>
        <row r="246">
          <cell r="A246">
            <v>237</v>
          </cell>
          <cell r="B246">
            <v>237</v>
          </cell>
          <cell r="C246" t="str">
            <v>PLAINFIELD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J246">
            <v>0</v>
          </cell>
          <cell r="K246" t="str">
            <v/>
          </cell>
          <cell r="L246">
            <v>0</v>
          </cell>
          <cell r="M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W246">
            <v>0</v>
          </cell>
          <cell r="X246">
            <v>237</v>
          </cell>
          <cell r="AK246">
            <v>237</v>
          </cell>
          <cell r="AL246">
            <v>237</v>
          </cell>
          <cell r="AM246" t="str">
            <v>PLAINFIELD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Z246">
            <v>237</v>
          </cell>
          <cell r="BA246" t="str">
            <v>PLAINFIELD</v>
          </cell>
          <cell r="BF246">
            <v>0</v>
          </cell>
          <cell r="BI246">
            <v>0</v>
          </cell>
          <cell r="BJ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Q246">
            <v>0</v>
          </cell>
          <cell r="BR246">
            <v>0</v>
          </cell>
          <cell r="BX246">
            <v>-237</v>
          </cell>
        </row>
        <row r="247">
          <cell r="A247">
            <v>238</v>
          </cell>
          <cell r="B247">
            <v>238</v>
          </cell>
          <cell r="C247" t="str">
            <v>PLAINVILLE</v>
          </cell>
          <cell r="D247">
            <v>17.943945627471539</v>
          </cell>
          <cell r="E247">
            <v>278502</v>
          </cell>
          <cell r="F247">
            <v>0</v>
          </cell>
          <cell r="G247">
            <v>16023</v>
          </cell>
          <cell r="H247">
            <v>294525</v>
          </cell>
          <cell r="J247">
            <v>44156.740039681768</v>
          </cell>
          <cell r="K247">
            <v>0.44173746932250685</v>
          </cell>
          <cell r="L247">
            <v>16023</v>
          </cell>
          <cell r="M247">
            <v>60179.740039681768</v>
          </cell>
          <cell r="O247">
            <v>234345.25996031822</v>
          </cell>
          <cell r="Q247">
            <v>0</v>
          </cell>
          <cell r="R247">
            <v>44156.740039681768</v>
          </cell>
          <cell r="S247">
            <v>16023</v>
          </cell>
          <cell r="T247">
            <v>60179.740039681768</v>
          </cell>
          <cell r="W247">
            <v>0</v>
          </cell>
          <cell r="X247">
            <v>238</v>
          </cell>
          <cell r="Y247">
            <v>17.943945627471539</v>
          </cell>
          <cell r="Z247">
            <v>278502</v>
          </cell>
          <cell r="AA247">
            <v>0</v>
          </cell>
          <cell r="AB247">
            <v>278502</v>
          </cell>
          <cell r="AC247">
            <v>0</v>
          </cell>
          <cell r="AD247">
            <v>16023</v>
          </cell>
          <cell r="AE247">
            <v>294525</v>
          </cell>
          <cell r="AF247">
            <v>0</v>
          </cell>
          <cell r="AG247">
            <v>0</v>
          </cell>
          <cell r="AH247">
            <v>0</v>
          </cell>
          <cell r="AI247">
            <v>294525</v>
          </cell>
          <cell r="AK247">
            <v>238</v>
          </cell>
          <cell r="AL247">
            <v>238</v>
          </cell>
          <cell r="AM247" t="str">
            <v>PLAINVILLE</v>
          </cell>
          <cell r="AN247">
            <v>278502</v>
          </cell>
          <cell r="AO247">
            <v>218014</v>
          </cell>
          <cell r="AP247">
            <v>60488</v>
          </cell>
          <cell r="AQ247">
            <v>9516.5</v>
          </cell>
          <cell r="AR247">
            <v>3421</v>
          </cell>
          <cell r="AS247">
            <v>12034.5</v>
          </cell>
          <cell r="AT247">
            <v>14501.5</v>
          </cell>
          <cell r="AU247">
            <v>0</v>
          </cell>
          <cell r="AV247">
            <v>0</v>
          </cell>
          <cell r="AW247">
            <v>99961.5</v>
          </cell>
          <cell r="AX247">
            <v>44156.740039681768</v>
          </cell>
          <cell r="AZ247">
            <v>238</v>
          </cell>
          <cell r="BA247" t="str">
            <v>PLAINVILLE</v>
          </cell>
          <cell r="BF247">
            <v>0</v>
          </cell>
          <cell r="BI247">
            <v>0</v>
          </cell>
          <cell r="BJ247">
            <v>0</v>
          </cell>
          <cell r="BL247">
            <v>0</v>
          </cell>
          <cell r="BM247">
            <v>60488</v>
          </cell>
          <cell r="BN247">
            <v>60488</v>
          </cell>
          <cell r="BO247">
            <v>0</v>
          </cell>
          <cell r="BQ247">
            <v>0</v>
          </cell>
          <cell r="BR247">
            <v>0</v>
          </cell>
          <cell r="BX247">
            <v>-238</v>
          </cell>
        </row>
        <row r="248">
          <cell r="A248">
            <v>239</v>
          </cell>
          <cell r="B248">
            <v>239</v>
          </cell>
          <cell r="C248" t="str">
            <v>PLYMOUTH</v>
          </cell>
          <cell r="D248">
            <v>636.20935179677247</v>
          </cell>
          <cell r="E248">
            <v>8236897</v>
          </cell>
          <cell r="F248">
            <v>0</v>
          </cell>
          <cell r="G248">
            <v>568138</v>
          </cell>
          <cell r="H248">
            <v>8805035</v>
          </cell>
          <cell r="J248">
            <v>839193.41319264728</v>
          </cell>
          <cell r="K248">
            <v>0.42351282379979438</v>
          </cell>
          <cell r="L248">
            <v>568138</v>
          </cell>
          <cell r="M248">
            <v>1407331.4131926473</v>
          </cell>
          <cell r="O248">
            <v>7397703.5868073525</v>
          </cell>
          <cell r="Q248">
            <v>0</v>
          </cell>
          <cell r="R248">
            <v>839193.41319264728</v>
          </cell>
          <cell r="S248">
            <v>568138</v>
          </cell>
          <cell r="T248">
            <v>1407331.4131926473</v>
          </cell>
          <cell r="W248">
            <v>0</v>
          </cell>
          <cell r="X248">
            <v>239</v>
          </cell>
          <cell r="Y248">
            <v>636.20935179677247</v>
          </cell>
          <cell r="Z248">
            <v>8236897</v>
          </cell>
          <cell r="AA248">
            <v>0</v>
          </cell>
          <cell r="AB248">
            <v>8236897</v>
          </cell>
          <cell r="AC248">
            <v>0</v>
          </cell>
          <cell r="AD248">
            <v>568138</v>
          </cell>
          <cell r="AE248">
            <v>8805035</v>
          </cell>
          <cell r="AF248">
            <v>0</v>
          </cell>
          <cell r="AG248">
            <v>0</v>
          </cell>
          <cell r="AH248">
            <v>0</v>
          </cell>
          <cell r="AI248">
            <v>8805035</v>
          </cell>
          <cell r="AK248">
            <v>239</v>
          </cell>
          <cell r="AL248">
            <v>239</v>
          </cell>
          <cell r="AM248" t="str">
            <v>PLYMOUTH</v>
          </cell>
          <cell r="AN248">
            <v>8236897</v>
          </cell>
          <cell r="AO248">
            <v>7087330</v>
          </cell>
          <cell r="AP248">
            <v>1149567</v>
          </cell>
          <cell r="AQ248">
            <v>183631.25</v>
          </cell>
          <cell r="AR248">
            <v>140726.75</v>
          </cell>
          <cell r="AS248">
            <v>152119.25</v>
          </cell>
          <cell r="AT248">
            <v>176312</v>
          </cell>
          <cell r="AU248">
            <v>179150.25</v>
          </cell>
          <cell r="AV248">
            <v>0</v>
          </cell>
          <cell r="AW248">
            <v>1981506.5</v>
          </cell>
          <cell r="AX248">
            <v>839193.41319264728</v>
          </cell>
          <cell r="AZ248">
            <v>239</v>
          </cell>
          <cell r="BA248" t="str">
            <v>PLYMOUTH</v>
          </cell>
          <cell r="BF248">
            <v>0</v>
          </cell>
          <cell r="BI248">
            <v>0</v>
          </cell>
          <cell r="BJ248">
            <v>0</v>
          </cell>
          <cell r="BL248">
            <v>0</v>
          </cell>
          <cell r="BM248">
            <v>1149567</v>
          </cell>
          <cell r="BN248">
            <v>1149567</v>
          </cell>
          <cell r="BO248">
            <v>0</v>
          </cell>
          <cell r="BQ248">
            <v>0</v>
          </cell>
          <cell r="BR248">
            <v>0</v>
          </cell>
          <cell r="BX248">
            <v>-239</v>
          </cell>
        </row>
        <row r="249">
          <cell r="A249">
            <v>240</v>
          </cell>
          <cell r="B249">
            <v>240</v>
          </cell>
          <cell r="C249" t="str">
            <v>PLYMPTON</v>
          </cell>
          <cell r="D249">
            <v>2.1052631578947367</v>
          </cell>
          <cell r="E249">
            <v>27878</v>
          </cell>
          <cell r="F249">
            <v>0</v>
          </cell>
          <cell r="G249">
            <v>1880</v>
          </cell>
          <cell r="H249">
            <v>29758</v>
          </cell>
          <cell r="J249">
            <v>1883.4213282366577</v>
          </cell>
          <cell r="K249">
            <v>0.21151342896700071</v>
          </cell>
          <cell r="L249">
            <v>1880</v>
          </cell>
          <cell r="M249">
            <v>3763.4213282366577</v>
          </cell>
          <cell r="O249">
            <v>25994.578671763342</v>
          </cell>
          <cell r="Q249">
            <v>0</v>
          </cell>
          <cell r="R249">
            <v>1883.4213282366577</v>
          </cell>
          <cell r="S249">
            <v>1880</v>
          </cell>
          <cell r="T249">
            <v>3763.4213282366577</v>
          </cell>
          <cell r="W249">
            <v>0</v>
          </cell>
          <cell r="X249">
            <v>240</v>
          </cell>
          <cell r="Y249">
            <v>2.1052631578947367</v>
          </cell>
          <cell r="Z249">
            <v>27878</v>
          </cell>
          <cell r="AA249">
            <v>0</v>
          </cell>
          <cell r="AB249">
            <v>27878</v>
          </cell>
          <cell r="AC249">
            <v>0</v>
          </cell>
          <cell r="AD249">
            <v>1880</v>
          </cell>
          <cell r="AE249">
            <v>29758</v>
          </cell>
          <cell r="AF249">
            <v>0</v>
          </cell>
          <cell r="AG249">
            <v>0</v>
          </cell>
          <cell r="AH249">
            <v>0</v>
          </cell>
          <cell r="AI249">
            <v>29758</v>
          </cell>
          <cell r="AK249">
            <v>240</v>
          </cell>
          <cell r="AL249">
            <v>240</v>
          </cell>
          <cell r="AM249" t="str">
            <v>PLYMPTON</v>
          </cell>
          <cell r="AN249">
            <v>27878</v>
          </cell>
          <cell r="AO249">
            <v>25298</v>
          </cell>
          <cell r="AP249">
            <v>2580</v>
          </cell>
          <cell r="AQ249">
            <v>2715.75</v>
          </cell>
          <cell r="AR249">
            <v>3608.75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8904.5</v>
          </cell>
          <cell r="AX249">
            <v>1883.4213282366577</v>
          </cell>
          <cell r="AZ249">
            <v>240</v>
          </cell>
          <cell r="BA249" t="str">
            <v>PLYMPTON</v>
          </cell>
          <cell r="BF249">
            <v>0</v>
          </cell>
          <cell r="BI249">
            <v>0</v>
          </cell>
          <cell r="BJ249">
            <v>0</v>
          </cell>
          <cell r="BL249">
            <v>0</v>
          </cell>
          <cell r="BM249">
            <v>2580</v>
          </cell>
          <cell r="BN249">
            <v>2580</v>
          </cell>
          <cell r="BO249">
            <v>0</v>
          </cell>
          <cell r="BQ249">
            <v>0</v>
          </cell>
          <cell r="BR249">
            <v>0</v>
          </cell>
          <cell r="BX249">
            <v>-240</v>
          </cell>
        </row>
        <row r="250">
          <cell r="A250">
            <v>241</v>
          </cell>
          <cell r="B250">
            <v>241</v>
          </cell>
          <cell r="C250" t="str">
            <v>PRINCETON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J250">
            <v>0</v>
          </cell>
          <cell r="K250" t="str">
            <v/>
          </cell>
          <cell r="L250">
            <v>0</v>
          </cell>
          <cell r="M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W250">
            <v>0</v>
          </cell>
          <cell r="X250">
            <v>241</v>
          </cell>
          <cell r="AK250">
            <v>241</v>
          </cell>
          <cell r="AL250">
            <v>241</v>
          </cell>
          <cell r="AM250" t="str">
            <v>PRINCETON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Z250">
            <v>241</v>
          </cell>
          <cell r="BA250" t="str">
            <v>PRINCETON</v>
          </cell>
          <cell r="BF250">
            <v>0</v>
          </cell>
          <cell r="BI250">
            <v>0</v>
          </cell>
          <cell r="BJ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Q250">
            <v>0</v>
          </cell>
          <cell r="BR250">
            <v>0</v>
          </cell>
          <cell r="BX250">
            <v>-241</v>
          </cell>
        </row>
        <row r="251">
          <cell r="A251">
            <v>242</v>
          </cell>
          <cell r="B251">
            <v>242</v>
          </cell>
          <cell r="C251" t="str">
            <v>PROVINCETOWN</v>
          </cell>
          <cell r="D251">
            <v>3.0783582089552239</v>
          </cell>
          <cell r="E251">
            <v>109184</v>
          </cell>
          <cell r="F251">
            <v>0</v>
          </cell>
          <cell r="G251">
            <v>2748</v>
          </cell>
          <cell r="H251">
            <v>111932</v>
          </cell>
          <cell r="J251">
            <v>0</v>
          </cell>
          <cell r="K251">
            <v>0</v>
          </cell>
          <cell r="L251">
            <v>2748</v>
          </cell>
          <cell r="M251">
            <v>2748</v>
          </cell>
          <cell r="O251">
            <v>109184</v>
          </cell>
          <cell r="Q251">
            <v>0</v>
          </cell>
          <cell r="R251">
            <v>0</v>
          </cell>
          <cell r="S251">
            <v>2748</v>
          </cell>
          <cell r="T251">
            <v>2748</v>
          </cell>
          <cell r="W251">
            <v>0</v>
          </cell>
          <cell r="X251">
            <v>242</v>
          </cell>
          <cell r="Y251">
            <v>3.0783582089552239</v>
          </cell>
          <cell r="Z251">
            <v>109184</v>
          </cell>
          <cell r="AA251">
            <v>0</v>
          </cell>
          <cell r="AB251">
            <v>109184</v>
          </cell>
          <cell r="AC251">
            <v>0</v>
          </cell>
          <cell r="AD251">
            <v>2748</v>
          </cell>
          <cell r="AE251">
            <v>111932</v>
          </cell>
          <cell r="AF251">
            <v>0</v>
          </cell>
          <cell r="AG251">
            <v>0</v>
          </cell>
          <cell r="AH251">
            <v>0</v>
          </cell>
          <cell r="AI251">
            <v>111932</v>
          </cell>
          <cell r="AK251">
            <v>242</v>
          </cell>
          <cell r="AL251">
            <v>242</v>
          </cell>
          <cell r="AM251" t="str">
            <v>PROVINCETOWN</v>
          </cell>
          <cell r="AN251">
            <v>109184</v>
          </cell>
          <cell r="AO251">
            <v>130569</v>
          </cell>
          <cell r="AP251">
            <v>0</v>
          </cell>
          <cell r="AQ251">
            <v>6593.25</v>
          </cell>
          <cell r="AR251">
            <v>1844.25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8437.5</v>
          </cell>
          <cell r="AX251">
            <v>0</v>
          </cell>
          <cell r="AZ251">
            <v>242</v>
          </cell>
          <cell r="BA251" t="str">
            <v>PROVINCETOWN</v>
          </cell>
          <cell r="BF251">
            <v>0</v>
          </cell>
          <cell r="BI251">
            <v>0</v>
          </cell>
          <cell r="BJ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Q251">
            <v>0</v>
          </cell>
          <cell r="BR251">
            <v>0</v>
          </cell>
          <cell r="BX251">
            <v>-242</v>
          </cell>
        </row>
        <row r="252">
          <cell r="A252">
            <v>243</v>
          </cell>
          <cell r="B252">
            <v>243</v>
          </cell>
          <cell r="C252" t="str">
            <v>QUINCY</v>
          </cell>
          <cell r="D252">
            <v>57.707539739160694</v>
          </cell>
          <cell r="E252">
            <v>828016</v>
          </cell>
          <cell r="F252">
            <v>0</v>
          </cell>
          <cell r="G252">
            <v>51528</v>
          </cell>
          <cell r="H252">
            <v>879544</v>
          </cell>
          <cell r="J252">
            <v>127894.52830300368</v>
          </cell>
          <cell r="K252">
            <v>0.44802292512286102</v>
          </cell>
          <cell r="L252">
            <v>51528</v>
          </cell>
          <cell r="M252">
            <v>179422.5283030037</v>
          </cell>
          <cell r="O252">
            <v>700121.47169699636</v>
          </cell>
          <cell r="Q252">
            <v>0</v>
          </cell>
          <cell r="R252">
            <v>127894.52830300368</v>
          </cell>
          <cell r="S252">
            <v>51528</v>
          </cell>
          <cell r="T252">
            <v>179422.5283030037</v>
          </cell>
          <cell r="W252">
            <v>0</v>
          </cell>
          <cell r="X252">
            <v>243</v>
          </cell>
          <cell r="Y252">
            <v>57.707539739160694</v>
          </cell>
          <cell r="Z252">
            <v>828016</v>
          </cell>
          <cell r="AA252">
            <v>0</v>
          </cell>
          <cell r="AB252">
            <v>828016</v>
          </cell>
          <cell r="AC252">
            <v>0</v>
          </cell>
          <cell r="AD252">
            <v>51528</v>
          </cell>
          <cell r="AE252">
            <v>879544</v>
          </cell>
          <cell r="AF252">
            <v>0</v>
          </cell>
          <cell r="AG252">
            <v>0</v>
          </cell>
          <cell r="AH252">
            <v>0</v>
          </cell>
          <cell r="AI252">
            <v>879544</v>
          </cell>
          <cell r="AK252">
            <v>243</v>
          </cell>
          <cell r="AL252">
            <v>243</v>
          </cell>
          <cell r="AM252" t="str">
            <v>QUINCY</v>
          </cell>
          <cell r="AN252">
            <v>828016</v>
          </cell>
          <cell r="AO252">
            <v>652820</v>
          </cell>
          <cell r="AP252">
            <v>175196</v>
          </cell>
          <cell r="AQ252">
            <v>64036</v>
          </cell>
          <cell r="AR252">
            <v>0</v>
          </cell>
          <cell r="AS252">
            <v>13146.75</v>
          </cell>
          <cell r="AT252">
            <v>33085.5</v>
          </cell>
          <cell r="AU252">
            <v>0</v>
          </cell>
          <cell r="AV252">
            <v>0</v>
          </cell>
          <cell r="AW252">
            <v>285464.25</v>
          </cell>
          <cell r="AX252">
            <v>127894.52830300368</v>
          </cell>
          <cell r="AZ252">
            <v>243</v>
          </cell>
          <cell r="BA252" t="str">
            <v>QUINCY</v>
          </cell>
          <cell r="BF252">
            <v>0</v>
          </cell>
          <cell r="BI252">
            <v>0</v>
          </cell>
          <cell r="BJ252">
            <v>0</v>
          </cell>
          <cell r="BL252">
            <v>0</v>
          </cell>
          <cell r="BM252">
            <v>175196</v>
          </cell>
          <cell r="BN252">
            <v>175196</v>
          </cell>
          <cell r="BO252">
            <v>0</v>
          </cell>
          <cell r="BQ252">
            <v>0</v>
          </cell>
          <cell r="BR252">
            <v>0</v>
          </cell>
          <cell r="BX252">
            <v>-243</v>
          </cell>
        </row>
        <row r="253">
          <cell r="A253">
            <v>244</v>
          </cell>
          <cell r="B253">
            <v>244</v>
          </cell>
          <cell r="C253" t="str">
            <v>RANDOLPH</v>
          </cell>
          <cell r="D253">
            <v>328.33109220731563</v>
          </cell>
          <cell r="E253">
            <v>4444310</v>
          </cell>
          <cell r="F253">
            <v>0</v>
          </cell>
          <cell r="G253">
            <v>293204</v>
          </cell>
          <cell r="H253">
            <v>4737514</v>
          </cell>
          <cell r="J253">
            <v>392794.08807815582</v>
          </cell>
          <cell r="K253">
            <v>0.43613004052212684</v>
          </cell>
          <cell r="L253">
            <v>293204</v>
          </cell>
          <cell r="M253">
            <v>685998.08807815588</v>
          </cell>
          <cell r="O253">
            <v>4051515.9119218439</v>
          </cell>
          <cell r="Q253">
            <v>0</v>
          </cell>
          <cell r="R253">
            <v>392794.08807815582</v>
          </cell>
          <cell r="S253">
            <v>293204</v>
          </cell>
          <cell r="T253">
            <v>685998.08807815588</v>
          </cell>
          <cell r="W253">
            <v>0</v>
          </cell>
          <cell r="X253">
            <v>244</v>
          </cell>
          <cell r="Y253">
            <v>328.33109220731563</v>
          </cell>
          <cell r="Z253">
            <v>4444310</v>
          </cell>
          <cell r="AA253">
            <v>0</v>
          </cell>
          <cell r="AB253">
            <v>4444310</v>
          </cell>
          <cell r="AC253">
            <v>0</v>
          </cell>
          <cell r="AD253">
            <v>293204</v>
          </cell>
          <cell r="AE253">
            <v>4737514</v>
          </cell>
          <cell r="AF253">
            <v>0</v>
          </cell>
          <cell r="AG253">
            <v>0</v>
          </cell>
          <cell r="AH253">
            <v>0</v>
          </cell>
          <cell r="AI253">
            <v>4737514</v>
          </cell>
          <cell r="AK253">
            <v>244</v>
          </cell>
          <cell r="AL253">
            <v>244</v>
          </cell>
          <cell r="AM253" t="str">
            <v>RANDOLPH</v>
          </cell>
          <cell r="AN253">
            <v>4444310</v>
          </cell>
          <cell r="AO253">
            <v>3906242</v>
          </cell>
          <cell r="AP253">
            <v>538068</v>
          </cell>
          <cell r="AQ253">
            <v>216506.25</v>
          </cell>
          <cell r="AR253">
            <v>38450.75</v>
          </cell>
          <cell r="AS253">
            <v>39428.25</v>
          </cell>
          <cell r="AT253">
            <v>68182</v>
          </cell>
          <cell r="AU253">
            <v>0</v>
          </cell>
          <cell r="AV253">
            <v>0</v>
          </cell>
          <cell r="AW253">
            <v>900635.25</v>
          </cell>
          <cell r="AX253">
            <v>392794.08807815582</v>
          </cell>
          <cell r="AZ253">
            <v>244</v>
          </cell>
          <cell r="BA253" t="str">
            <v>RANDOLPH</v>
          </cell>
          <cell r="BF253">
            <v>0</v>
          </cell>
          <cell r="BI253">
            <v>0</v>
          </cell>
          <cell r="BJ253">
            <v>0</v>
          </cell>
          <cell r="BL253">
            <v>0</v>
          </cell>
          <cell r="BM253">
            <v>538068</v>
          </cell>
          <cell r="BN253">
            <v>538068</v>
          </cell>
          <cell r="BO253">
            <v>0</v>
          </cell>
          <cell r="BQ253">
            <v>0</v>
          </cell>
          <cell r="BR253">
            <v>0</v>
          </cell>
          <cell r="BX253">
            <v>-244</v>
          </cell>
        </row>
        <row r="254">
          <cell r="A254">
            <v>245</v>
          </cell>
          <cell r="B254">
            <v>245</v>
          </cell>
          <cell r="C254" t="str">
            <v>RAYNHAM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J254">
            <v>0</v>
          </cell>
          <cell r="K254" t="str">
            <v/>
          </cell>
          <cell r="L254">
            <v>0</v>
          </cell>
          <cell r="M254">
            <v>0</v>
          </cell>
          <cell r="O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W254">
            <v>0</v>
          </cell>
          <cell r="X254">
            <v>245</v>
          </cell>
          <cell r="AK254">
            <v>245</v>
          </cell>
          <cell r="AL254">
            <v>245</v>
          </cell>
          <cell r="AM254" t="str">
            <v>RAYNHAM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Z254">
            <v>245</v>
          </cell>
          <cell r="BA254" t="str">
            <v>RAYNHAM</v>
          </cell>
          <cell r="BF254">
            <v>0</v>
          </cell>
          <cell r="BI254">
            <v>0</v>
          </cell>
          <cell r="BJ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Q254">
            <v>0</v>
          </cell>
          <cell r="BR254">
            <v>0</v>
          </cell>
          <cell r="BX254">
            <v>-245</v>
          </cell>
        </row>
        <row r="255">
          <cell r="A255">
            <v>246</v>
          </cell>
          <cell r="B255">
            <v>246</v>
          </cell>
          <cell r="C255" t="str">
            <v>READING</v>
          </cell>
          <cell r="D255">
            <v>2.0516361221622073</v>
          </cell>
          <cell r="E255">
            <v>29536</v>
          </cell>
          <cell r="F255">
            <v>0</v>
          </cell>
          <cell r="G255">
            <v>1833</v>
          </cell>
          <cell r="H255">
            <v>31369</v>
          </cell>
          <cell r="J255">
            <v>3666.1015156606572</v>
          </cell>
          <cell r="K255">
            <v>0.65419370372245844</v>
          </cell>
          <cell r="L255">
            <v>1833</v>
          </cell>
          <cell r="M255">
            <v>5499.1015156606572</v>
          </cell>
          <cell r="O255">
            <v>25869.898484339341</v>
          </cell>
          <cell r="Q255">
            <v>0</v>
          </cell>
          <cell r="R255">
            <v>3666.1015156606572</v>
          </cell>
          <cell r="S255">
            <v>1833</v>
          </cell>
          <cell r="T255">
            <v>5499.1015156606572</v>
          </cell>
          <cell r="W255">
            <v>0</v>
          </cell>
          <cell r="X255">
            <v>246</v>
          </cell>
          <cell r="Y255">
            <v>2.0516361221622073</v>
          </cell>
          <cell r="Z255">
            <v>29536</v>
          </cell>
          <cell r="AA255">
            <v>0</v>
          </cell>
          <cell r="AB255">
            <v>29536</v>
          </cell>
          <cell r="AC255">
            <v>0</v>
          </cell>
          <cell r="AD255">
            <v>1833</v>
          </cell>
          <cell r="AE255">
            <v>31369</v>
          </cell>
          <cell r="AF255">
            <v>0</v>
          </cell>
          <cell r="AG255">
            <v>0</v>
          </cell>
          <cell r="AH255">
            <v>0</v>
          </cell>
          <cell r="AI255">
            <v>31369</v>
          </cell>
          <cell r="AK255">
            <v>246</v>
          </cell>
          <cell r="AL255">
            <v>246</v>
          </cell>
          <cell r="AM255" t="str">
            <v>READING</v>
          </cell>
          <cell r="AN255">
            <v>29536</v>
          </cell>
          <cell r="AO255">
            <v>24514</v>
          </cell>
          <cell r="AP255">
            <v>5022</v>
          </cell>
          <cell r="AQ255">
            <v>582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5604</v>
          </cell>
          <cell r="AX255">
            <v>3666.1015156606572</v>
          </cell>
          <cell r="AZ255">
            <v>246</v>
          </cell>
          <cell r="BA255" t="str">
            <v>READING</v>
          </cell>
          <cell r="BF255">
            <v>0</v>
          </cell>
          <cell r="BI255">
            <v>0</v>
          </cell>
          <cell r="BJ255">
            <v>0</v>
          </cell>
          <cell r="BL255">
            <v>0</v>
          </cell>
          <cell r="BM255">
            <v>5022</v>
          </cell>
          <cell r="BN255">
            <v>5022</v>
          </cell>
          <cell r="BO255">
            <v>0</v>
          </cell>
          <cell r="BQ255">
            <v>0</v>
          </cell>
          <cell r="BR255">
            <v>0</v>
          </cell>
          <cell r="BX255">
            <v>-246</v>
          </cell>
        </row>
        <row r="256">
          <cell r="A256">
            <v>247</v>
          </cell>
          <cell r="B256">
            <v>247</v>
          </cell>
          <cell r="C256" t="str">
            <v>REHOBOTH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J256">
            <v>0</v>
          </cell>
          <cell r="K256" t="str">
            <v/>
          </cell>
          <cell r="L256">
            <v>0</v>
          </cell>
          <cell r="M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247</v>
          </cell>
          <cell r="AK256">
            <v>247</v>
          </cell>
          <cell r="AL256">
            <v>247</v>
          </cell>
          <cell r="AM256" t="str">
            <v>REHOBOTH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Z256">
            <v>247</v>
          </cell>
          <cell r="BA256" t="str">
            <v>REHOBOTH</v>
          </cell>
          <cell r="BF256">
            <v>0</v>
          </cell>
          <cell r="BI256">
            <v>0</v>
          </cell>
          <cell r="BJ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Q256">
            <v>0</v>
          </cell>
          <cell r="BR256">
            <v>0</v>
          </cell>
          <cell r="BX256">
            <v>-247</v>
          </cell>
        </row>
        <row r="257">
          <cell r="A257">
            <v>248</v>
          </cell>
          <cell r="B257">
            <v>248</v>
          </cell>
          <cell r="C257" t="str">
            <v>REVERE</v>
          </cell>
          <cell r="D257">
            <v>296.63246417029939</v>
          </cell>
          <cell r="E257">
            <v>3573238</v>
          </cell>
          <cell r="F257">
            <v>0</v>
          </cell>
          <cell r="G257">
            <v>264871</v>
          </cell>
          <cell r="H257">
            <v>3838109</v>
          </cell>
          <cell r="J257">
            <v>441419.93872693245</v>
          </cell>
          <cell r="K257">
            <v>0.43749831322179061</v>
          </cell>
          <cell r="L257">
            <v>264871</v>
          </cell>
          <cell r="M257">
            <v>706290.93872693251</v>
          </cell>
          <cell r="O257">
            <v>3131818.0612730673</v>
          </cell>
          <cell r="Q257">
            <v>0</v>
          </cell>
          <cell r="R257">
            <v>441419.93872693245</v>
          </cell>
          <cell r="S257">
            <v>264871</v>
          </cell>
          <cell r="T257">
            <v>706290.93872693251</v>
          </cell>
          <cell r="W257">
            <v>0</v>
          </cell>
          <cell r="X257">
            <v>248</v>
          </cell>
          <cell r="Y257">
            <v>296.63246417029939</v>
          </cell>
          <cell r="Z257">
            <v>3573238</v>
          </cell>
          <cell r="AA257">
            <v>0</v>
          </cell>
          <cell r="AB257">
            <v>3573238</v>
          </cell>
          <cell r="AC257">
            <v>0</v>
          </cell>
          <cell r="AD257">
            <v>264871</v>
          </cell>
          <cell r="AE257">
            <v>3838109</v>
          </cell>
          <cell r="AF257">
            <v>0</v>
          </cell>
          <cell r="AG257">
            <v>0</v>
          </cell>
          <cell r="AH257">
            <v>0</v>
          </cell>
          <cell r="AI257">
            <v>3838109</v>
          </cell>
          <cell r="AK257">
            <v>248</v>
          </cell>
          <cell r="AL257">
            <v>248</v>
          </cell>
          <cell r="AM257" t="str">
            <v>REVERE</v>
          </cell>
          <cell r="AN257">
            <v>3573238</v>
          </cell>
          <cell r="AO257">
            <v>2968560</v>
          </cell>
          <cell r="AP257">
            <v>604678</v>
          </cell>
          <cell r="AQ257">
            <v>211917.5</v>
          </cell>
          <cell r="AR257">
            <v>87014.5</v>
          </cell>
          <cell r="AS257">
            <v>105353.75</v>
          </cell>
          <cell r="AT257">
            <v>0</v>
          </cell>
          <cell r="AU257">
            <v>0</v>
          </cell>
          <cell r="AV257">
            <v>0</v>
          </cell>
          <cell r="AW257">
            <v>1008963.75</v>
          </cell>
          <cell r="AX257">
            <v>441419.93872693245</v>
          </cell>
          <cell r="AZ257">
            <v>248</v>
          </cell>
          <cell r="BA257" t="str">
            <v>REVERE</v>
          </cell>
          <cell r="BF257">
            <v>0</v>
          </cell>
          <cell r="BI257">
            <v>0</v>
          </cell>
          <cell r="BJ257">
            <v>0</v>
          </cell>
          <cell r="BL257">
            <v>0</v>
          </cell>
          <cell r="BM257">
            <v>604678</v>
          </cell>
          <cell r="BN257">
            <v>604678</v>
          </cell>
          <cell r="BO257">
            <v>0</v>
          </cell>
          <cell r="BQ257">
            <v>0</v>
          </cell>
          <cell r="BR257">
            <v>0</v>
          </cell>
          <cell r="BX257">
            <v>-248</v>
          </cell>
        </row>
        <row r="258">
          <cell r="A258">
            <v>249</v>
          </cell>
          <cell r="B258">
            <v>249</v>
          </cell>
          <cell r="C258" t="str">
            <v>RICHMOND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W258">
            <v>0</v>
          </cell>
          <cell r="X258">
            <v>249</v>
          </cell>
          <cell r="AK258">
            <v>249</v>
          </cell>
          <cell r="AL258">
            <v>249</v>
          </cell>
          <cell r="AM258" t="str">
            <v>RICHMOND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5159.25</v>
          </cell>
          <cell r="AU258">
            <v>0</v>
          </cell>
          <cell r="AV258">
            <v>0</v>
          </cell>
          <cell r="AW258">
            <v>5159.25</v>
          </cell>
          <cell r="AX258">
            <v>0</v>
          </cell>
          <cell r="AZ258">
            <v>249</v>
          </cell>
          <cell r="BA258" t="str">
            <v>RICHMOND</v>
          </cell>
          <cell r="BF258">
            <v>0</v>
          </cell>
          <cell r="BI258">
            <v>0</v>
          </cell>
          <cell r="BJ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Q258">
            <v>0</v>
          </cell>
          <cell r="BR258">
            <v>0</v>
          </cell>
          <cell r="BX258">
            <v>-249</v>
          </cell>
        </row>
        <row r="259">
          <cell r="A259">
            <v>250</v>
          </cell>
          <cell r="B259">
            <v>250</v>
          </cell>
          <cell r="C259" t="str">
            <v>ROCHESTER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J259">
            <v>0</v>
          </cell>
          <cell r="K259" t="str">
            <v/>
          </cell>
          <cell r="L259">
            <v>0</v>
          </cell>
          <cell r="M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250</v>
          </cell>
          <cell r="AK259">
            <v>250</v>
          </cell>
          <cell r="AL259">
            <v>250</v>
          </cell>
          <cell r="AM259" t="str">
            <v>ROCHESTER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Z259">
            <v>250</v>
          </cell>
          <cell r="BA259" t="str">
            <v>ROCHESTER</v>
          </cell>
          <cell r="BF259">
            <v>0</v>
          </cell>
          <cell r="BI259">
            <v>0</v>
          </cell>
          <cell r="BJ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Q259">
            <v>0</v>
          </cell>
          <cell r="BR259">
            <v>0</v>
          </cell>
          <cell r="BX259">
            <v>-250</v>
          </cell>
        </row>
        <row r="260">
          <cell r="A260">
            <v>251</v>
          </cell>
          <cell r="B260">
            <v>251</v>
          </cell>
          <cell r="C260" t="str">
            <v>ROCKLAND</v>
          </cell>
          <cell r="D260">
            <v>121.78891820580476</v>
          </cell>
          <cell r="E260">
            <v>1374139</v>
          </cell>
          <cell r="F260">
            <v>0</v>
          </cell>
          <cell r="G260">
            <v>108758</v>
          </cell>
          <cell r="H260">
            <v>1482897</v>
          </cell>
          <cell r="J260">
            <v>216398.54053999114</v>
          </cell>
          <cell r="K260">
            <v>0.55870196583605092</v>
          </cell>
          <cell r="L260">
            <v>108758</v>
          </cell>
          <cell r="M260">
            <v>325156.54053999111</v>
          </cell>
          <cell r="O260">
            <v>1157740.4594600089</v>
          </cell>
          <cell r="Q260">
            <v>0</v>
          </cell>
          <cell r="R260">
            <v>216398.54053999114</v>
          </cell>
          <cell r="S260">
            <v>108758</v>
          </cell>
          <cell r="T260">
            <v>325156.54053999111</v>
          </cell>
          <cell r="W260">
            <v>0</v>
          </cell>
          <cell r="X260">
            <v>251</v>
          </cell>
          <cell r="Y260">
            <v>121.78891820580476</v>
          </cell>
          <cell r="Z260">
            <v>1374139</v>
          </cell>
          <cell r="AA260">
            <v>0</v>
          </cell>
          <cell r="AB260">
            <v>1374139</v>
          </cell>
          <cell r="AC260">
            <v>0</v>
          </cell>
          <cell r="AD260">
            <v>108758</v>
          </cell>
          <cell r="AE260">
            <v>1482897</v>
          </cell>
          <cell r="AF260">
            <v>0</v>
          </cell>
          <cell r="AG260">
            <v>0</v>
          </cell>
          <cell r="AH260">
            <v>0</v>
          </cell>
          <cell r="AI260">
            <v>1482897</v>
          </cell>
          <cell r="AK260">
            <v>251</v>
          </cell>
          <cell r="AL260">
            <v>251</v>
          </cell>
          <cell r="AM260" t="str">
            <v>ROCKLAND</v>
          </cell>
          <cell r="AN260">
            <v>1374139</v>
          </cell>
          <cell r="AO260">
            <v>1077706</v>
          </cell>
          <cell r="AP260">
            <v>296433</v>
          </cell>
          <cell r="AQ260">
            <v>47824.75</v>
          </cell>
          <cell r="AR260">
            <v>13524</v>
          </cell>
          <cell r="AS260">
            <v>17951.75</v>
          </cell>
          <cell r="AT260">
            <v>0</v>
          </cell>
          <cell r="AU260">
            <v>11590.25</v>
          </cell>
          <cell r="AV260">
            <v>0</v>
          </cell>
          <cell r="AW260">
            <v>387323.75</v>
          </cell>
          <cell r="AX260">
            <v>216398.54053999114</v>
          </cell>
          <cell r="AZ260">
            <v>251</v>
          </cell>
          <cell r="BA260" t="str">
            <v>ROCKLAND</v>
          </cell>
          <cell r="BF260">
            <v>0</v>
          </cell>
          <cell r="BI260">
            <v>0</v>
          </cell>
          <cell r="BJ260">
            <v>0</v>
          </cell>
          <cell r="BL260">
            <v>0</v>
          </cell>
          <cell r="BM260">
            <v>296433</v>
          </cell>
          <cell r="BN260">
            <v>296433</v>
          </cell>
          <cell r="BO260">
            <v>0</v>
          </cell>
          <cell r="BQ260">
            <v>0</v>
          </cell>
          <cell r="BR260">
            <v>0</v>
          </cell>
          <cell r="BX260">
            <v>-251</v>
          </cell>
        </row>
        <row r="261">
          <cell r="A261">
            <v>252</v>
          </cell>
          <cell r="B261">
            <v>252</v>
          </cell>
          <cell r="C261" t="str">
            <v>ROCKPORT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W261">
            <v>0</v>
          </cell>
          <cell r="X261">
            <v>252</v>
          </cell>
          <cell r="AK261">
            <v>252</v>
          </cell>
          <cell r="AL261">
            <v>252</v>
          </cell>
          <cell r="AM261" t="str">
            <v>ROCKPORT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3598</v>
          </cell>
          <cell r="AV261">
            <v>0</v>
          </cell>
          <cell r="AW261">
            <v>3598</v>
          </cell>
          <cell r="AX261">
            <v>0</v>
          </cell>
          <cell r="AZ261">
            <v>252</v>
          </cell>
          <cell r="BA261" t="str">
            <v>ROCKPORT</v>
          </cell>
          <cell r="BF261">
            <v>0</v>
          </cell>
          <cell r="BI261">
            <v>0</v>
          </cell>
          <cell r="BJ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Q261">
            <v>0</v>
          </cell>
          <cell r="BR261">
            <v>0</v>
          </cell>
          <cell r="BX261">
            <v>-252</v>
          </cell>
        </row>
        <row r="262">
          <cell r="A262">
            <v>253</v>
          </cell>
          <cell r="B262">
            <v>253</v>
          </cell>
          <cell r="C262" t="str">
            <v>ROWE</v>
          </cell>
          <cell r="D262">
            <v>3</v>
          </cell>
          <cell r="E262">
            <v>87450</v>
          </cell>
          <cell r="F262">
            <v>0</v>
          </cell>
          <cell r="G262">
            <v>2682</v>
          </cell>
          <cell r="H262">
            <v>90132</v>
          </cell>
          <cell r="J262">
            <v>0</v>
          </cell>
          <cell r="K262">
            <v>0</v>
          </cell>
          <cell r="L262">
            <v>2682</v>
          </cell>
          <cell r="M262">
            <v>2682</v>
          </cell>
          <cell r="O262">
            <v>87450</v>
          </cell>
          <cell r="Q262">
            <v>0</v>
          </cell>
          <cell r="R262">
            <v>0</v>
          </cell>
          <cell r="S262">
            <v>2682</v>
          </cell>
          <cell r="T262">
            <v>2682</v>
          </cell>
          <cell r="W262">
            <v>0</v>
          </cell>
          <cell r="X262">
            <v>253</v>
          </cell>
          <cell r="Y262">
            <v>3</v>
          </cell>
          <cell r="Z262">
            <v>87450</v>
          </cell>
          <cell r="AA262">
            <v>0</v>
          </cell>
          <cell r="AB262">
            <v>87450</v>
          </cell>
          <cell r="AC262">
            <v>0</v>
          </cell>
          <cell r="AD262">
            <v>2682</v>
          </cell>
          <cell r="AE262">
            <v>90132</v>
          </cell>
          <cell r="AF262">
            <v>0</v>
          </cell>
          <cell r="AG262">
            <v>0</v>
          </cell>
          <cell r="AH262">
            <v>0</v>
          </cell>
          <cell r="AI262">
            <v>90132</v>
          </cell>
          <cell r="AK262">
            <v>253</v>
          </cell>
          <cell r="AL262">
            <v>253</v>
          </cell>
          <cell r="AM262" t="str">
            <v>ROWE</v>
          </cell>
          <cell r="AN262">
            <v>87450</v>
          </cell>
          <cell r="AO262">
            <v>94560</v>
          </cell>
          <cell r="AP262">
            <v>0</v>
          </cell>
          <cell r="AQ262">
            <v>13366</v>
          </cell>
          <cell r="AR262">
            <v>5146</v>
          </cell>
          <cell r="AS262">
            <v>0</v>
          </cell>
          <cell r="AT262">
            <v>6255</v>
          </cell>
          <cell r="AU262">
            <v>0</v>
          </cell>
          <cell r="AV262">
            <v>0</v>
          </cell>
          <cell r="AW262">
            <v>24767</v>
          </cell>
          <cell r="AX262">
            <v>0</v>
          </cell>
          <cell r="AZ262">
            <v>253</v>
          </cell>
          <cell r="BA262" t="str">
            <v>ROWE</v>
          </cell>
          <cell r="BF262">
            <v>0</v>
          </cell>
          <cell r="BI262">
            <v>0</v>
          </cell>
          <cell r="BJ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Q262">
            <v>0</v>
          </cell>
          <cell r="BR262">
            <v>0</v>
          </cell>
          <cell r="BX262">
            <v>-253</v>
          </cell>
        </row>
        <row r="263">
          <cell r="A263">
            <v>254</v>
          </cell>
          <cell r="B263">
            <v>254</v>
          </cell>
          <cell r="C263" t="str">
            <v>ROWLEY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J263">
            <v>0</v>
          </cell>
          <cell r="K263" t="str">
            <v/>
          </cell>
          <cell r="L263">
            <v>0</v>
          </cell>
          <cell r="M263">
            <v>0</v>
          </cell>
          <cell r="O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W263">
            <v>0</v>
          </cell>
          <cell r="X263">
            <v>254</v>
          </cell>
          <cell r="AK263">
            <v>254</v>
          </cell>
          <cell r="AL263">
            <v>254</v>
          </cell>
          <cell r="AM263" t="str">
            <v>ROWLEY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Z263">
            <v>254</v>
          </cell>
          <cell r="BA263" t="str">
            <v>ROWLEY</v>
          </cell>
          <cell r="BF263">
            <v>0</v>
          </cell>
          <cell r="BI263">
            <v>0</v>
          </cell>
          <cell r="BJ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Q263">
            <v>0</v>
          </cell>
          <cell r="BR263">
            <v>0</v>
          </cell>
          <cell r="BX263">
            <v>-254</v>
          </cell>
        </row>
        <row r="264">
          <cell r="A264">
            <v>255</v>
          </cell>
          <cell r="B264">
            <v>255</v>
          </cell>
          <cell r="C264" t="str">
            <v>ROYALSTON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J264">
            <v>0</v>
          </cell>
          <cell r="K264" t="str">
            <v/>
          </cell>
          <cell r="L264">
            <v>0</v>
          </cell>
          <cell r="M264">
            <v>0</v>
          </cell>
          <cell r="O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W264">
            <v>0</v>
          </cell>
          <cell r="X264">
            <v>255</v>
          </cell>
          <cell r="AK264">
            <v>255</v>
          </cell>
          <cell r="AL264">
            <v>255</v>
          </cell>
          <cell r="AM264" t="str">
            <v>ROYALSTON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Z264">
            <v>255</v>
          </cell>
          <cell r="BA264" t="str">
            <v>ROYALSTON</v>
          </cell>
          <cell r="BF264">
            <v>0</v>
          </cell>
          <cell r="BI264">
            <v>0</v>
          </cell>
          <cell r="BJ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Q264">
            <v>0</v>
          </cell>
          <cell r="BR264">
            <v>0</v>
          </cell>
          <cell r="BX264">
            <v>-255</v>
          </cell>
        </row>
        <row r="265">
          <cell r="A265">
            <v>256</v>
          </cell>
          <cell r="B265">
            <v>256</v>
          </cell>
          <cell r="C265" t="str">
            <v>RUSSELL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J265">
            <v>0</v>
          </cell>
          <cell r="K265" t="str">
            <v/>
          </cell>
          <cell r="L265">
            <v>0</v>
          </cell>
          <cell r="M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W265">
            <v>0</v>
          </cell>
          <cell r="X265">
            <v>256</v>
          </cell>
          <cell r="AK265">
            <v>256</v>
          </cell>
          <cell r="AL265">
            <v>256</v>
          </cell>
          <cell r="AM265" t="str">
            <v>RUSSELL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Z265">
            <v>256</v>
          </cell>
          <cell r="BA265" t="str">
            <v>RUSSELL</v>
          </cell>
          <cell r="BF265">
            <v>0</v>
          </cell>
          <cell r="BI265">
            <v>0</v>
          </cell>
          <cell r="BJ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Q265">
            <v>0</v>
          </cell>
          <cell r="BR265">
            <v>0</v>
          </cell>
          <cell r="BX265">
            <v>-256</v>
          </cell>
        </row>
        <row r="266">
          <cell r="A266">
            <v>257</v>
          </cell>
          <cell r="B266">
            <v>257</v>
          </cell>
          <cell r="C266" t="str">
            <v>RUTLAND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J266">
            <v>0</v>
          </cell>
          <cell r="K266" t="str">
            <v/>
          </cell>
          <cell r="L266">
            <v>0</v>
          </cell>
          <cell r="M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W266">
            <v>0</v>
          </cell>
          <cell r="X266">
            <v>257</v>
          </cell>
          <cell r="AK266">
            <v>257</v>
          </cell>
          <cell r="AL266">
            <v>257</v>
          </cell>
          <cell r="AM266" t="str">
            <v>RUTLAND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Z266">
            <v>257</v>
          </cell>
          <cell r="BA266" t="str">
            <v>RUTLAND</v>
          </cell>
          <cell r="BF266">
            <v>0</v>
          </cell>
          <cell r="BI266">
            <v>0</v>
          </cell>
          <cell r="BJ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Q266">
            <v>0</v>
          </cell>
          <cell r="BR266">
            <v>0</v>
          </cell>
          <cell r="BX266">
            <v>-257</v>
          </cell>
        </row>
        <row r="267">
          <cell r="A267">
            <v>258</v>
          </cell>
          <cell r="B267">
            <v>258</v>
          </cell>
          <cell r="C267" t="str">
            <v>SALEM</v>
          </cell>
          <cell r="D267">
            <v>470.3394428060123</v>
          </cell>
          <cell r="E267">
            <v>6858199</v>
          </cell>
          <cell r="F267">
            <v>0</v>
          </cell>
          <cell r="G267">
            <v>419999</v>
          </cell>
          <cell r="H267">
            <v>7278198</v>
          </cell>
          <cell r="J267">
            <v>516862.64305507875</v>
          </cell>
          <cell r="K267">
            <v>0.32199202378582198</v>
          </cell>
          <cell r="L267">
            <v>419999</v>
          </cell>
          <cell r="M267">
            <v>936861.64305507881</v>
          </cell>
          <cell r="O267">
            <v>6341336.3569449214</v>
          </cell>
          <cell r="Q267">
            <v>0</v>
          </cell>
          <cell r="R267">
            <v>516862.64305507875</v>
          </cell>
          <cell r="S267">
            <v>419999</v>
          </cell>
          <cell r="T267">
            <v>936861.64305507881</v>
          </cell>
          <cell r="W267">
            <v>0</v>
          </cell>
          <cell r="X267">
            <v>258</v>
          </cell>
          <cell r="Y267">
            <v>470.3394428060123</v>
          </cell>
          <cell r="Z267">
            <v>6858199</v>
          </cell>
          <cell r="AA267">
            <v>0</v>
          </cell>
          <cell r="AB267">
            <v>6858199</v>
          </cell>
          <cell r="AC267">
            <v>0</v>
          </cell>
          <cell r="AD267">
            <v>419999</v>
          </cell>
          <cell r="AE267">
            <v>7278198</v>
          </cell>
          <cell r="AF267">
            <v>0</v>
          </cell>
          <cell r="AG267">
            <v>0</v>
          </cell>
          <cell r="AH267">
            <v>0</v>
          </cell>
          <cell r="AI267">
            <v>7278198</v>
          </cell>
          <cell r="AK267">
            <v>258</v>
          </cell>
          <cell r="AL267">
            <v>258</v>
          </cell>
          <cell r="AM267" t="str">
            <v>SALEM</v>
          </cell>
          <cell r="AN267">
            <v>6858199</v>
          </cell>
          <cell r="AO267">
            <v>6150176</v>
          </cell>
          <cell r="AP267">
            <v>708023</v>
          </cell>
          <cell r="AQ267">
            <v>256266.5</v>
          </cell>
          <cell r="AR267">
            <v>238260.75</v>
          </cell>
          <cell r="AS267">
            <v>83612.5</v>
          </cell>
          <cell r="AT267">
            <v>168256</v>
          </cell>
          <cell r="AU267">
            <v>150784.5</v>
          </cell>
          <cell r="AV267">
            <v>0</v>
          </cell>
          <cell r="AW267">
            <v>1605203.25</v>
          </cell>
          <cell r="AX267">
            <v>516862.64305507875</v>
          </cell>
          <cell r="AZ267">
            <v>258</v>
          </cell>
          <cell r="BA267" t="str">
            <v>SALEM</v>
          </cell>
          <cell r="BF267">
            <v>0</v>
          </cell>
          <cell r="BI267">
            <v>0</v>
          </cell>
          <cell r="BJ267">
            <v>0</v>
          </cell>
          <cell r="BL267">
            <v>0</v>
          </cell>
          <cell r="BM267">
            <v>708023</v>
          </cell>
          <cell r="BN267">
            <v>708023</v>
          </cell>
          <cell r="BO267">
            <v>0</v>
          </cell>
          <cell r="BQ267">
            <v>0</v>
          </cell>
          <cell r="BR267">
            <v>0</v>
          </cell>
          <cell r="BX267">
            <v>-258</v>
          </cell>
        </row>
        <row r="268">
          <cell r="A268">
            <v>259</v>
          </cell>
          <cell r="B268">
            <v>259</v>
          </cell>
          <cell r="C268" t="str">
            <v>SALISBURY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J268">
            <v>0</v>
          </cell>
          <cell r="K268" t="str">
            <v/>
          </cell>
          <cell r="L268">
            <v>0</v>
          </cell>
          <cell r="M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W268">
            <v>0</v>
          </cell>
          <cell r="X268">
            <v>259</v>
          </cell>
          <cell r="AK268">
            <v>259</v>
          </cell>
          <cell r="AL268">
            <v>259</v>
          </cell>
          <cell r="AM268" t="str">
            <v>SALISBURY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Z268">
            <v>259</v>
          </cell>
          <cell r="BA268" t="str">
            <v>SALISBURY</v>
          </cell>
          <cell r="BF268">
            <v>0</v>
          </cell>
          <cell r="BI268">
            <v>0</v>
          </cell>
          <cell r="BJ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Q268">
            <v>0</v>
          </cell>
          <cell r="BR268">
            <v>0</v>
          </cell>
          <cell r="BX268">
            <v>-259</v>
          </cell>
        </row>
        <row r="269">
          <cell r="A269">
            <v>260</v>
          </cell>
          <cell r="B269">
            <v>260</v>
          </cell>
          <cell r="C269" t="str">
            <v>SANDISFIELD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J269">
            <v>0</v>
          </cell>
          <cell r="K269" t="str">
            <v/>
          </cell>
          <cell r="L269">
            <v>0</v>
          </cell>
          <cell r="M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W269">
            <v>0</v>
          </cell>
          <cell r="X269">
            <v>260</v>
          </cell>
          <cell r="AK269">
            <v>260</v>
          </cell>
          <cell r="AL269">
            <v>260</v>
          </cell>
          <cell r="AM269" t="str">
            <v>SANDISFIELD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Z269">
            <v>260</v>
          </cell>
          <cell r="BA269" t="str">
            <v>SANDISFIELD</v>
          </cell>
          <cell r="BF269">
            <v>0</v>
          </cell>
          <cell r="BI269">
            <v>0</v>
          </cell>
          <cell r="BJ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Q269">
            <v>0</v>
          </cell>
          <cell r="BR269">
            <v>0</v>
          </cell>
          <cell r="BX269">
            <v>-260</v>
          </cell>
        </row>
        <row r="270">
          <cell r="A270">
            <v>261</v>
          </cell>
          <cell r="B270">
            <v>261</v>
          </cell>
          <cell r="C270" t="str">
            <v>SANDWICH</v>
          </cell>
          <cell r="D270">
            <v>191.82335964750644</v>
          </cell>
          <cell r="E270">
            <v>2883368</v>
          </cell>
          <cell r="F270">
            <v>0</v>
          </cell>
          <cell r="G270">
            <v>171299</v>
          </cell>
          <cell r="H270">
            <v>3054667</v>
          </cell>
          <cell r="J270">
            <v>89506.313587246754</v>
          </cell>
          <cell r="K270">
            <v>0.19183877589184647</v>
          </cell>
          <cell r="L270">
            <v>171299</v>
          </cell>
          <cell r="M270">
            <v>260805.31358724675</v>
          </cell>
          <cell r="O270">
            <v>2793861.6864127531</v>
          </cell>
          <cell r="Q270">
            <v>0</v>
          </cell>
          <cell r="R270">
            <v>89506.313587246754</v>
          </cell>
          <cell r="S270">
            <v>171299</v>
          </cell>
          <cell r="T270">
            <v>260805.31358724675</v>
          </cell>
          <cell r="W270">
            <v>0</v>
          </cell>
          <cell r="X270">
            <v>261</v>
          </cell>
          <cell r="Y270">
            <v>191.82335964750644</v>
          </cell>
          <cell r="Z270">
            <v>2883368</v>
          </cell>
          <cell r="AA270">
            <v>0</v>
          </cell>
          <cell r="AB270">
            <v>2883368</v>
          </cell>
          <cell r="AC270">
            <v>0</v>
          </cell>
          <cell r="AD270">
            <v>171299</v>
          </cell>
          <cell r="AE270">
            <v>3054667</v>
          </cell>
          <cell r="AF270">
            <v>0</v>
          </cell>
          <cell r="AG270">
            <v>0</v>
          </cell>
          <cell r="AH270">
            <v>0</v>
          </cell>
          <cell r="AI270">
            <v>3054667</v>
          </cell>
          <cell r="AK270">
            <v>261</v>
          </cell>
          <cell r="AL270">
            <v>261</v>
          </cell>
          <cell r="AM270" t="str">
            <v>SANDWICH</v>
          </cell>
          <cell r="AN270">
            <v>2883368</v>
          </cell>
          <cell r="AO270">
            <v>2760758</v>
          </cell>
          <cell r="AP270">
            <v>122610</v>
          </cell>
          <cell r="AQ270">
            <v>17738.25</v>
          </cell>
          <cell r="AR270">
            <v>30868.75</v>
          </cell>
          <cell r="AS270">
            <v>71106</v>
          </cell>
          <cell r="AT270">
            <v>124550.25</v>
          </cell>
          <cell r="AU270">
            <v>99697.25</v>
          </cell>
          <cell r="AV270">
            <v>0</v>
          </cell>
          <cell r="AW270">
            <v>466570.5</v>
          </cell>
          <cell r="AX270">
            <v>89506.313587246754</v>
          </cell>
          <cell r="AZ270">
            <v>261</v>
          </cell>
          <cell r="BA270" t="str">
            <v>SANDWICH</v>
          </cell>
          <cell r="BF270">
            <v>0</v>
          </cell>
          <cell r="BI270">
            <v>0</v>
          </cell>
          <cell r="BJ270">
            <v>0</v>
          </cell>
          <cell r="BL270">
            <v>0</v>
          </cell>
          <cell r="BM270">
            <v>122610</v>
          </cell>
          <cell r="BN270">
            <v>122610</v>
          </cell>
          <cell r="BO270">
            <v>0</v>
          </cell>
          <cell r="BQ270">
            <v>0</v>
          </cell>
          <cell r="BR270">
            <v>0</v>
          </cell>
          <cell r="BX270">
            <v>-261</v>
          </cell>
        </row>
        <row r="271">
          <cell r="A271">
            <v>262</v>
          </cell>
          <cell r="B271">
            <v>262</v>
          </cell>
          <cell r="C271" t="str">
            <v>SAUGUS</v>
          </cell>
          <cell r="D271">
            <v>139.84246059060285</v>
          </cell>
          <cell r="E271">
            <v>2152934</v>
          </cell>
          <cell r="F271">
            <v>0</v>
          </cell>
          <cell r="G271">
            <v>124868</v>
          </cell>
          <cell r="H271">
            <v>2277802</v>
          </cell>
          <cell r="J271">
            <v>202899.95767936169</v>
          </cell>
          <cell r="K271">
            <v>0.42030919906504838</v>
          </cell>
          <cell r="L271">
            <v>124868</v>
          </cell>
          <cell r="M271">
            <v>327767.95767936169</v>
          </cell>
          <cell r="O271">
            <v>1950034.0423206384</v>
          </cell>
          <cell r="Q271">
            <v>0</v>
          </cell>
          <cell r="R271">
            <v>202899.95767936169</v>
          </cell>
          <cell r="S271">
            <v>124868</v>
          </cell>
          <cell r="T271">
            <v>327767.95767936169</v>
          </cell>
          <cell r="W271">
            <v>0</v>
          </cell>
          <cell r="X271">
            <v>262</v>
          </cell>
          <cell r="Y271">
            <v>139.84246059060285</v>
          </cell>
          <cell r="Z271">
            <v>2152934</v>
          </cell>
          <cell r="AA271">
            <v>0</v>
          </cell>
          <cell r="AB271">
            <v>2152934</v>
          </cell>
          <cell r="AC271">
            <v>0</v>
          </cell>
          <cell r="AD271">
            <v>124868</v>
          </cell>
          <cell r="AE271">
            <v>2277802</v>
          </cell>
          <cell r="AF271">
            <v>0</v>
          </cell>
          <cell r="AG271">
            <v>0</v>
          </cell>
          <cell r="AH271">
            <v>0</v>
          </cell>
          <cell r="AI271">
            <v>2277802</v>
          </cell>
          <cell r="AK271">
            <v>262</v>
          </cell>
          <cell r="AL271">
            <v>262</v>
          </cell>
          <cell r="AM271" t="str">
            <v>SAUGUS</v>
          </cell>
          <cell r="AN271">
            <v>2152934</v>
          </cell>
          <cell r="AO271">
            <v>1874992</v>
          </cell>
          <cell r="AP271">
            <v>277942</v>
          </cell>
          <cell r="AQ271">
            <v>0</v>
          </cell>
          <cell r="AR271">
            <v>70211.25</v>
          </cell>
          <cell r="AS271">
            <v>13920</v>
          </cell>
          <cell r="AT271">
            <v>102597.25</v>
          </cell>
          <cell r="AU271">
            <v>18069.25</v>
          </cell>
          <cell r="AV271">
            <v>0</v>
          </cell>
          <cell r="AW271">
            <v>482739.75</v>
          </cell>
          <cell r="AX271">
            <v>202899.95767936169</v>
          </cell>
          <cell r="AZ271">
            <v>262</v>
          </cell>
          <cell r="BA271" t="str">
            <v>SAUGUS</v>
          </cell>
          <cell r="BF271">
            <v>0</v>
          </cell>
          <cell r="BI271">
            <v>0</v>
          </cell>
          <cell r="BJ271">
            <v>0</v>
          </cell>
          <cell r="BL271">
            <v>0</v>
          </cell>
          <cell r="BM271">
            <v>277942</v>
          </cell>
          <cell r="BN271">
            <v>277942</v>
          </cell>
          <cell r="BO271">
            <v>0</v>
          </cell>
          <cell r="BQ271">
            <v>0</v>
          </cell>
          <cell r="BR271">
            <v>0</v>
          </cell>
          <cell r="BX271">
            <v>-262</v>
          </cell>
        </row>
        <row r="272">
          <cell r="A272">
            <v>263</v>
          </cell>
          <cell r="B272">
            <v>263</v>
          </cell>
          <cell r="C272" t="str">
            <v>SAVOY</v>
          </cell>
          <cell r="D272">
            <v>5.0983146067415737</v>
          </cell>
          <cell r="E272">
            <v>73339</v>
          </cell>
          <cell r="F272">
            <v>0</v>
          </cell>
          <cell r="G272">
            <v>4550</v>
          </cell>
          <cell r="H272">
            <v>77889</v>
          </cell>
          <cell r="J272">
            <v>0</v>
          </cell>
          <cell r="K272">
            <v>0</v>
          </cell>
          <cell r="L272">
            <v>4550</v>
          </cell>
          <cell r="M272">
            <v>4550</v>
          </cell>
          <cell r="O272">
            <v>73339</v>
          </cell>
          <cell r="Q272">
            <v>0</v>
          </cell>
          <cell r="R272">
            <v>0</v>
          </cell>
          <cell r="S272">
            <v>4550</v>
          </cell>
          <cell r="T272">
            <v>4550</v>
          </cell>
          <cell r="W272">
            <v>0</v>
          </cell>
          <cell r="X272">
            <v>263</v>
          </cell>
          <cell r="Y272">
            <v>5.0983146067415737</v>
          </cell>
          <cell r="Z272">
            <v>73339</v>
          </cell>
          <cell r="AA272">
            <v>0</v>
          </cell>
          <cell r="AB272">
            <v>73339</v>
          </cell>
          <cell r="AC272">
            <v>0</v>
          </cell>
          <cell r="AD272">
            <v>4550</v>
          </cell>
          <cell r="AE272">
            <v>77889</v>
          </cell>
          <cell r="AF272">
            <v>0</v>
          </cell>
          <cell r="AG272">
            <v>0</v>
          </cell>
          <cell r="AH272">
            <v>0</v>
          </cell>
          <cell r="AI272">
            <v>77889</v>
          </cell>
          <cell r="AK272">
            <v>263</v>
          </cell>
          <cell r="AL272">
            <v>263</v>
          </cell>
          <cell r="AM272" t="str">
            <v>SAVOY</v>
          </cell>
          <cell r="AN272">
            <v>73339</v>
          </cell>
          <cell r="AO272">
            <v>78250</v>
          </cell>
          <cell r="AP272">
            <v>0</v>
          </cell>
          <cell r="AQ272">
            <v>4040.75</v>
          </cell>
          <cell r="AR272">
            <v>8437.25</v>
          </cell>
          <cell r="AS272">
            <v>0</v>
          </cell>
          <cell r="AT272">
            <v>4792.75</v>
          </cell>
          <cell r="AU272">
            <v>0</v>
          </cell>
          <cell r="AV272">
            <v>0</v>
          </cell>
          <cell r="AW272">
            <v>17270.75</v>
          </cell>
          <cell r="AX272">
            <v>0</v>
          </cell>
          <cell r="AZ272">
            <v>263</v>
          </cell>
          <cell r="BA272" t="str">
            <v>SAVOY</v>
          </cell>
          <cell r="BF272">
            <v>0</v>
          </cell>
          <cell r="BI272">
            <v>0</v>
          </cell>
          <cell r="BJ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Q272">
            <v>0</v>
          </cell>
          <cell r="BR272">
            <v>0</v>
          </cell>
          <cell r="BX272">
            <v>-263</v>
          </cell>
        </row>
        <row r="273">
          <cell r="A273">
            <v>264</v>
          </cell>
          <cell r="B273">
            <v>264</v>
          </cell>
          <cell r="C273" t="str">
            <v>SCITUATE</v>
          </cell>
          <cell r="D273">
            <v>30.851976922774</v>
          </cell>
          <cell r="E273">
            <v>416991</v>
          </cell>
          <cell r="F273">
            <v>0</v>
          </cell>
          <cell r="G273">
            <v>27553</v>
          </cell>
          <cell r="H273">
            <v>444544</v>
          </cell>
          <cell r="J273">
            <v>54523.587435917725</v>
          </cell>
          <cell r="K273">
            <v>0.43055361379005752</v>
          </cell>
          <cell r="L273">
            <v>27553</v>
          </cell>
          <cell r="M273">
            <v>82076.587435917725</v>
          </cell>
          <cell r="O273">
            <v>362467.4125640823</v>
          </cell>
          <cell r="Q273">
            <v>0</v>
          </cell>
          <cell r="R273">
            <v>54523.587435917725</v>
          </cell>
          <cell r="S273">
            <v>27553</v>
          </cell>
          <cell r="T273">
            <v>82076.587435917725</v>
          </cell>
          <cell r="W273">
            <v>0</v>
          </cell>
          <cell r="X273">
            <v>264</v>
          </cell>
          <cell r="Y273">
            <v>30.851976922774</v>
          </cell>
          <cell r="Z273">
            <v>416991</v>
          </cell>
          <cell r="AA273">
            <v>0</v>
          </cell>
          <cell r="AB273">
            <v>416991</v>
          </cell>
          <cell r="AC273">
            <v>0</v>
          </cell>
          <cell r="AD273">
            <v>27553</v>
          </cell>
          <cell r="AE273">
            <v>444544</v>
          </cell>
          <cell r="AF273">
            <v>0</v>
          </cell>
          <cell r="AG273">
            <v>0</v>
          </cell>
          <cell r="AH273">
            <v>0</v>
          </cell>
          <cell r="AI273">
            <v>444544</v>
          </cell>
          <cell r="AK273">
            <v>264</v>
          </cell>
          <cell r="AL273">
            <v>264</v>
          </cell>
          <cell r="AM273" t="str">
            <v>SCITUATE</v>
          </cell>
          <cell r="AN273">
            <v>416991</v>
          </cell>
          <cell r="AO273">
            <v>342302</v>
          </cell>
          <cell r="AP273">
            <v>74689</v>
          </cell>
          <cell r="AQ273">
            <v>31400</v>
          </cell>
          <cell r="AR273">
            <v>14289.25</v>
          </cell>
          <cell r="AS273">
            <v>1667.5</v>
          </cell>
          <cell r="AT273">
            <v>4590.25</v>
          </cell>
          <cell r="AU273">
            <v>0</v>
          </cell>
          <cell r="AV273">
            <v>0</v>
          </cell>
          <cell r="AW273">
            <v>126636</v>
          </cell>
          <cell r="AX273">
            <v>54523.587435917725</v>
          </cell>
          <cell r="AZ273">
            <v>264</v>
          </cell>
          <cell r="BA273" t="str">
            <v>SCITUATE</v>
          </cell>
          <cell r="BF273">
            <v>0</v>
          </cell>
          <cell r="BI273">
            <v>0</v>
          </cell>
          <cell r="BJ273">
            <v>0</v>
          </cell>
          <cell r="BL273">
            <v>0</v>
          </cell>
          <cell r="BM273">
            <v>74689</v>
          </cell>
          <cell r="BN273">
            <v>74689</v>
          </cell>
          <cell r="BO273">
            <v>0</v>
          </cell>
          <cell r="BQ273">
            <v>0</v>
          </cell>
          <cell r="BR273">
            <v>0</v>
          </cell>
          <cell r="BX273">
            <v>-264</v>
          </cell>
        </row>
        <row r="274">
          <cell r="A274">
            <v>265</v>
          </cell>
          <cell r="B274">
            <v>265</v>
          </cell>
          <cell r="C274" t="str">
            <v>SEEKONK</v>
          </cell>
          <cell r="D274">
            <v>1.3550488599348534</v>
          </cell>
          <cell r="E274">
            <v>15788</v>
          </cell>
          <cell r="F274">
            <v>0</v>
          </cell>
          <cell r="G274">
            <v>1212</v>
          </cell>
          <cell r="H274">
            <v>17000</v>
          </cell>
          <cell r="J274">
            <v>3204.7362910693519</v>
          </cell>
          <cell r="K274">
            <v>0.41733771208091575</v>
          </cell>
          <cell r="L274">
            <v>1212</v>
          </cell>
          <cell r="M274">
            <v>4416.7362910693519</v>
          </cell>
          <cell r="O274">
            <v>12583.263708930648</v>
          </cell>
          <cell r="Q274">
            <v>0</v>
          </cell>
          <cell r="R274">
            <v>3204.7362910693519</v>
          </cell>
          <cell r="S274">
            <v>1212</v>
          </cell>
          <cell r="T274">
            <v>4416.7362910693519</v>
          </cell>
          <cell r="W274">
            <v>0</v>
          </cell>
          <cell r="X274">
            <v>265</v>
          </cell>
          <cell r="Y274">
            <v>1.3550488599348534</v>
          </cell>
          <cell r="Z274">
            <v>15788</v>
          </cell>
          <cell r="AA274">
            <v>0</v>
          </cell>
          <cell r="AB274">
            <v>15788</v>
          </cell>
          <cell r="AC274">
            <v>0</v>
          </cell>
          <cell r="AD274">
            <v>1212</v>
          </cell>
          <cell r="AE274">
            <v>17000</v>
          </cell>
          <cell r="AF274">
            <v>0</v>
          </cell>
          <cell r="AG274">
            <v>0</v>
          </cell>
          <cell r="AH274">
            <v>0</v>
          </cell>
          <cell r="AI274">
            <v>17000</v>
          </cell>
          <cell r="AK274">
            <v>265</v>
          </cell>
          <cell r="AL274">
            <v>265</v>
          </cell>
          <cell r="AM274" t="str">
            <v>SEEKONK</v>
          </cell>
          <cell r="AN274">
            <v>15788</v>
          </cell>
          <cell r="AO274">
            <v>11398</v>
          </cell>
          <cell r="AP274">
            <v>4390</v>
          </cell>
          <cell r="AQ274">
            <v>0</v>
          </cell>
          <cell r="AR274">
            <v>3289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7679</v>
          </cell>
          <cell r="AX274">
            <v>3204.7362910693519</v>
          </cell>
          <cell r="AZ274">
            <v>265</v>
          </cell>
          <cell r="BA274" t="str">
            <v>SEEKONK</v>
          </cell>
          <cell r="BF274">
            <v>0</v>
          </cell>
          <cell r="BI274">
            <v>0</v>
          </cell>
          <cell r="BJ274">
            <v>0</v>
          </cell>
          <cell r="BL274">
            <v>0</v>
          </cell>
          <cell r="BM274">
            <v>4390</v>
          </cell>
          <cell r="BN274">
            <v>4390</v>
          </cell>
          <cell r="BO274">
            <v>0</v>
          </cell>
          <cell r="BQ274">
            <v>0</v>
          </cell>
          <cell r="BR274">
            <v>0</v>
          </cell>
          <cell r="BX274">
            <v>-265</v>
          </cell>
        </row>
        <row r="275">
          <cell r="A275">
            <v>266</v>
          </cell>
          <cell r="B275">
            <v>266</v>
          </cell>
          <cell r="C275" t="str">
            <v>SHARON</v>
          </cell>
          <cell r="D275">
            <v>9.3893735130848555</v>
          </cell>
          <cell r="E275">
            <v>123708</v>
          </cell>
          <cell r="F275">
            <v>0</v>
          </cell>
          <cell r="G275">
            <v>8385</v>
          </cell>
          <cell r="H275">
            <v>132093</v>
          </cell>
          <cell r="J275">
            <v>17435.517443257493</v>
          </cell>
          <cell r="K275">
            <v>0.53494668926632993</v>
          </cell>
          <cell r="L275">
            <v>8385</v>
          </cell>
          <cell r="M275">
            <v>25820.517443257493</v>
          </cell>
          <cell r="O275">
            <v>106272.4825567425</v>
          </cell>
          <cell r="Q275">
            <v>0</v>
          </cell>
          <cell r="R275">
            <v>17435.517443257493</v>
          </cell>
          <cell r="S275">
            <v>8385</v>
          </cell>
          <cell r="T275">
            <v>25820.517443257493</v>
          </cell>
          <cell r="W275">
            <v>0</v>
          </cell>
          <cell r="X275">
            <v>266</v>
          </cell>
          <cell r="Y275">
            <v>9.3893735130848555</v>
          </cell>
          <cell r="Z275">
            <v>123708</v>
          </cell>
          <cell r="AA275">
            <v>0</v>
          </cell>
          <cell r="AB275">
            <v>123708</v>
          </cell>
          <cell r="AC275">
            <v>0</v>
          </cell>
          <cell r="AD275">
            <v>8385</v>
          </cell>
          <cell r="AE275">
            <v>132093</v>
          </cell>
          <cell r="AF275">
            <v>0</v>
          </cell>
          <cell r="AG275">
            <v>0</v>
          </cell>
          <cell r="AH275">
            <v>0</v>
          </cell>
          <cell r="AI275">
            <v>132093</v>
          </cell>
          <cell r="AK275">
            <v>266</v>
          </cell>
          <cell r="AL275">
            <v>266</v>
          </cell>
          <cell r="AM275" t="str">
            <v>SHARON</v>
          </cell>
          <cell r="AN275">
            <v>123708</v>
          </cell>
          <cell r="AO275">
            <v>99824</v>
          </cell>
          <cell r="AP275">
            <v>23884</v>
          </cell>
          <cell r="AQ275">
            <v>0</v>
          </cell>
          <cell r="AR275">
            <v>0</v>
          </cell>
          <cell r="AS275">
            <v>897.75</v>
          </cell>
          <cell r="AT275">
            <v>1788.75</v>
          </cell>
          <cell r="AU275">
            <v>6022.5</v>
          </cell>
          <cell r="AV275">
            <v>0</v>
          </cell>
          <cell r="AW275">
            <v>32593</v>
          </cell>
          <cell r="AX275">
            <v>17435.517443257493</v>
          </cell>
          <cell r="AZ275">
            <v>266</v>
          </cell>
          <cell r="BA275" t="str">
            <v>SHARON</v>
          </cell>
          <cell r="BF275">
            <v>0</v>
          </cell>
          <cell r="BI275">
            <v>0</v>
          </cell>
          <cell r="BJ275">
            <v>0</v>
          </cell>
          <cell r="BL275">
            <v>0</v>
          </cell>
          <cell r="BM275">
            <v>23884</v>
          </cell>
          <cell r="BN275">
            <v>23884</v>
          </cell>
          <cell r="BO275">
            <v>0</v>
          </cell>
          <cell r="BQ275">
            <v>0</v>
          </cell>
          <cell r="BR275">
            <v>0</v>
          </cell>
          <cell r="BX275">
            <v>-266</v>
          </cell>
        </row>
        <row r="276">
          <cell r="A276">
            <v>267</v>
          </cell>
          <cell r="B276">
            <v>267</v>
          </cell>
          <cell r="C276" t="str">
            <v>SHEFFIELD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J276">
            <v>0</v>
          </cell>
          <cell r="K276" t="str">
            <v/>
          </cell>
          <cell r="L276">
            <v>0</v>
          </cell>
          <cell r="M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W276">
            <v>0</v>
          </cell>
          <cell r="X276">
            <v>267</v>
          </cell>
          <cell r="AK276">
            <v>267</v>
          </cell>
          <cell r="AL276">
            <v>267</v>
          </cell>
          <cell r="AM276" t="str">
            <v>SHEFFIELD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Z276">
            <v>267</v>
          </cell>
          <cell r="BA276" t="str">
            <v>SHEFFIELD</v>
          </cell>
          <cell r="BF276">
            <v>0</v>
          </cell>
          <cell r="BI276">
            <v>0</v>
          </cell>
          <cell r="BJ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Q276">
            <v>0</v>
          </cell>
          <cell r="BR276">
            <v>0</v>
          </cell>
          <cell r="BX276">
            <v>-267</v>
          </cell>
        </row>
        <row r="277">
          <cell r="A277">
            <v>268</v>
          </cell>
          <cell r="B277">
            <v>268</v>
          </cell>
          <cell r="C277" t="str">
            <v>SHELBURNE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J277">
            <v>0</v>
          </cell>
          <cell r="K277" t="str">
            <v/>
          </cell>
          <cell r="L277">
            <v>0</v>
          </cell>
          <cell r="M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W277">
            <v>0</v>
          </cell>
          <cell r="X277">
            <v>268</v>
          </cell>
          <cell r="AK277">
            <v>268</v>
          </cell>
          <cell r="AL277">
            <v>268</v>
          </cell>
          <cell r="AM277" t="str">
            <v>SHELBURNE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Z277">
            <v>268</v>
          </cell>
          <cell r="BA277" t="str">
            <v>SHELBURNE</v>
          </cell>
          <cell r="BF277">
            <v>0</v>
          </cell>
          <cell r="BI277">
            <v>0</v>
          </cell>
          <cell r="BJ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Q277">
            <v>0</v>
          </cell>
          <cell r="BR277">
            <v>0</v>
          </cell>
          <cell r="BX277">
            <v>-268</v>
          </cell>
        </row>
        <row r="278">
          <cell r="A278">
            <v>269</v>
          </cell>
          <cell r="B278">
            <v>269</v>
          </cell>
          <cell r="C278" t="str">
            <v>SHERBORN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J278">
            <v>0</v>
          </cell>
          <cell r="K278" t="str">
            <v/>
          </cell>
          <cell r="L278">
            <v>0</v>
          </cell>
          <cell r="M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W278">
            <v>0</v>
          </cell>
          <cell r="X278">
            <v>269</v>
          </cell>
          <cell r="AK278">
            <v>269</v>
          </cell>
          <cell r="AL278">
            <v>269</v>
          </cell>
          <cell r="AM278" t="str">
            <v>SHERBORN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Z278">
            <v>269</v>
          </cell>
          <cell r="BA278" t="str">
            <v>SHERBORN</v>
          </cell>
          <cell r="BF278">
            <v>0</v>
          </cell>
          <cell r="BI278">
            <v>0</v>
          </cell>
          <cell r="BJ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Q278">
            <v>0</v>
          </cell>
          <cell r="BR278">
            <v>0</v>
          </cell>
          <cell r="BX278">
            <v>-269</v>
          </cell>
        </row>
        <row r="279">
          <cell r="A279">
            <v>270</v>
          </cell>
          <cell r="B279">
            <v>270</v>
          </cell>
          <cell r="C279" t="str">
            <v>SHIRLEY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J279">
            <v>0</v>
          </cell>
          <cell r="K279" t="str">
            <v/>
          </cell>
          <cell r="L279">
            <v>0</v>
          </cell>
          <cell r="M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W279">
            <v>0</v>
          </cell>
          <cell r="X279">
            <v>270</v>
          </cell>
          <cell r="AK279">
            <v>270</v>
          </cell>
          <cell r="AL279">
            <v>270</v>
          </cell>
          <cell r="AM279" t="str">
            <v>SHIRLEY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Z279">
            <v>270</v>
          </cell>
          <cell r="BA279" t="str">
            <v>SHIRLEY</v>
          </cell>
          <cell r="BF279">
            <v>0</v>
          </cell>
          <cell r="BI279">
            <v>0</v>
          </cell>
          <cell r="BJ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Q279">
            <v>0</v>
          </cell>
          <cell r="BR279">
            <v>0</v>
          </cell>
          <cell r="BW279" t="str">
            <v>fy12</v>
          </cell>
          <cell r="BX279">
            <v>-270</v>
          </cell>
        </row>
        <row r="280">
          <cell r="A280">
            <v>271</v>
          </cell>
          <cell r="B280">
            <v>271</v>
          </cell>
          <cell r="C280" t="str">
            <v>SHREWSBURY</v>
          </cell>
          <cell r="D280">
            <v>55.694742851171156</v>
          </cell>
          <cell r="E280">
            <v>695661</v>
          </cell>
          <cell r="F280">
            <v>0</v>
          </cell>
          <cell r="G280">
            <v>49741</v>
          </cell>
          <cell r="H280">
            <v>745402</v>
          </cell>
          <cell r="J280">
            <v>5636.3938276415638</v>
          </cell>
          <cell r="K280">
            <v>0.19527417640110739</v>
          </cell>
          <cell r="L280">
            <v>49741</v>
          </cell>
          <cell r="M280">
            <v>55377.393827641565</v>
          </cell>
          <cell r="O280">
            <v>690024.60617235838</v>
          </cell>
          <cell r="Q280">
            <v>0</v>
          </cell>
          <cell r="R280">
            <v>5636.3938276415638</v>
          </cell>
          <cell r="S280">
            <v>49741</v>
          </cell>
          <cell r="T280">
            <v>55377.393827641565</v>
          </cell>
          <cell r="W280">
            <v>0</v>
          </cell>
          <cell r="X280">
            <v>271</v>
          </cell>
          <cell r="Y280">
            <v>55.694742851171156</v>
          </cell>
          <cell r="Z280">
            <v>695661</v>
          </cell>
          <cell r="AA280">
            <v>0</v>
          </cell>
          <cell r="AB280">
            <v>695661</v>
          </cell>
          <cell r="AC280">
            <v>0</v>
          </cell>
          <cell r="AD280">
            <v>49741</v>
          </cell>
          <cell r="AE280">
            <v>745402</v>
          </cell>
          <cell r="AF280">
            <v>0</v>
          </cell>
          <cell r="AG280">
            <v>0</v>
          </cell>
          <cell r="AH280">
            <v>0</v>
          </cell>
          <cell r="AI280">
            <v>745402</v>
          </cell>
          <cell r="AK280">
            <v>271</v>
          </cell>
          <cell r="AL280">
            <v>271</v>
          </cell>
          <cell r="AM280" t="str">
            <v>SHREWSBURY</v>
          </cell>
          <cell r="AN280">
            <v>695661</v>
          </cell>
          <cell r="AO280">
            <v>687940</v>
          </cell>
          <cell r="AP280">
            <v>7721</v>
          </cell>
          <cell r="AQ280">
            <v>0</v>
          </cell>
          <cell r="AR280">
            <v>0</v>
          </cell>
          <cell r="AS280">
            <v>21143</v>
          </cell>
          <cell r="AT280">
            <v>0</v>
          </cell>
          <cell r="AU280">
            <v>0</v>
          </cell>
          <cell r="AV280">
            <v>0</v>
          </cell>
          <cell r="AW280">
            <v>28864</v>
          </cell>
          <cell r="AX280">
            <v>5636.3938276415638</v>
          </cell>
          <cell r="AZ280">
            <v>271</v>
          </cell>
          <cell r="BA280" t="str">
            <v>SHREWSBURY</v>
          </cell>
          <cell r="BF280">
            <v>0</v>
          </cell>
          <cell r="BI280">
            <v>0</v>
          </cell>
          <cell r="BJ280">
            <v>0</v>
          </cell>
          <cell r="BL280">
            <v>0</v>
          </cell>
          <cell r="BM280">
            <v>7721</v>
          </cell>
          <cell r="BN280">
            <v>7721</v>
          </cell>
          <cell r="BO280">
            <v>0</v>
          </cell>
          <cell r="BQ280">
            <v>0</v>
          </cell>
          <cell r="BR280">
            <v>0</v>
          </cell>
          <cell r="BX280">
            <v>-271</v>
          </cell>
        </row>
        <row r="281">
          <cell r="A281">
            <v>272</v>
          </cell>
          <cell r="B281">
            <v>272</v>
          </cell>
          <cell r="C281" t="str">
            <v>SHUTESBURY</v>
          </cell>
          <cell r="D281">
            <v>1.2292993630573248</v>
          </cell>
          <cell r="E281">
            <v>21840</v>
          </cell>
          <cell r="F281">
            <v>0</v>
          </cell>
          <cell r="G281">
            <v>1099</v>
          </cell>
          <cell r="H281">
            <v>22939</v>
          </cell>
          <cell r="J281">
            <v>1301.6047396302174</v>
          </cell>
          <cell r="K281">
            <v>0.19148990247971126</v>
          </cell>
          <cell r="L281">
            <v>1099</v>
          </cell>
          <cell r="M281">
            <v>2400.6047396302174</v>
          </cell>
          <cell r="O281">
            <v>20538.395260369784</v>
          </cell>
          <cell r="Q281">
            <v>0</v>
          </cell>
          <cell r="R281">
            <v>1301.6047396302174</v>
          </cell>
          <cell r="S281">
            <v>1099</v>
          </cell>
          <cell r="T281">
            <v>2400.6047396302174</v>
          </cell>
          <cell r="W281">
            <v>0</v>
          </cell>
          <cell r="X281">
            <v>272</v>
          </cell>
          <cell r="Y281">
            <v>1.2292993630573248</v>
          </cell>
          <cell r="Z281">
            <v>21840</v>
          </cell>
          <cell r="AA281">
            <v>0</v>
          </cell>
          <cell r="AB281">
            <v>21840</v>
          </cell>
          <cell r="AC281">
            <v>0</v>
          </cell>
          <cell r="AD281">
            <v>1099</v>
          </cell>
          <cell r="AE281">
            <v>22939</v>
          </cell>
          <cell r="AF281">
            <v>0</v>
          </cell>
          <cell r="AG281">
            <v>0</v>
          </cell>
          <cell r="AH281">
            <v>0</v>
          </cell>
          <cell r="AI281">
            <v>22939</v>
          </cell>
          <cell r="AK281">
            <v>272</v>
          </cell>
          <cell r="AL281">
            <v>272</v>
          </cell>
          <cell r="AM281" t="str">
            <v>SHUTESBURY</v>
          </cell>
          <cell r="AN281">
            <v>21840</v>
          </cell>
          <cell r="AO281">
            <v>20057</v>
          </cell>
          <cell r="AP281">
            <v>1783</v>
          </cell>
          <cell r="AQ281">
            <v>3073.75</v>
          </cell>
          <cell r="AR281">
            <v>1940.5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6797.25</v>
          </cell>
          <cell r="AX281">
            <v>1301.6047396302174</v>
          </cell>
          <cell r="AZ281">
            <v>272</v>
          </cell>
          <cell r="BA281" t="str">
            <v>SHUTESBURY</v>
          </cell>
          <cell r="BF281">
            <v>0</v>
          </cell>
          <cell r="BI281">
            <v>0</v>
          </cell>
          <cell r="BJ281">
            <v>0</v>
          </cell>
          <cell r="BL281">
            <v>0</v>
          </cell>
          <cell r="BM281">
            <v>1783</v>
          </cell>
          <cell r="BN281">
            <v>1783</v>
          </cell>
          <cell r="BO281">
            <v>0</v>
          </cell>
          <cell r="BQ281">
            <v>0</v>
          </cell>
          <cell r="BR281">
            <v>0</v>
          </cell>
          <cell r="BX281">
            <v>-272</v>
          </cell>
        </row>
        <row r="282">
          <cell r="A282">
            <v>273</v>
          </cell>
          <cell r="B282">
            <v>273</v>
          </cell>
          <cell r="C282" t="str">
            <v>SOMERSET</v>
          </cell>
          <cell r="D282">
            <v>1.0936093609360935</v>
          </cell>
          <cell r="E282">
            <v>15480</v>
          </cell>
          <cell r="F282">
            <v>0</v>
          </cell>
          <cell r="G282">
            <v>981</v>
          </cell>
          <cell r="H282">
            <v>16461</v>
          </cell>
          <cell r="J282">
            <v>1125.6727473414444</v>
          </cell>
          <cell r="K282">
            <v>0.10715590169837642</v>
          </cell>
          <cell r="L282">
            <v>981</v>
          </cell>
          <cell r="M282">
            <v>2106.6727473414444</v>
          </cell>
          <cell r="O282">
            <v>14354.327252658555</v>
          </cell>
          <cell r="Q282">
            <v>0</v>
          </cell>
          <cell r="R282">
            <v>1125.6727473414444</v>
          </cell>
          <cell r="S282">
            <v>981</v>
          </cell>
          <cell r="T282">
            <v>2106.6727473414444</v>
          </cell>
          <cell r="W282">
            <v>0</v>
          </cell>
          <cell r="X282">
            <v>273</v>
          </cell>
          <cell r="Y282">
            <v>1.0936093609360935</v>
          </cell>
          <cell r="Z282">
            <v>15480</v>
          </cell>
          <cell r="AA282">
            <v>0</v>
          </cell>
          <cell r="AB282">
            <v>15480</v>
          </cell>
          <cell r="AC282">
            <v>0</v>
          </cell>
          <cell r="AD282">
            <v>981</v>
          </cell>
          <cell r="AE282">
            <v>16461</v>
          </cell>
          <cell r="AF282">
            <v>0</v>
          </cell>
          <cell r="AG282">
            <v>0</v>
          </cell>
          <cell r="AH282">
            <v>0</v>
          </cell>
          <cell r="AI282">
            <v>16461</v>
          </cell>
          <cell r="AK282">
            <v>273</v>
          </cell>
          <cell r="AL282">
            <v>273</v>
          </cell>
          <cell r="AM282" t="str">
            <v>SOMERSET</v>
          </cell>
          <cell r="AN282">
            <v>15480</v>
          </cell>
          <cell r="AO282">
            <v>13938</v>
          </cell>
          <cell r="AP282">
            <v>1542</v>
          </cell>
          <cell r="AQ282">
            <v>0</v>
          </cell>
          <cell r="AR282">
            <v>92.75</v>
          </cell>
          <cell r="AS282">
            <v>846.25</v>
          </cell>
          <cell r="AT282">
            <v>8024</v>
          </cell>
          <cell r="AU282">
            <v>0</v>
          </cell>
          <cell r="AV282">
            <v>0</v>
          </cell>
          <cell r="AW282">
            <v>10505</v>
          </cell>
          <cell r="AX282">
            <v>1125.6727473414444</v>
          </cell>
          <cell r="AZ282">
            <v>273</v>
          </cell>
          <cell r="BA282" t="str">
            <v>SOMERSET</v>
          </cell>
          <cell r="BF282">
            <v>0</v>
          </cell>
          <cell r="BI282">
            <v>0</v>
          </cell>
          <cell r="BJ282">
            <v>0</v>
          </cell>
          <cell r="BL282">
            <v>0</v>
          </cell>
          <cell r="BM282">
            <v>1542</v>
          </cell>
          <cell r="BN282">
            <v>1542</v>
          </cell>
          <cell r="BO282">
            <v>0</v>
          </cell>
          <cell r="BQ282">
            <v>0</v>
          </cell>
          <cell r="BR282">
            <v>0</v>
          </cell>
          <cell r="BW282" t="str">
            <v>fy12</v>
          </cell>
          <cell r="BX282">
            <v>-273</v>
          </cell>
        </row>
        <row r="283">
          <cell r="A283">
            <v>274</v>
          </cell>
          <cell r="B283">
            <v>274</v>
          </cell>
          <cell r="C283" t="str">
            <v>SOMERVILLE</v>
          </cell>
          <cell r="D283">
            <v>494.32771818684699</v>
          </cell>
          <cell r="E283">
            <v>8370907</v>
          </cell>
          <cell r="F283">
            <v>0</v>
          </cell>
          <cell r="G283">
            <v>441448</v>
          </cell>
          <cell r="H283">
            <v>8812355</v>
          </cell>
          <cell r="J283">
            <v>219479.90543397833</v>
          </cell>
          <cell r="K283">
            <v>0.23183925618098675</v>
          </cell>
          <cell r="L283">
            <v>441448</v>
          </cell>
          <cell r="M283">
            <v>660927.9054339783</v>
          </cell>
          <cell r="O283">
            <v>8151427.094566022</v>
          </cell>
          <cell r="Q283">
            <v>0</v>
          </cell>
          <cell r="R283">
            <v>219479.90543397833</v>
          </cell>
          <cell r="S283">
            <v>441448</v>
          </cell>
          <cell r="T283">
            <v>660927.9054339783</v>
          </cell>
          <cell r="W283">
            <v>0</v>
          </cell>
          <cell r="X283">
            <v>274</v>
          </cell>
          <cell r="Y283">
            <v>494.32771818684699</v>
          </cell>
          <cell r="Z283">
            <v>8370907</v>
          </cell>
          <cell r="AA283">
            <v>0</v>
          </cell>
          <cell r="AB283">
            <v>8370907</v>
          </cell>
          <cell r="AC283">
            <v>0</v>
          </cell>
          <cell r="AD283">
            <v>441448</v>
          </cell>
          <cell r="AE283">
            <v>8812355</v>
          </cell>
          <cell r="AF283">
            <v>0</v>
          </cell>
          <cell r="AG283">
            <v>0</v>
          </cell>
          <cell r="AH283">
            <v>0</v>
          </cell>
          <cell r="AI283">
            <v>8812355</v>
          </cell>
          <cell r="AK283">
            <v>274</v>
          </cell>
          <cell r="AL283">
            <v>274</v>
          </cell>
          <cell r="AM283" t="str">
            <v>SOMERVILLE</v>
          </cell>
          <cell r="AN283">
            <v>8370907</v>
          </cell>
          <cell r="AO283">
            <v>8070253</v>
          </cell>
          <cell r="AP283">
            <v>300654</v>
          </cell>
          <cell r="AQ283">
            <v>273748.75</v>
          </cell>
          <cell r="AR283">
            <v>8279</v>
          </cell>
          <cell r="AS283">
            <v>154699.25</v>
          </cell>
          <cell r="AT283">
            <v>172666.5</v>
          </cell>
          <cell r="AU283">
            <v>36642.5</v>
          </cell>
          <cell r="AV283">
            <v>0</v>
          </cell>
          <cell r="AW283">
            <v>946690</v>
          </cell>
          <cell r="AX283">
            <v>219479.90543397833</v>
          </cell>
          <cell r="AZ283">
            <v>274</v>
          </cell>
          <cell r="BA283" t="str">
            <v>SOMERVILLE</v>
          </cell>
          <cell r="BF283">
            <v>0</v>
          </cell>
          <cell r="BI283">
            <v>0</v>
          </cell>
          <cell r="BJ283">
            <v>0</v>
          </cell>
          <cell r="BL283">
            <v>0</v>
          </cell>
          <cell r="BM283">
            <v>300654</v>
          </cell>
          <cell r="BN283">
            <v>300654</v>
          </cell>
          <cell r="BO283">
            <v>0</v>
          </cell>
          <cell r="BQ283">
            <v>0</v>
          </cell>
          <cell r="BR283">
            <v>0</v>
          </cell>
          <cell r="BX283">
            <v>-274</v>
          </cell>
        </row>
        <row r="284">
          <cell r="A284">
            <v>275</v>
          </cell>
          <cell r="B284">
            <v>276</v>
          </cell>
          <cell r="C284" t="str">
            <v>SOUTHAMPTON</v>
          </cell>
          <cell r="D284">
            <v>2.9999999999999996</v>
          </cell>
          <cell r="E284">
            <v>29967</v>
          </cell>
          <cell r="F284">
            <v>0</v>
          </cell>
          <cell r="G284">
            <v>2681</v>
          </cell>
          <cell r="H284">
            <v>32648</v>
          </cell>
          <cell r="J284">
            <v>0</v>
          </cell>
          <cell r="K284">
            <v>0</v>
          </cell>
          <cell r="L284">
            <v>2681</v>
          </cell>
          <cell r="M284">
            <v>2681</v>
          </cell>
          <cell r="O284">
            <v>29967</v>
          </cell>
          <cell r="Q284">
            <v>0</v>
          </cell>
          <cell r="R284">
            <v>0</v>
          </cell>
          <cell r="S284">
            <v>2681</v>
          </cell>
          <cell r="T284">
            <v>2681</v>
          </cell>
          <cell r="W284">
            <v>0</v>
          </cell>
          <cell r="X284">
            <v>275</v>
          </cell>
          <cell r="Y284">
            <v>2.9999999999999996</v>
          </cell>
          <cell r="Z284">
            <v>29967</v>
          </cell>
          <cell r="AA284">
            <v>0</v>
          </cell>
          <cell r="AB284">
            <v>29967</v>
          </cell>
          <cell r="AC284">
            <v>0</v>
          </cell>
          <cell r="AD284">
            <v>2681</v>
          </cell>
          <cell r="AE284">
            <v>32648</v>
          </cell>
          <cell r="AF284">
            <v>0</v>
          </cell>
          <cell r="AG284">
            <v>0</v>
          </cell>
          <cell r="AH284">
            <v>0</v>
          </cell>
          <cell r="AI284">
            <v>32648</v>
          </cell>
          <cell r="AK284">
            <v>275</v>
          </cell>
          <cell r="AL284">
            <v>276</v>
          </cell>
          <cell r="AM284" t="str">
            <v>SOUTHAMPTON</v>
          </cell>
          <cell r="AN284">
            <v>29967</v>
          </cell>
          <cell r="AO284">
            <v>30273</v>
          </cell>
          <cell r="AP284">
            <v>0</v>
          </cell>
          <cell r="AQ284">
            <v>2123</v>
          </cell>
          <cell r="AR284">
            <v>2126</v>
          </cell>
          <cell r="AS284">
            <v>861.75</v>
          </cell>
          <cell r="AT284">
            <v>0</v>
          </cell>
          <cell r="AU284">
            <v>158.75</v>
          </cell>
          <cell r="AV284">
            <v>0</v>
          </cell>
          <cell r="AW284">
            <v>5269.5</v>
          </cell>
          <cell r="AX284">
            <v>0</v>
          </cell>
          <cell r="AZ284">
            <v>275</v>
          </cell>
          <cell r="BA284" t="str">
            <v>SOUTHAMPTON</v>
          </cell>
          <cell r="BF284">
            <v>0</v>
          </cell>
          <cell r="BI284">
            <v>0</v>
          </cell>
          <cell r="BJ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Q284">
            <v>0</v>
          </cell>
          <cell r="BR284">
            <v>0</v>
          </cell>
          <cell r="BX284">
            <v>-275</v>
          </cell>
        </row>
        <row r="285">
          <cell r="A285">
            <v>276</v>
          </cell>
          <cell r="B285">
            <v>277</v>
          </cell>
          <cell r="C285" t="str">
            <v>SOUTHBOROUGH</v>
          </cell>
          <cell r="D285">
            <v>2.0172375279225614</v>
          </cell>
          <cell r="E285">
            <v>32262</v>
          </cell>
          <cell r="F285">
            <v>0</v>
          </cell>
          <cell r="G285">
            <v>1800</v>
          </cell>
          <cell r="H285">
            <v>34062</v>
          </cell>
          <cell r="J285">
            <v>0</v>
          </cell>
          <cell r="K285">
            <v>0</v>
          </cell>
          <cell r="L285">
            <v>1800</v>
          </cell>
          <cell r="M285">
            <v>1800</v>
          </cell>
          <cell r="O285">
            <v>32262</v>
          </cell>
          <cell r="Q285">
            <v>0</v>
          </cell>
          <cell r="R285">
            <v>0</v>
          </cell>
          <cell r="S285">
            <v>1800</v>
          </cell>
          <cell r="T285">
            <v>1800</v>
          </cell>
          <cell r="W285">
            <v>0</v>
          </cell>
          <cell r="X285">
            <v>276</v>
          </cell>
          <cell r="Y285">
            <v>2.0172375279225614</v>
          </cell>
          <cell r="Z285">
            <v>32262</v>
          </cell>
          <cell r="AA285">
            <v>0</v>
          </cell>
          <cell r="AB285">
            <v>32262</v>
          </cell>
          <cell r="AC285">
            <v>0</v>
          </cell>
          <cell r="AD285">
            <v>1800</v>
          </cell>
          <cell r="AE285">
            <v>34062</v>
          </cell>
          <cell r="AF285">
            <v>0</v>
          </cell>
          <cell r="AG285">
            <v>0</v>
          </cell>
          <cell r="AH285">
            <v>0</v>
          </cell>
          <cell r="AI285">
            <v>34062</v>
          </cell>
          <cell r="AK285">
            <v>276</v>
          </cell>
          <cell r="AL285">
            <v>277</v>
          </cell>
          <cell r="AM285" t="str">
            <v>SOUTHBOROUGH</v>
          </cell>
          <cell r="AN285">
            <v>32262</v>
          </cell>
          <cell r="AO285">
            <v>33196</v>
          </cell>
          <cell r="AP285">
            <v>0</v>
          </cell>
          <cell r="AQ285">
            <v>4427.75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4427.75</v>
          </cell>
          <cell r="AX285">
            <v>0</v>
          </cell>
          <cell r="AZ285">
            <v>276</v>
          </cell>
          <cell r="BA285" t="str">
            <v>SOUTHBOROUGH</v>
          </cell>
          <cell r="BF285">
            <v>0</v>
          </cell>
          <cell r="BI285">
            <v>0</v>
          </cell>
          <cell r="BJ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Q285">
            <v>0</v>
          </cell>
          <cell r="BR285">
            <v>0</v>
          </cell>
          <cell r="BX285">
            <v>-276</v>
          </cell>
        </row>
        <row r="286">
          <cell r="A286">
            <v>277</v>
          </cell>
          <cell r="B286">
            <v>278</v>
          </cell>
          <cell r="C286" t="str">
            <v>SOUTHBRIDGE</v>
          </cell>
          <cell r="D286">
            <v>14.545454545454545</v>
          </cell>
          <cell r="E286">
            <v>179316</v>
          </cell>
          <cell r="F286">
            <v>0</v>
          </cell>
          <cell r="G286">
            <v>12988</v>
          </cell>
          <cell r="H286">
            <v>192304</v>
          </cell>
          <cell r="J286">
            <v>130902.16236204826</v>
          </cell>
          <cell r="K286">
            <v>0.72240017417916369</v>
          </cell>
          <cell r="L286">
            <v>12988</v>
          </cell>
          <cell r="M286">
            <v>143890.16236204826</v>
          </cell>
          <cell r="O286">
            <v>48413.837637951743</v>
          </cell>
          <cell r="Q286">
            <v>0</v>
          </cell>
          <cell r="R286">
            <v>130902.16236204826</v>
          </cell>
          <cell r="S286">
            <v>12988</v>
          </cell>
          <cell r="T286">
            <v>143890.16236204826</v>
          </cell>
          <cell r="W286">
            <v>0</v>
          </cell>
          <cell r="X286">
            <v>277</v>
          </cell>
          <cell r="Y286">
            <v>14.545454545454545</v>
          </cell>
          <cell r="Z286">
            <v>179316</v>
          </cell>
          <cell r="AA286">
            <v>0</v>
          </cell>
          <cell r="AB286">
            <v>179316</v>
          </cell>
          <cell r="AC286">
            <v>0</v>
          </cell>
          <cell r="AD286">
            <v>12988</v>
          </cell>
          <cell r="AE286">
            <v>192304</v>
          </cell>
          <cell r="AF286">
            <v>0</v>
          </cell>
          <cell r="AG286">
            <v>0</v>
          </cell>
          <cell r="AH286">
            <v>0</v>
          </cell>
          <cell r="AI286">
            <v>192304</v>
          </cell>
          <cell r="AK286">
            <v>277</v>
          </cell>
          <cell r="AL286">
            <v>278</v>
          </cell>
          <cell r="AM286" t="str">
            <v>SOUTHBRIDGE</v>
          </cell>
          <cell r="AN286">
            <v>179316</v>
          </cell>
          <cell r="AO286">
            <v>0</v>
          </cell>
          <cell r="AP286">
            <v>179316</v>
          </cell>
          <cell r="AQ286">
            <v>0</v>
          </cell>
          <cell r="AR286">
            <v>1773.25</v>
          </cell>
          <cell r="AS286">
            <v>62.25</v>
          </cell>
          <cell r="AT286">
            <v>53</v>
          </cell>
          <cell r="AU286">
            <v>0</v>
          </cell>
          <cell r="AV286">
            <v>0</v>
          </cell>
          <cell r="AW286">
            <v>181204.5</v>
          </cell>
          <cell r="AX286">
            <v>130902.16236204826</v>
          </cell>
          <cell r="AZ286">
            <v>277</v>
          </cell>
          <cell r="BA286" t="str">
            <v>SOUTHBRIDGE</v>
          </cell>
          <cell r="BF286">
            <v>0</v>
          </cell>
          <cell r="BI286">
            <v>0</v>
          </cell>
          <cell r="BJ286">
            <v>0</v>
          </cell>
          <cell r="BL286">
            <v>0</v>
          </cell>
          <cell r="BM286">
            <v>179316</v>
          </cell>
          <cell r="BN286">
            <v>179316</v>
          </cell>
          <cell r="BO286">
            <v>0</v>
          </cell>
          <cell r="BQ286">
            <v>0</v>
          </cell>
          <cell r="BR286">
            <v>0</v>
          </cell>
          <cell r="BX286">
            <v>-277</v>
          </cell>
        </row>
        <row r="287">
          <cell r="A287">
            <v>278</v>
          </cell>
          <cell r="B287">
            <v>275</v>
          </cell>
          <cell r="C287" t="str">
            <v>SOUTH HADLEY</v>
          </cell>
          <cell r="D287">
            <v>101.91464390462487</v>
          </cell>
          <cell r="E287">
            <v>1261479</v>
          </cell>
          <cell r="F287">
            <v>0</v>
          </cell>
          <cell r="G287">
            <v>91002</v>
          </cell>
          <cell r="H287">
            <v>1352481</v>
          </cell>
          <cell r="J287">
            <v>113298.74301743634</v>
          </cell>
          <cell r="K287">
            <v>0.39271763450836122</v>
          </cell>
          <cell r="L287">
            <v>91002</v>
          </cell>
          <cell r="M287">
            <v>204300.74301743635</v>
          </cell>
          <cell r="O287">
            <v>1148180.2569825635</v>
          </cell>
          <cell r="Q287">
            <v>0</v>
          </cell>
          <cell r="R287">
            <v>113298.74301743634</v>
          </cell>
          <cell r="S287">
            <v>91002</v>
          </cell>
          <cell r="T287">
            <v>204300.74301743635</v>
          </cell>
          <cell r="W287">
            <v>0</v>
          </cell>
          <cell r="X287">
            <v>278</v>
          </cell>
          <cell r="Y287">
            <v>101.91464390462487</v>
          </cell>
          <cell r="Z287">
            <v>1261479</v>
          </cell>
          <cell r="AA287">
            <v>0</v>
          </cell>
          <cell r="AB287">
            <v>1261479</v>
          </cell>
          <cell r="AC287">
            <v>0</v>
          </cell>
          <cell r="AD287">
            <v>91002</v>
          </cell>
          <cell r="AE287">
            <v>1352481</v>
          </cell>
          <cell r="AF287">
            <v>0</v>
          </cell>
          <cell r="AG287">
            <v>0</v>
          </cell>
          <cell r="AH287">
            <v>0</v>
          </cell>
          <cell r="AI287">
            <v>1352481</v>
          </cell>
          <cell r="AK287">
            <v>278</v>
          </cell>
          <cell r="AL287">
            <v>275</v>
          </cell>
          <cell r="AM287" t="str">
            <v>SOUTH HADLEY</v>
          </cell>
          <cell r="AN287">
            <v>1261479</v>
          </cell>
          <cell r="AO287">
            <v>1106277</v>
          </cell>
          <cell r="AP287">
            <v>155202</v>
          </cell>
          <cell r="AQ287">
            <v>0</v>
          </cell>
          <cell r="AR287">
            <v>31396</v>
          </cell>
          <cell r="AS287">
            <v>33676.5</v>
          </cell>
          <cell r="AT287">
            <v>16472.75</v>
          </cell>
          <cell r="AU287">
            <v>51752</v>
          </cell>
          <cell r="AV287">
            <v>0</v>
          </cell>
          <cell r="AW287">
            <v>288499.25</v>
          </cell>
          <cell r="AX287">
            <v>113298.74301743634</v>
          </cell>
          <cell r="AZ287">
            <v>278</v>
          </cell>
          <cell r="BA287" t="str">
            <v>SOUTH HADLEY</v>
          </cell>
          <cell r="BF287">
            <v>0</v>
          </cell>
          <cell r="BI287">
            <v>0</v>
          </cell>
          <cell r="BJ287">
            <v>0</v>
          </cell>
          <cell r="BL287">
            <v>0</v>
          </cell>
          <cell r="BM287">
            <v>155202</v>
          </cell>
          <cell r="BN287">
            <v>155202</v>
          </cell>
          <cell r="BO287">
            <v>0</v>
          </cell>
          <cell r="BQ287">
            <v>0</v>
          </cell>
          <cell r="BR287">
            <v>0</v>
          </cell>
          <cell r="BX287">
            <v>-278</v>
          </cell>
        </row>
        <row r="288">
          <cell r="A288">
            <v>279</v>
          </cell>
          <cell r="B288">
            <v>279</v>
          </cell>
          <cell r="C288" t="str">
            <v>SOUTHWICK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J288">
            <v>0</v>
          </cell>
          <cell r="K288" t="str">
            <v/>
          </cell>
          <cell r="L288">
            <v>0</v>
          </cell>
          <cell r="M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W288">
            <v>0</v>
          </cell>
          <cell r="X288">
            <v>279</v>
          </cell>
          <cell r="AK288">
            <v>279</v>
          </cell>
          <cell r="AL288">
            <v>279</v>
          </cell>
          <cell r="AM288" t="str">
            <v>SOUTHWICK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Z288">
            <v>279</v>
          </cell>
          <cell r="BA288" t="str">
            <v>SOUTHWICK</v>
          </cell>
          <cell r="BF288">
            <v>0</v>
          </cell>
          <cell r="BI288">
            <v>0</v>
          </cell>
          <cell r="BJ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Q288">
            <v>0</v>
          </cell>
          <cell r="BR288">
            <v>0</v>
          </cell>
          <cell r="BX288">
            <v>-279</v>
          </cell>
        </row>
        <row r="289">
          <cell r="A289">
            <v>280</v>
          </cell>
          <cell r="B289">
            <v>280</v>
          </cell>
          <cell r="C289" t="str">
            <v>SPENCER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J289">
            <v>0</v>
          </cell>
          <cell r="K289" t="str">
            <v/>
          </cell>
          <cell r="L289">
            <v>0</v>
          </cell>
          <cell r="M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W289">
            <v>0</v>
          </cell>
          <cell r="X289">
            <v>280</v>
          </cell>
          <cell r="AK289">
            <v>280</v>
          </cell>
          <cell r="AL289">
            <v>280</v>
          </cell>
          <cell r="AM289" t="str">
            <v>SPENCER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Z289">
            <v>280</v>
          </cell>
          <cell r="BA289" t="str">
            <v>SPENCER</v>
          </cell>
          <cell r="BF289">
            <v>0</v>
          </cell>
          <cell r="BI289">
            <v>0</v>
          </cell>
          <cell r="BJ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Q289">
            <v>0</v>
          </cell>
          <cell r="BR289">
            <v>0</v>
          </cell>
          <cell r="BX289">
            <v>-280</v>
          </cell>
        </row>
        <row r="290">
          <cell r="A290">
            <v>281</v>
          </cell>
          <cell r="B290">
            <v>281</v>
          </cell>
          <cell r="C290" t="str">
            <v>SPRINGFIELD</v>
          </cell>
          <cell r="D290">
            <v>3844.5327525163357</v>
          </cell>
          <cell r="E290">
            <v>43636213</v>
          </cell>
          <cell r="F290">
            <v>0</v>
          </cell>
          <cell r="G290">
            <v>3433172</v>
          </cell>
          <cell r="H290">
            <v>47069385</v>
          </cell>
          <cell r="J290">
            <v>3712473.1007816838</v>
          </cell>
          <cell r="K290">
            <v>0.3999758774585358</v>
          </cell>
          <cell r="L290">
            <v>3433172</v>
          </cell>
          <cell r="M290">
            <v>7145645.1007816838</v>
          </cell>
          <cell r="O290">
            <v>39923739.899218313</v>
          </cell>
          <cell r="Q290">
            <v>0</v>
          </cell>
          <cell r="R290">
            <v>3712473.1007816838</v>
          </cell>
          <cell r="S290">
            <v>3433172</v>
          </cell>
          <cell r="T290">
            <v>7145645.1007816838</v>
          </cell>
          <cell r="W290">
            <v>0</v>
          </cell>
          <cell r="X290">
            <v>281</v>
          </cell>
          <cell r="Y290">
            <v>3844.5327525163357</v>
          </cell>
          <cell r="Z290">
            <v>43636213</v>
          </cell>
          <cell r="AA290">
            <v>0</v>
          </cell>
          <cell r="AB290">
            <v>43636213</v>
          </cell>
          <cell r="AC290">
            <v>0</v>
          </cell>
          <cell r="AD290">
            <v>3433172</v>
          </cell>
          <cell r="AE290">
            <v>47069385</v>
          </cell>
          <cell r="AF290">
            <v>0</v>
          </cell>
          <cell r="AG290">
            <v>0</v>
          </cell>
          <cell r="AH290">
            <v>0</v>
          </cell>
          <cell r="AI290">
            <v>47069385</v>
          </cell>
          <cell r="AK290">
            <v>281</v>
          </cell>
          <cell r="AL290">
            <v>281</v>
          </cell>
          <cell r="AM290" t="str">
            <v>SPRINGFIELD</v>
          </cell>
          <cell r="AN290">
            <v>43636213</v>
          </cell>
          <cell r="AO290">
            <v>38550691</v>
          </cell>
          <cell r="AP290">
            <v>5085522</v>
          </cell>
          <cell r="AQ290">
            <v>783931</v>
          </cell>
          <cell r="AR290">
            <v>1118226.25</v>
          </cell>
          <cell r="AS290">
            <v>810043.25</v>
          </cell>
          <cell r="AT290">
            <v>877128.25</v>
          </cell>
          <cell r="AU290">
            <v>606891.75</v>
          </cell>
          <cell r="AV290">
            <v>0</v>
          </cell>
          <cell r="AW290">
            <v>9281742.5</v>
          </cell>
          <cell r="AX290">
            <v>3712473.1007816838</v>
          </cell>
          <cell r="AZ290">
            <v>281</v>
          </cell>
          <cell r="BA290" t="str">
            <v>SPRINGFIELD</v>
          </cell>
          <cell r="BF290">
            <v>0</v>
          </cell>
          <cell r="BI290">
            <v>0</v>
          </cell>
          <cell r="BJ290">
            <v>0</v>
          </cell>
          <cell r="BL290">
            <v>0</v>
          </cell>
          <cell r="BM290">
            <v>5085522</v>
          </cell>
          <cell r="BN290">
            <v>5085522</v>
          </cell>
          <cell r="BO290">
            <v>0</v>
          </cell>
          <cell r="BQ290">
            <v>0</v>
          </cell>
          <cell r="BR290">
            <v>0</v>
          </cell>
          <cell r="BX290">
            <v>-281</v>
          </cell>
        </row>
        <row r="291">
          <cell r="A291">
            <v>282</v>
          </cell>
          <cell r="B291">
            <v>282</v>
          </cell>
          <cell r="C291" t="str">
            <v>STERLING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J291">
            <v>0</v>
          </cell>
          <cell r="K291" t="str">
            <v/>
          </cell>
          <cell r="L291">
            <v>0</v>
          </cell>
          <cell r="M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W291">
            <v>0</v>
          </cell>
          <cell r="X291">
            <v>282</v>
          </cell>
          <cell r="AK291">
            <v>282</v>
          </cell>
          <cell r="AL291">
            <v>282</v>
          </cell>
          <cell r="AM291" t="str">
            <v>STERLING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Z291">
            <v>282</v>
          </cell>
          <cell r="BA291" t="str">
            <v>STERLING</v>
          </cell>
          <cell r="BF291">
            <v>0</v>
          </cell>
          <cell r="BI291">
            <v>0</v>
          </cell>
          <cell r="BJ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Q291">
            <v>0</v>
          </cell>
          <cell r="BR291">
            <v>0</v>
          </cell>
          <cell r="BX291">
            <v>-282</v>
          </cell>
        </row>
        <row r="292">
          <cell r="A292">
            <v>283</v>
          </cell>
          <cell r="B292">
            <v>283</v>
          </cell>
          <cell r="C292" t="str">
            <v>STOCKBRIDGE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J292">
            <v>0</v>
          </cell>
          <cell r="K292" t="str">
            <v/>
          </cell>
          <cell r="L292">
            <v>0</v>
          </cell>
          <cell r="M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W292">
            <v>0</v>
          </cell>
          <cell r="X292">
            <v>283</v>
          </cell>
          <cell r="AK292">
            <v>283</v>
          </cell>
          <cell r="AL292">
            <v>283</v>
          </cell>
          <cell r="AM292" t="str">
            <v>STOCKBRIDGE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Z292">
            <v>283</v>
          </cell>
          <cell r="BA292" t="str">
            <v>STOCKBRIDGE</v>
          </cell>
          <cell r="BF292">
            <v>0</v>
          </cell>
          <cell r="BI292">
            <v>0</v>
          </cell>
          <cell r="BJ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Q292">
            <v>0</v>
          </cell>
          <cell r="BR292">
            <v>0</v>
          </cell>
          <cell r="BX292">
            <v>-283</v>
          </cell>
        </row>
        <row r="293">
          <cell r="A293">
            <v>284</v>
          </cell>
          <cell r="B293">
            <v>284</v>
          </cell>
          <cell r="C293" t="str">
            <v>STONEHAM</v>
          </cell>
          <cell r="D293">
            <v>73.632518921839662</v>
          </cell>
          <cell r="E293">
            <v>894681</v>
          </cell>
          <cell r="F293">
            <v>0</v>
          </cell>
          <cell r="G293">
            <v>65755</v>
          </cell>
          <cell r="H293">
            <v>960436</v>
          </cell>
          <cell r="J293">
            <v>30506.315459566547</v>
          </cell>
          <cell r="K293">
            <v>0.26305237503991574</v>
          </cell>
          <cell r="L293">
            <v>65755</v>
          </cell>
          <cell r="M293">
            <v>96261.31545956654</v>
          </cell>
          <cell r="O293">
            <v>864174.68454043346</v>
          </cell>
          <cell r="Q293">
            <v>0</v>
          </cell>
          <cell r="R293">
            <v>30506.315459566547</v>
          </cell>
          <cell r="S293">
            <v>65755</v>
          </cell>
          <cell r="T293">
            <v>96261.31545956654</v>
          </cell>
          <cell r="W293">
            <v>0</v>
          </cell>
          <cell r="X293">
            <v>284</v>
          </cell>
          <cell r="Y293">
            <v>73.632518921839662</v>
          </cell>
          <cell r="Z293">
            <v>894681</v>
          </cell>
          <cell r="AA293">
            <v>0</v>
          </cell>
          <cell r="AB293">
            <v>894681</v>
          </cell>
          <cell r="AC293">
            <v>0</v>
          </cell>
          <cell r="AD293">
            <v>65755</v>
          </cell>
          <cell r="AE293">
            <v>960436</v>
          </cell>
          <cell r="AF293">
            <v>0</v>
          </cell>
          <cell r="AG293">
            <v>0</v>
          </cell>
          <cell r="AH293">
            <v>0</v>
          </cell>
          <cell r="AI293">
            <v>960436</v>
          </cell>
          <cell r="AK293">
            <v>284</v>
          </cell>
          <cell r="AL293">
            <v>284</v>
          </cell>
          <cell r="AM293" t="str">
            <v>STONEHAM</v>
          </cell>
          <cell r="AN293">
            <v>894681</v>
          </cell>
          <cell r="AO293">
            <v>852892</v>
          </cell>
          <cell r="AP293">
            <v>41789</v>
          </cell>
          <cell r="AQ293">
            <v>341.5</v>
          </cell>
          <cell r="AR293">
            <v>1548.5</v>
          </cell>
          <cell r="AS293">
            <v>0</v>
          </cell>
          <cell r="AT293">
            <v>47605.25</v>
          </cell>
          <cell r="AU293">
            <v>24686.25</v>
          </cell>
          <cell r="AV293">
            <v>0</v>
          </cell>
          <cell r="AW293">
            <v>115970.5</v>
          </cell>
          <cell r="AX293">
            <v>30506.315459566547</v>
          </cell>
          <cell r="AZ293">
            <v>284</v>
          </cell>
          <cell r="BA293" t="str">
            <v>STONEHAM</v>
          </cell>
          <cell r="BF293">
            <v>0</v>
          </cell>
          <cell r="BI293">
            <v>0</v>
          </cell>
          <cell r="BJ293">
            <v>0</v>
          </cell>
          <cell r="BL293">
            <v>0</v>
          </cell>
          <cell r="BM293">
            <v>41789</v>
          </cell>
          <cell r="BN293">
            <v>41789</v>
          </cell>
          <cell r="BO293">
            <v>0</v>
          </cell>
          <cell r="BQ293">
            <v>0</v>
          </cell>
          <cell r="BR293">
            <v>0</v>
          </cell>
          <cell r="BX293">
            <v>-284</v>
          </cell>
        </row>
        <row r="294">
          <cell r="A294">
            <v>285</v>
          </cell>
          <cell r="B294">
            <v>285</v>
          </cell>
          <cell r="C294" t="str">
            <v>STOUGHTON</v>
          </cell>
          <cell r="D294">
            <v>108.64858483657081</v>
          </cell>
          <cell r="E294">
            <v>1407431</v>
          </cell>
          <cell r="F294">
            <v>0</v>
          </cell>
          <cell r="G294">
            <v>97024</v>
          </cell>
          <cell r="H294">
            <v>1504455</v>
          </cell>
          <cell r="J294">
            <v>182364.0951271813</v>
          </cell>
          <cell r="K294">
            <v>0.41022616961306257</v>
          </cell>
          <cell r="L294">
            <v>97024</v>
          </cell>
          <cell r="M294">
            <v>279388.09512718127</v>
          </cell>
          <cell r="O294">
            <v>1225066.9048728188</v>
          </cell>
          <cell r="Q294">
            <v>0</v>
          </cell>
          <cell r="R294">
            <v>182364.0951271813</v>
          </cell>
          <cell r="S294">
            <v>97024</v>
          </cell>
          <cell r="T294">
            <v>279388.09512718127</v>
          </cell>
          <cell r="W294">
            <v>0</v>
          </cell>
          <cell r="X294">
            <v>285</v>
          </cell>
          <cell r="Y294">
            <v>108.64858483657081</v>
          </cell>
          <cell r="Z294">
            <v>1407431</v>
          </cell>
          <cell r="AA294">
            <v>0</v>
          </cell>
          <cell r="AB294">
            <v>1407431</v>
          </cell>
          <cell r="AC294">
            <v>0</v>
          </cell>
          <cell r="AD294">
            <v>97024</v>
          </cell>
          <cell r="AE294">
            <v>1504455</v>
          </cell>
          <cell r="AF294">
            <v>0</v>
          </cell>
          <cell r="AG294">
            <v>0</v>
          </cell>
          <cell r="AH294">
            <v>0</v>
          </cell>
          <cell r="AI294">
            <v>1504455</v>
          </cell>
          <cell r="AK294">
            <v>285</v>
          </cell>
          <cell r="AL294">
            <v>285</v>
          </cell>
          <cell r="AM294" t="str">
            <v>STOUGHTON</v>
          </cell>
          <cell r="AN294">
            <v>1407431</v>
          </cell>
          <cell r="AO294">
            <v>1157620</v>
          </cell>
          <cell r="AP294">
            <v>249811</v>
          </cell>
          <cell r="AQ294">
            <v>15056.25</v>
          </cell>
          <cell r="AR294">
            <v>33432.25</v>
          </cell>
          <cell r="AS294">
            <v>35654.5</v>
          </cell>
          <cell r="AT294">
            <v>72584.75</v>
          </cell>
          <cell r="AU294">
            <v>38006.5</v>
          </cell>
          <cell r="AV294">
            <v>0</v>
          </cell>
          <cell r="AW294">
            <v>444545.25</v>
          </cell>
          <cell r="AX294">
            <v>182364.0951271813</v>
          </cell>
          <cell r="AZ294">
            <v>285</v>
          </cell>
          <cell r="BA294" t="str">
            <v>STOUGHTON</v>
          </cell>
          <cell r="BF294">
            <v>0</v>
          </cell>
          <cell r="BI294">
            <v>0</v>
          </cell>
          <cell r="BJ294">
            <v>0</v>
          </cell>
          <cell r="BL294">
            <v>0</v>
          </cell>
          <cell r="BM294">
            <v>249811</v>
          </cell>
          <cell r="BN294">
            <v>249811</v>
          </cell>
          <cell r="BO294">
            <v>0</v>
          </cell>
          <cell r="BQ294">
            <v>0</v>
          </cell>
          <cell r="BR294">
            <v>0</v>
          </cell>
          <cell r="BX294">
            <v>-285</v>
          </cell>
        </row>
        <row r="295">
          <cell r="A295">
            <v>286</v>
          </cell>
          <cell r="B295">
            <v>286</v>
          </cell>
          <cell r="C295" t="str">
            <v>STOW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J295">
            <v>0</v>
          </cell>
          <cell r="K295" t="str">
            <v/>
          </cell>
          <cell r="L295">
            <v>0</v>
          </cell>
          <cell r="M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W295">
            <v>0</v>
          </cell>
          <cell r="X295">
            <v>286</v>
          </cell>
          <cell r="AK295">
            <v>286</v>
          </cell>
          <cell r="AL295">
            <v>286</v>
          </cell>
          <cell r="AM295" t="str">
            <v>STOW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Z295">
            <v>286</v>
          </cell>
          <cell r="BA295" t="str">
            <v>STOW</v>
          </cell>
          <cell r="BF295">
            <v>0</v>
          </cell>
          <cell r="BI295">
            <v>0</v>
          </cell>
          <cell r="BJ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Q295">
            <v>0</v>
          </cell>
          <cell r="BR295">
            <v>0</v>
          </cell>
          <cell r="BX295">
            <v>-286</v>
          </cell>
        </row>
        <row r="296">
          <cell r="A296">
            <v>287</v>
          </cell>
          <cell r="B296">
            <v>287</v>
          </cell>
          <cell r="C296" t="str">
            <v>STURBRIDGE</v>
          </cell>
          <cell r="D296">
            <v>14.545454545454545</v>
          </cell>
          <cell r="E296">
            <v>173236</v>
          </cell>
          <cell r="F296">
            <v>0</v>
          </cell>
          <cell r="G296">
            <v>12988</v>
          </cell>
          <cell r="H296">
            <v>186224</v>
          </cell>
          <cell r="J296">
            <v>126463.71210015722</v>
          </cell>
          <cell r="K296">
            <v>0.73000826675839448</v>
          </cell>
          <cell r="L296">
            <v>12988</v>
          </cell>
          <cell r="M296">
            <v>139451.71210015722</v>
          </cell>
          <cell r="O296">
            <v>46772.287899842777</v>
          </cell>
          <cell r="Q296">
            <v>0</v>
          </cell>
          <cell r="R296">
            <v>126463.71210015722</v>
          </cell>
          <cell r="S296">
            <v>12988</v>
          </cell>
          <cell r="T296">
            <v>139451.71210015722</v>
          </cell>
          <cell r="W296">
            <v>0</v>
          </cell>
          <cell r="X296">
            <v>287</v>
          </cell>
          <cell r="Y296">
            <v>14.545454545454545</v>
          </cell>
          <cell r="Z296">
            <v>173236</v>
          </cell>
          <cell r="AA296">
            <v>0</v>
          </cell>
          <cell r="AB296">
            <v>173236</v>
          </cell>
          <cell r="AC296">
            <v>0</v>
          </cell>
          <cell r="AD296">
            <v>12988</v>
          </cell>
          <cell r="AE296">
            <v>186224</v>
          </cell>
          <cell r="AF296">
            <v>0</v>
          </cell>
          <cell r="AG296">
            <v>0</v>
          </cell>
          <cell r="AH296">
            <v>0</v>
          </cell>
          <cell r="AI296">
            <v>186224</v>
          </cell>
          <cell r="AK296">
            <v>287</v>
          </cell>
          <cell r="AL296">
            <v>287</v>
          </cell>
          <cell r="AM296" t="str">
            <v>STURBRIDGE</v>
          </cell>
          <cell r="AN296">
            <v>173236</v>
          </cell>
          <cell r="AO296">
            <v>0</v>
          </cell>
          <cell r="AP296">
            <v>173236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173236</v>
          </cell>
          <cell r="AX296">
            <v>126463.71210015722</v>
          </cell>
          <cell r="AZ296">
            <v>287</v>
          </cell>
          <cell r="BA296" t="str">
            <v>STURBRIDGE</v>
          </cell>
          <cell r="BF296">
            <v>0</v>
          </cell>
          <cell r="BI296">
            <v>0</v>
          </cell>
          <cell r="BJ296">
            <v>0</v>
          </cell>
          <cell r="BL296">
            <v>0</v>
          </cell>
          <cell r="BM296">
            <v>173236</v>
          </cell>
          <cell r="BN296">
            <v>173236</v>
          </cell>
          <cell r="BO296">
            <v>0</v>
          </cell>
          <cell r="BQ296">
            <v>0</v>
          </cell>
          <cell r="BR296">
            <v>0</v>
          </cell>
          <cell r="BX296">
            <v>-287</v>
          </cell>
        </row>
        <row r="297">
          <cell r="A297">
            <v>288</v>
          </cell>
          <cell r="B297">
            <v>288</v>
          </cell>
          <cell r="C297" t="str">
            <v>SUDBURY</v>
          </cell>
          <cell r="D297">
            <v>2.0050632911392405</v>
          </cell>
          <cell r="E297">
            <v>26112</v>
          </cell>
          <cell r="F297">
            <v>0</v>
          </cell>
          <cell r="G297">
            <v>1791</v>
          </cell>
          <cell r="H297">
            <v>27903</v>
          </cell>
          <cell r="J297">
            <v>256.96290989895488</v>
          </cell>
          <cell r="K297">
            <v>2.0504132131018364E-2</v>
          </cell>
          <cell r="L297">
            <v>1791</v>
          </cell>
          <cell r="M297">
            <v>2047.9629098989549</v>
          </cell>
          <cell r="O297">
            <v>25855.037090101046</v>
          </cell>
          <cell r="Q297">
            <v>0</v>
          </cell>
          <cell r="R297">
            <v>256.96290989895488</v>
          </cell>
          <cell r="S297">
            <v>1791</v>
          </cell>
          <cell r="T297">
            <v>2047.9629098989549</v>
          </cell>
          <cell r="W297">
            <v>0</v>
          </cell>
          <cell r="X297">
            <v>288</v>
          </cell>
          <cell r="Y297">
            <v>2.0050632911392405</v>
          </cell>
          <cell r="Z297">
            <v>26112</v>
          </cell>
          <cell r="AA297">
            <v>0</v>
          </cell>
          <cell r="AB297">
            <v>26112</v>
          </cell>
          <cell r="AC297">
            <v>0</v>
          </cell>
          <cell r="AD297">
            <v>1791</v>
          </cell>
          <cell r="AE297">
            <v>27903</v>
          </cell>
          <cell r="AF297">
            <v>0</v>
          </cell>
          <cell r="AG297">
            <v>0</v>
          </cell>
          <cell r="AH297">
            <v>0</v>
          </cell>
          <cell r="AI297">
            <v>27903</v>
          </cell>
          <cell r="AK297">
            <v>288</v>
          </cell>
          <cell r="AL297">
            <v>288</v>
          </cell>
          <cell r="AM297" t="str">
            <v>SUDBURY</v>
          </cell>
          <cell r="AN297">
            <v>26112</v>
          </cell>
          <cell r="AO297">
            <v>25760</v>
          </cell>
          <cell r="AP297">
            <v>352</v>
          </cell>
          <cell r="AQ297">
            <v>0</v>
          </cell>
          <cell r="AR297">
            <v>0</v>
          </cell>
          <cell r="AS297">
            <v>12180.25</v>
          </cell>
          <cell r="AT297">
            <v>0</v>
          </cell>
          <cell r="AU297">
            <v>0</v>
          </cell>
          <cell r="AV297">
            <v>0</v>
          </cell>
          <cell r="AW297">
            <v>12532.25</v>
          </cell>
          <cell r="AX297">
            <v>256.96290989895488</v>
          </cell>
          <cell r="AZ297">
            <v>288</v>
          </cell>
          <cell r="BA297" t="str">
            <v>SUDBURY</v>
          </cell>
          <cell r="BF297">
            <v>0</v>
          </cell>
          <cell r="BI297">
            <v>0</v>
          </cell>
          <cell r="BJ297">
            <v>0</v>
          </cell>
          <cell r="BL297">
            <v>0</v>
          </cell>
          <cell r="BM297">
            <v>352</v>
          </cell>
          <cell r="BN297">
            <v>352</v>
          </cell>
          <cell r="BO297">
            <v>0</v>
          </cell>
          <cell r="BQ297">
            <v>0</v>
          </cell>
          <cell r="BR297">
            <v>0</v>
          </cell>
          <cell r="BX297">
            <v>-288</v>
          </cell>
        </row>
        <row r="298">
          <cell r="A298">
            <v>289</v>
          </cell>
          <cell r="B298">
            <v>289</v>
          </cell>
          <cell r="C298" t="str">
            <v>SUNDERLAND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W298">
            <v>0</v>
          </cell>
          <cell r="X298">
            <v>289</v>
          </cell>
          <cell r="AK298">
            <v>289</v>
          </cell>
          <cell r="AL298">
            <v>289</v>
          </cell>
          <cell r="AM298" t="str">
            <v>SUNDERLAND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2477.5</v>
          </cell>
          <cell r="AT298">
            <v>3285.75</v>
          </cell>
          <cell r="AU298">
            <v>36.75</v>
          </cell>
          <cell r="AV298">
            <v>0</v>
          </cell>
          <cell r="AW298">
            <v>5800</v>
          </cell>
          <cell r="AX298">
            <v>0</v>
          </cell>
          <cell r="AZ298">
            <v>289</v>
          </cell>
          <cell r="BA298" t="str">
            <v>SUNDERLAND</v>
          </cell>
          <cell r="BF298">
            <v>0</v>
          </cell>
          <cell r="BI298">
            <v>0</v>
          </cell>
          <cell r="BJ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Q298">
            <v>0</v>
          </cell>
          <cell r="BR298">
            <v>0</v>
          </cell>
          <cell r="BX298">
            <v>-289</v>
          </cell>
        </row>
        <row r="299">
          <cell r="A299">
            <v>290</v>
          </cell>
          <cell r="B299">
            <v>290</v>
          </cell>
          <cell r="C299" t="str">
            <v>SUTTON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W299">
            <v>0</v>
          </cell>
          <cell r="X299">
            <v>290</v>
          </cell>
          <cell r="AK299">
            <v>290</v>
          </cell>
          <cell r="AL299">
            <v>290</v>
          </cell>
          <cell r="AM299" t="str">
            <v>SUTTON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1602.25</v>
          </cell>
          <cell r="AT299">
            <v>0</v>
          </cell>
          <cell r="AU299">
            <v>0</v>
          </cell>
          <cell r="AV299">
            <v>0</v>
          </cell>
          <cell r="AW299">
            <v>1602.25</v>
          </cell>
          <cell r="AX299">
            <v>0</v>
          </cell>
          <cell r="AZ299">
            <v>290</v>
          </cell>
          <cell r="BA299" t="str">
            <v>SUTTON</v>
          </cell>
          <cell r="BF299">
            <v>0</v>
          </cell>
          <cell r="BI299">
            <v>0</v>
          </cell>
          <cell r="BJ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Q299">
            <v>0</v>
          </cell>
          <cell r="BR299">
            <v>0</v>
          </cell>
          <cell r="BX299">
            <v>-290</v>
          </cell>
        </row>
        <row r="300">
          <cell r="A300">
            <v>291</v>
          </cell>
          <cell r="B300">
            <v>291</v>
          </cell>
          <cell r="C300" t="str">
            <v>SWAMPSCOTT</v>
          </cell>
          <cell r="D300">
            <v>15.67224080267559</v>
          </cell>
          <cell r="E300">
            <v>246295</v>
          </cell>
          <cell r="F300">
            <v>0</v>
          </cell>
          <cell r="G300">
            <v>13997</v>
          </cell>
          <cell r="H300">
            <v>260292</v>
          </cell>
          <cell r="J300">
            <v>11717.36268973899</v>
          </cell>
          <cell r="K300">
            <v>0.28786052548185703</v>
          </cell>
          <cell r="L300">
            <v>13997</v>
          </cell>
          <cell r="M300">
            <v>25714.362689738991</v>
          </cell>
          <cell r="O300">
            <v>234577.63731026102</v>
          </cell>
          <cell r="Q300">
            <v>0</v>
          </cell>
          <cell r="R300">
            <v>11717.36268973899</v>
          </cell>
          <cell r="S300">
            <v>13997</v>
          </cell>
          <cell r="T300">
            <v>25714.362689738991</v>
          </cell>
          <cell r="W300">
            <v>0</v>
          </cell>
          <cell r="X300">
            <v>291</v>
          </cell>
          <cell r="Y300">
            <v>15.67224080267559</v>
          </cell>
          <cell r="Z300">
            <v>246295</v>
          </cell>
          <cell r="AA300">
            <v>0</v>
          </cell>
          <cell r="AB300">
            <v>246295</v>
          </cell>
          <cell r="AC300">
            <v>0</v>
          </cell>
          <cell r="AD300">
            <v>13997</v>
          </cell>
          <cell r="AE300">
            <v>260292</v>
          </cell>
          <cell r="AF300">
            <v>0</v>
          </cell>
          <cell r="AG300">
            <v>0</v>
          </cell>
          <cell r="AH300">
            <v>0</v>
          </cell>
          <cell r="AI300">
            <v>260292</v>
          </cell>
          <cell r="AK300">
            <v>291</v>
          </cell>
          <cell r="AL300">
            <v>291</v>
          </cell>
          <cell r="AM300" t="str">
            <v>SWAMPSCOTT</v>
          </cell>
          <cell r="AN300">
            <v>246295</v>
          </cell>
          <cell r="AO300">
            <v>230244</v>
          </cell>
          <cell r="AP300">
            <v>16051</v>
          </cell>
          <cell r="AQ300">
            <v>0</v>
          </cell>
          <cell r="AR300">
            <v>17431.5</v>
          </cell>
          <cell r="AS300">
            <v>7222.5</v>
          </cell>
          <cell r="AT300">
            <v>0</v>
          </cell>
          <cell r="AU300">
            <v>0</v>
          </cell>
          <cell r="AV300">
            <v>0</v>
          </cell>
          <cell r="AW300">
            <v>40705</v>
          </cell>
          <cell r="AX300">
            <v>11717.36268973899</v>
          </cell>
          <cell r="AZ300">
            <v>291</v>
          </cell>
          <cell r="BA300" t="str">
            <v>SWAMPSCOTT</v>
          </cell>
          <cell r="BF300">
            <v>0</v>
          </cell>
          <cell r="BI300">
            <v>0</v>
          </cell>
          <cell r="BJ300">
            <v>0</v>
          </cell>
          <cell r="BL300">
            <v>0</v>
          </cell>
          <cell r="BM300">
            <v>16051</v>
          </cell>
          <cell r="BN300">
            <v>16051</v>
          </cell>
          <cell r="BO300">
            <v>0</v>
          </cell>
          <cell r="BQ300">
            <v>0</v>
          </cell>
          <cell r="BR300">
            <v>0</v>
          </cell>
          <cell r="BX300">
            <v>-291</v>
          </cell>
        </row>
        <row r="301">
          <cell r="A301">
            <v>292</v>
          </cell>
          <cell r="B301">
            <v>292</v>
          </cell>
          <cell r="C301" t="str">
            <v>SWANSEA</v>
          </cell>
          <cell r="D301">
            <v>7.6552655265526539</v>
          </cell>
          <cell r="E301">
            <v>88413</v>
          </cell>
          <cell r="F301">
            <v>0</v>
          </cell>
          <cell r="G301">
            <v>6838</v>
          </cell>
          <cell r="H301">
            <v>95251</v>
          </cell>
          <cell r="J301">
            <v>6047.3884818265396</v>
          </cell>
          <cell r="K301">
            <v>0.32761635981995202</v>
          </cell>
          <cell r="L301">
            <v>6838</v>
          </cell>
          <cell r="M301">
            <v>12885.38848182654</v>
          </cell>
          <cell r="O301">
            <v>82365.611518173464</v>
          </cell>
          <cell r="Q301">
            <v>0</v>
          </cell>
          <cell r="R301">
            <v>6047.3884818265396</v>
          </cell>
          <cell r="S301">
            <v>6838</v>
          </cell>
          <cell r="T301">
            <v>12885.38848182654</v>
          </cell>
          <cell r="W301">
            <v>0</v>
          </cell>
          <cell r="X301">
            <v>292</v>
          </cell>
          <cell r="Y301">
            <v>7.6552655265526539</v>
          </cell>
          <cell r="Z301">
            <v>88413</v>
          </cell>
          <cell r="AA301">
            <v>0</v>
          </cell>
          <cell r="AB301">
            <v>88413</v>
          </cell>
          <cell r="AC301">
            <v>0</v>
          </cell>
          <cell r="AD301">
            <v>6838</v>
          </cell>
          <cell r="AE301">
            <v>95251</v>
          </cell>
          <cell r="AF301">
            <v>0</v>
          </cell>
          <cell r="AG301">
            <v>0</v>
          </cell>
          <cell r="AH301">
            <v>0</v>
          </cell>
          <cell r="AI301">
            <v>95251</v>
          </cell>
          <cell r="AK301">
            <v>292</v>
          </cell>
          <cell r="AL301">
            <v>292</v>
          </cell>
          <cell r="AM301" t="str">
            <v>SWANSEA</v>
          </cell>
          <cell r="AN301">
            <v>88413</v>
          </cell>
          <cell r="AO301">
            <v>80129</v>
          </cell>
          <cell r="AP301">
            <v>8284</v>
          </cell>
          <cell r="AQ301">
            <v>5926.25</v>
          </cell>
          <cell r="AR301">
            <v>0</v>
          </cell>
          <cell r="AS301">
            <v>0</v>
          </cell>
          <cell r="AT301">
            <v>4248.5</v>
          </cell>
          <cell r="AU301">
            <v>0</v>
          </cell>
          <cell r="AV301">
            <v>0</v>
          </cell>
          <cell r="AW301">
            <v>18458.75</v>
          </cell>
          <cell r="AX301">
            <v>6047.3884818265396</v>
          </cell>
          <cell r="AZ301">
            <v>292</v>
          </cell>
          <cell r="BA301" t="str">
            <v>SWANSEA</v>
          </cell>
          <cell r="BF301">
            <v>0</v>
          </cell>
          <cell r="BI301">
            <v>0</v>
          </cell>
          <cell r="BJ301">
            <v>0</v>
          </cell>
          <cell r="BL301">
            <v>0</v>
          </cell>
          <cell r="BM301">
            <v>8284</v>
          </cell>
          <cell r="BN301">
            <v>8284</v>
          </cell>
          <cell r="BO301">
            <v>0</v>
          </cell>
          <cell r="BQ301">
            <v>0</v>
          </cell>
          <cell r="BR301">
            <v>0</v>
          </cell>
          <cell r="BX301">
            <v>-292</v>
          </cell>
        </row>
        <row r="302">
          <cell r="A302">
            <v>293</v>
          </cell>
          <cell r="B302">
            <v>293</v>
          </cell>
          <cell r="C302" t="str">
            <v>TAUNTON</v>
          </cell>
          <cell r="D302">
            <v>24.157572005409499</v>
          </cell>
          <cell r="E302">
            <v>264354</v>
          </cell>
          <cell r="F302">
            <v>0</v>
          </cell>
          <cell r="G302">
            <v>21572</v>
          </cell>
          <cell r="H302">
            <v>285926</v>
          </cell>
          <cell r="J302">
            <v>41958.685148472243</v>
          </cell>
          <cell r="K302">
            <v>0.41532766626715278</v>
          </cell>
          <cell r="L302">
            <v>21572</v>
          </cell>
          <cell r="M302">
            <v>63530.685148472243</v>
          </cell>
          <cell r="O302">
            <v>222395.31485152774</v>
          </cell>
          <cell r="Q302">
            <v>0</v>
          </cell>
          <cell r="R302">
            <v>41958.685148472243</v>
          </cell>
          <cell r="S302">
            <v>21572</v>
          </cell>
          <cell r="T302">
            <v>63530.685148472243</v>
          </cell>
          <cell r="W302">
            <v>0</v>
          </cell>
          <cell r="X302">
            <v>293</v>
          </cell>
          <cell r="Y302">
            <v>24.157572005409499</v>
          </cell>
          <cell r="Z302">
            <v>264354</v>
          </cell>
          <cell r="AA302">
            <v>0</v>
          </cell>
          <cell r="AB302">
            <v>264354</v>
          </cell>
          <cell r="AC302">
            <v>0</v>
          </cell>
          <cell r="AD302">
            <v>21572</v>
          </cell>
          <cell r="AE302">
            <v>285926</v>
          </cell>
          <cell r="AF302">
            <v>0</v>
          </cell>
          <cell r="AG302">
            <v>0</v>
          </cell>
          <cell r="AH302">
            <v>0</v>
          </cell>
          <cell r="AI302">
            <v>285926</v>
          </cell>
          <cell r="AK302">
            <v>293</v>
          </cell>
          <cell r="AL302">
            <v>293</v>
          </cell>
          <cell r="AM302" t="str">
            <v>TAUNTON</v>
          </cell>
          <cell r="AN302">
            <v>264354</v>
          </cell>
          <cell r="AO302">
            <v>206877</v>
          </cell>
          <cell r="AP302">
            <v>57477</v>
          </cell>
          <cell r="AQ302">
            <v>21445.75</v>
          </cell>
          <cell r="AR302">
            <v>6021.75</v>
          </cell>
          <cell r="AS302">
            <v>0</v>
          </cell>
          <cell r="AT302">
            <v>15889.25</v>
          </cell>
          <cell r="AU302">
            <v>191.75</v>
          </cell>
          <cell r="AV302">
            <v>0</v>
          </cell>
          <cell r="AW302">
            <v>101025.5</v>
          </cell>
          <cell r="AX302">
            <v>41958.685148472243</v>
          </cell>
          <cell r="AZ302">
            <v>293</v>
          </cell>
          <cell r="BA302" t="str">
            <v>TAUNTON</v>
          </cell>
          <cell r="BF302">
            <v>0</v>
          </cell>
          <cell r="BI302">
            <v>0</v>
          </cell>
          <cell r="BJ302">
            <v>0</v>
          </cell>
          <cell r="BL302">
            <v>0</v>
          </cell>
          <cell r="BM302">
            <v>57477</v>
          </cell>
          <cell r="BN302">
            <v>57477</v>
          </cell>
          <cell r="BO302">
            <v>0</v>
          </cell>
          <cell r="BQ302">
            <v>0</v>
          </cell>
          <cell r="BR302">
            <v>0</v>
          </cell>
          <cell r="BX302">
            <v>-293</v>
          </cell>
        </row>
        <row r="303">
          <cell r="A303">
            <v>294</v>
          </cell>
          <cell r="B303">
            <v>294</v>
          </cell>
          <cell r="C303" t="str">
            <v>TEMPLETON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J303">
            <v>0</v>
          </cell>
          <cell r="K303" t="str">
            <v/>
          </cell>
          <cell r="L303">
            <v>0</v>
          </cell>
          <cell r="M303">
            <v>0</v>
          </cell>
          <cell r="O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W303">
            <v>0</v>
          </cell>
          <cell r="X303">
            <v>294</v>
          </cell>
          <cell r="AK303">
            <v>294</v>
          </cell>
          <cell r="AL303">
            <v>294</v>
          </cell>
          <cell r="AM303" t="str">
            <v>TEMPLETON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Z303">
            <v>294</v>
          </cell>
          <cell r="BA303" t="str">
            <v>TEMPLETON</v>
          </cell>
          <cell r="BF303">
            <v>0</v>
          </cell>
          <cell r="BI303">
            <v>0</v>
          </cell>
          <cell r="BJ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Q303">
            <v>0</v>
          </cell>
          <cell r="BR303">
            <v>0</v>
          </cell>
          <cell r="BX303">
            <v>-294</v>
          </cell>
        </row>
        <row r="304">
          <cell r="A304">
            <v>295</v>
          </cell>
          <cell r="B304">
            <v>295</v>
          </cell>
          <cell r="C304" t="str">
            <v>TEWKSBURY</v>
          </cell>
          <cell r="D304">
            <v>84.472379395046048</v>
          </cell>
          <cell r="E304">
            <v>1145600</v>
          </cell>
          <cell r="F304">
            <v>0</v>
          </cell>
          <cell r="G304">
            <v>75432</v>
          </cell>
          <cell r="H304">
            <v>1221032</v>
          </cell>
          <cell r="J304">
            <v>53693.568036613433</v>
          </cell>
          <cell r="K304">
            <v>0.2982205598921025</v>
          </cell>
          <cell r="L304">
            <v>75432</v>
          </cell>
          <cell r="M304">
            <v>129125.56803661343</v>
          </cell>
          <cell r="O304">
            <v>1091906.4319633865</v>
          </cell>
          <cell r="Q304">
            <v>0</v>
          </cell>
          <cell r="R304">
            <v>53693.568036613433</v>
          </cell>
          <cell r="S304">
            <v>75432</v>
          </cell>
          <cell r="T304">
            <v>129125.56803661343</v>
          </cell>
          <cell r="W304">
            <v>0</v>
          </cell>
          <cell r="X304">
            <v>295</v>
          </cell>
          <cell r="Y304">
            <v>84.472379395046048</v>
          </cell>
          <cell r="Z304">
            <v>1145600</v>
          </cell>
          <cell r="AA304">
            <v>0</v>
          </cell>
          <cell r="AB304">
            <v>1145600</v>
          </cell>
          <cell r="AC304">
            <v>0</v>
          </cell>
          <cell r="AD304">
            <v>75432</v>
          </cell>
          <cell r="AE304">
            <v>1221032</v>
          </cell>
          <cell r="AF304">
            <v>0</v>
          </cell>
          <cell r="AG304">
            <v>0</v>
          </cell>
          <cell r="AH304">
            <v>0</v>
          </cell>
          <cell r="AI304">
            <v>1221032</v>
          </cell>
          <cell r="AK304">
            <v>295</v>
          </cell>
          <cell r="AL304">
            <v>295</v>
          </cell>
          <cell r="AM304" t="str">
            <v>TEWKSBURY</v>
          </cell>
          <cell r="AN304">
            <v>1145600</v>
          </cell>
          <cell r="AO304">
            <v>1072048</v>
          </cell>
          <cell r="AP304">
            <v>73552</v>
          </cell>
          <cell r="AQ304">
            <v>0</v>
          </cell>
          <cell r="AR304">
            <v>39912</v>
          </cell>
          <cell r="AS304">
            <v>0</v>
          </cell>
          <cell r="AT304">
            <v>28672</v>
          </cell>
          <cell r="AU304">
            <v>37910.5</v>
          </cell>
          <cell r="AV304">
            <v>0</v>
          </cell>
          <cell r="AW304">
            <v>180046.5</v>
          </cell>
          <cell r="AX304">
            <v>53693.568036613433</v>
          </cell>
          <cell r="AZ304">
            <v>295</v>
          </cell>
          <cell r="BA304" t="str">
            <v>TEWKSBURY</v>
          </cell>
          <cell r="BF304">
            <v>0</v>
          </cell>
          <cell r="BI304">
            <v>0</v>
          </cell>
          <cell r="BJ304">
            <v>0</v>
          </cell>
          <cell r="BL304">
            <v>0</v>
          </cell>
          <cell r="BM304">
            <v>73552</v>
          </cell>
          <cell r="BN304">
            <v>73552</v>
          </cell>
          <cell r="BO304">
            <v>0</v>
          </cell>
          <cell r="BQ304">
            <v>0</v>
          </cell>
          <cell r="BR304">
            <v>0</v>
          </cell>
          <cell r="BX304">
            <v>-295</v>
          </cell>
        </row>
        <row r="305">
          <cell r="A305">
            <v>296</v>
          </cell>
          <cell r="B305">
            <v>296</v>
          </cell>
          <cell r="C305" t="str">
            <v>TISBURY</v>
          </cell>
          <cell r="D305">
            <v>30.173410404624263</v>
          </cell>
          <cell r="E305">
            <v>623655</v>
          </cell>
          <cell r="F305">
            <v>0</v>
          </cell>
          <cell r="G305">
            <v>26946</v>
          </cell>
          <cell r="H305">
            <v>650601</v>
          </cell>
          <cell r="J305">
            <v>0</v>
          </cell>
          <cell r="K305">
            <v>0</v>
          </cell>
          <cell r="L305">
            <v>26946</v>
          </cell>
          <cell r="M305">
            <v>26946</v>
          </cell>
          <cell r="O305">
            <v>623655</v>
          </cell>
          <cell r="Q305">
            <v>0</v>
          </cell>
          <cell r="R305">
            <v>0</v>
          </cell>
          <cell r="S305">
            <v>26946</v>
          </cell>
          <cell r="T305">
            <v>26946</v>
          </cell>
          <cell r="W305">
            <v>0</v>
          </cell>
          <cell r="X305">
            <v>296</v>
          </cell>
          <cell r="Y305">
            <v>30.173410404624263</v>
          </cell>
          <cell r="Z305">
            <v>623655</v>
          </cell>
          <cell r="AA305">
            <v>0</v>
          </cell>
          <cell r="AB305">
            <v>623655</v>
          </cell>
          <cell r="AC305">
            <v>0</v>
          </cell>
          <cell r="AD305">
            <v>26946</v>
          </cell>
          <cell r="AE305">
            <v>650601</v>
          </cell>
          <cell r="AF305">
            <v>0</v>
          </cell>
          <cell r="AG305">
            <v>0</v>
          </cell>
          <cell r="AH305">
            <v>0</v>
          </cell>
          <cell r="AI305">
            <v>650601</v>
          </cell>
          <cell r="AK305">
            <v>296</v>
          </cell>
          <cell r="AL305">
            <v>296</v>
          </cell>
          <cell r="AM305" t="str">
            <v>TISBURY</v>
          </cell>
          <cell r="AN305">
            <v>623655</v>
          </cell>
          <cell r="AO305">
            <v>645134</v>
          </cell>
          <cell r="AP305">
            <v>0</v>
          </cell>
          <cell r="AQ305">
            <v>56052.5</v>
          </cell>
          <cell r="AR305">
            <v>0</v>
          </cell>
          <cell r="AS305">
            <v>12041.25</v>
          </cell>
          <cell r="AT305">
            <v>4895</v>
          </cell>
          <cell r="AU305">
            <v>0</v>
          </cell>
          <cell r="AV305">
            <v>0</v>
          </cell>
          <cell r="AW305">
            <v>72988.75</v>
          </cell>
          <cell r="AX305">
            <v>0</v>
          </cell>
          <cell r="AZ305">
            <v>296</v>
          </cell>
          <cell r="BA305" t="str">
            <v>TISBURY</v>
          </cell>
          <cell r="BF305">
            <v>0</v>
          </cell>
          <cell r="BI305">
            <v>0</v>
          </cell>
          <cell r="BJ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Q305">
            <v>0</v>
          </cell>
          <cell r="BR305">
            <v>0</v>
          </cell>
          <cell r="BX305">
            <v>-296</v>
          </cell>
        </row>
        <row r="306">
          <cell r="A306">
            <v>297</v>
          </cell>
          <cell r="B306">
            <v>297</v>
          </cell>
          <cell r="C306" t="str">
            <v>TOLLAND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J306">
            <v>0</v>
          </cell>
          <cell r="K306" t="str">
            <v/>
          </cell>
          <cell r="L306">
            <v>0</v>
          </cell>
          <cell r="M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W306">
            <v>0</v>
          </cell>
          <cell r="X306">
            <v>297</v>
          </cell>
          <cell r="AK306">
            <v>297</v>
          </cell>
          <cell r="AL306">
            <v>297</v>
          </cell>
          <cell r="AM306" t="str">
            <v>TOLLAND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Z306">
            <v>297</v>
          </cell>
          <cell r="BA306" t="str">
            <v>TOLLAND</v>
          </cell>
          <cell r="BF306">
            <v>0</v>
          </cell>
          <cell r="BI306">
            <v>0</v>
          </cell>
          <cell r="BJ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Q306">
            <v>0</v>
          </cell>
          <cell r="BR306">
            <v>0</v>
          </cell>
          <cell r="BX306">
            <v>-297</v>
          </cell>
        </row>
        <row r="307">
          <cell r="A307">
            <v>298</v>
          </cell>
          <cell r="B307">
            <v>298</v>
          </cell>
          <cell r="C307" t="str">
            <v>TOPSFIELD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W307">
            <v>0</v>
          </cell>
          <cell r="X307">
            <v>298</v>
          </cell>
          <cell r="AK307">
            <v>298</v>
          </cell>
          <cell r="AL307">
            <v>298</v>
          </cell>
          <cell r="AM307" t="str">
            <v>TOPSFIELD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3470.25</v>
          </cell>
          <cell r="AT307">
            <v>0</v>
          </cell>
          <cell r="AU307">
            <v>0</v>
          </cell>
          <cell r="AV307">
            <v>0</v>
          </cell>
          <cell r="AW307">
            <v>3470.25</v>
          </cell>
          <cell r="AX307">
            <v>0</v>
          </cell>
          <cell r="AZ307">
            <v>298</v>
          </cell>
          <cell r="BA307" t="str">
            <v>TOPSFIELD</v>
          </cell>
          <cell r="BF307">
            <v>0</v>
          </cell>
          <cell r="BI307">
            <v>0</v>
          </cell>
          <cell r="BJ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Q307">
            <v>0</v>
          </cell>
          <cell r="BR307">
            <v>0</v>
          </cell>
          <cell r="BX307">
            <v>-298</v>
          </cell>
        </row>
        <row r="308">
          <cell r="A308">
            <v>299</v>
          </cell>
          <cell r="B308">
            <v>299</v>
          </cell>
          <cell r="C308" t="str">
            <v>TOWNSEND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J308">
            <v>0</v>
          </cell>
          <cell r="K308" t="str">
            <v/>
          </cell>
          <cell r="L308">
            <v>0</v>
          </cell>
          <cell r="M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W308">
            <v>0</v>
          </cell>
          <cell r="X308">
            <v>299</v>
          </cell>
          <cell r="AK308">
            <v>299</v>
          </cell>
          <cell r="AL308">
            <v>299</v>
          </cell>
          <cell r="AM308" t="str">
            <v>TOWNSEND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Z308">
            <v>299</v>
          </cell>
          <cell r="BA308" t="str">
            <v>TOWNSEND</v>
          </cell>
          <cell r="BF308">
            <v>0</v>
          </cell>
          <cell r="BI308">
            <v>0</v>
          </cell>
          <cell r="BJ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Q308">
            <v>0</v>
          </cell>
          <cell r="BR308">
            <v>0</v>
          </cell>
          <cell r="BX308">
            <v>-299</v>
          </cell>
        </row>
        <row r="309">
          <cell r="A309">
            <v>300</v>
          </cell>
          <cell r="B309">
            <v>300</v>
          </cell>
          <cell r="C309" t="str">
            <v>TRURO</v>
          </cell>
          <cell r="D309">
            <v>5.0425803083348688</v>
          </cell>
          <cell r="E309">
            <v>156009</v>
          </cell>
          <cell r="F309">
            <v>0</v>
          </cell>
          <cell r="G309">
            <v>4504</v>
          </cell>
          <cell r="H309">
            <v>160513</v>
          </cell>
          <cell r="J309">
            <v>0</v>
          </cell>
          <cell r="K309">
            <v>0</v>
          </cell>
          <cell r="L309">
            <v>4504</v>
          </cell>
          <cell r="M309">
            <v>4504</v>
          </cell>
          <cell r="O309">
            <v>156009</v>
          </cell>
          <cell r="Q309">
            <v>0</v>
          </cell>
          <cell r="R309">
            <v>0</v>
          </cell>
          <cell r="S309">
            <v>4504</v>
          </cell>
          <cell r="T309">
            <v>4504</v>
          </cell>
          <cell r="W309">
            <v>0</v>
          </cell>
          <cell r="X309">
            <v>300</v>
          </cell>
          <cell r="Y309">
            <v>5.0425803083348688</v>
          </cell>
          <cell r="Z309">
            <v>156009</v>
          </cell>
          <cell r="AA309">
            <v>0</v>
          </cell>
          <cell r="AB309">
            <v>156009</v>
          </cell>
          <cell r="AC309">
            <v>0</v>
          </cell>
          <cell r="AD309">
            <v>4504</v>
          </cell>
          <cell r="AE309">
            <v>160513</v>
          </cell>
          <cell r="AF309">
            <v>0</v>
          </cell>
          <cell r="AG309">
            <v>0</v>
          </cell>
          <cell r="AH309">
            <v>0</v>
          </cell>
          <cell r="AI309">
            <v>160513</v>
          </cell>
          <cell r="AK309">
            <v>300</v>
          </cell>
          <cell r="AL309">
            <v>300</v>
          </cell>
          <cell r="AM309" t="str">
            <v>TRURO</v>
          </cell>
          <cell r="AN309">
            <v>156009</v>
          </cell>
          <cell r="AO309">
            <v>165942</v>
          </cell>
          <cell r="AP309">
            <v>0</v>
          </cell>
          <cell r="AQ309">
            <v>12721.5</v>
          </cell>
          <cell r="AR309">
            <v>817.25</v>
          </cell>
          <cell r="AS309">
            <v>17969.75</v>
          </cell>
          <cell r="AT309">
            <v>0</v>
          </cell>
          <cell r="AU309">
            <v>0</v>
          </cell>
          <cell r="AV309">
            <v>0</v>
          </cell>
          <cell r="AW309">
            <v>31508.5</v>
          </cell>
          <cell r="AX309">
            <v>0</v>
          </cell>
          <cell r="AZ309">
            <v>300</v>
          </cell>
          <cell r="BA309" t="str">
            <v>TRURO</v>
          </cell>
          <cell r="BF309">
            <v>0</v>
          </cell>
          <cell r="BI309">
            <v>0</v>
          </cell>
          <cell r="BJ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Q309">
            <v>0</v>
          </cell>
          <cell r="BR309">
            <v>0</v>
          </cell>
          <cell r="BX309">
            <v>-300</v>
          </cell>
        </row>
        <row r="310">
          <cell r="A310">
            <v>301</v>
          </cell>
          <cell r="B310">
            <v>301</v>
          </cell>
          <cell r="C310" t="str">
            <v>TYNGSBOROUGH</v>
          </cell>
          <cell r="D310">
            <v>91.009249425037467</v>
          </cell>
          <cell r="E310">
            <v>1216352</v>
          </cell>
          <cell r="F310">
            <v>0</v>
          </cell>
          <cell r="G310">
            <v>81270</v>
          </cell>
          <cell r="H310">
            <v>1297622</v>
          </cell>
          <cell r="J310">
            <v>59902.288345393572</v>
          </cell>
          <cell r="K310">
            <v>0.35548420764109673</v>
          </cell>
          <cell r="L310">
            <v>81270</v>
          </cell>
          <cell r="M310">
            <v>141172.28834539358</v>
          </cell>
          <cell r="O310">
            <v>1156449.7116546065</v>
          </cell>
          <cell r="Q310">
            <v>0</v>
          </cell>
          <cell r="R310">
            <v>59902.288345393572</v>
          </cell>
          <cell r="S310">
            <v>81270</v>
          </cell>
          <cell r="T310">
            <v>141172.28834539358</v>
          </cell>
          <cell r="W310">
            <v>0</v>
          </cell>
          <cell r="X310">
            <v>301</v>
          </cell>
          <cell r="Y310">
            <v>91.009249425037467</v>
          </cell>
          <cell r="Z310">
            <v>1216352</v>
          </cell>
          <cell r="AA310">
            <v>0</v>
          </cell>
          <cell r="AB310">
            <v>1216352</v>
          </cell>
          <cell r="AC310">
            <v>0</v>
          </cell>
          <cell r="AD310">
            <v>81270</v>
          </cell>
          <cell r="AE310">
            <v>1297622</v>
          </cell>
          <cell r="AF310">
            <v>0</v>
          </cell>
          <cell r="AG310">
            <v>0</v>
          </cell>
          <cell r="AH310">
            <v>0</v>
          </cell>
          <cell r="AI310">
            <v>1297622</v>
          </cell>
          <cell r="AK310">
            <v>301</v>
          </cell>
          <cell r="AL310">
            <v>301</v>
          </cell>
          <cell r="AM310" t="str">
            <v>TYNGSBOROUGH</v>
          </cell>
          <cell r="AN310">
            <v>1216352</v>
          </cell>
          <cell r="AO310">
            <v>1134295</v>
          </cell>
          <cell r="AP310">
            <v>82057</v>
          </cell>
          <cell r="AQ310">
            <v>21105.25</v>
          </cell>
          <cell r="AR310">
            <v>0</v>
          </cell>
          <cell r="AS310">
            <v>27882</v>
          </cell>
          <cell r="AT310">
            <v>4213.5</v>
          </cell>
          <cell r="AU310">
            <v>33251.25</v>
          </cell>
          <cell r="AV310">
            <v>0</v>
          </cell>
          <cell r="AW310">
            <v>168509</v>
          </cell>
          <cell r="AX310">
            <v>59902.288345393572</v>
          </cell>
          <cell r="AZ310">
            <v>301</v>
          </cell>
          <cell r="BA310" t="str">
            <v>TYNGSBOROUGH</v>
          </cell>
          <cell r="BF310">
            <v>0</v>
          </cell>
          <cell r="BI310">
            <v>0</v>
          </cell>
          <cell r="BJ310">
            <v>0</v>
          </cell>
          <cell r="BL310">
            <v>0</v>
          </cell>
          <cell r="BM310">
            <v>82057</v>
          </cell>
          <cell r="BN310">
            <v>82057</v>
          </cell>
          <cell r="BO310">
            <v>0</v>
          </cell>
          <cell r="BQ310">
            <v>0</v>
          </cell>
          <cell r="BR310">
            <v>0</v>
          </cell>
          <cell r="BX310">
            <v>-301</v>
          </cell>
        </row>
        <row r="311">
          <cell r="A311">
            <v>302</v>
          </cell>
          <cell r="B311">
            <v>302</v>
          </cell>
          <cell r="C311" t="str">
            <v>TYRINGHAM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J311">
            <v>0</v>
          </cell>
          <cell r="K311" t="str">
            <v/>
          </cell>
          <cell r="L311">
            <v>0</v>
          </cell>
          <cell r="M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W311">
            <v>0</v>
          </cell>
          <cell r="X311">
            <v>302</v>
          </cell>
          <cell r="AK311">
            <v>302</v>
          </cell>
          <cell r="AL311">
            <v>302</v>
          </cell>
          <cell r="AM311" t="str">
            <v>TYRINGHAM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Z311">
            <v>302</v>
          </cell>
          <cell r="BA311" t="str">
            <v>TYRINGHAM</v>
          </cell>
          <cell r="BF311">
            <v>0</v>
          </cell>
          <cell r="BI311">
            <v>0</v>
          </cell>
          <cell r="BJ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Q311">
            <v>0</v>
          </cell>
          <cell r="BR311">
            <v>0</v>
          </cell>
          <cell r="BX311">
            <v>-302</v>
          </cell>
        </row>
        <row r="312">
          <cell r="A312">
            <v>303</v>
          </cell>
          <cell r="B312">
            <v>303</v>
          </cell>
          <cell r="C312" t="str">
            <v>UPTON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J312">
            <v>0</v>
          </cell>
          <cell r="K312" t="str">
            <v/>
          </cell>
          <cell r="L312">
            <v>0</v>
          </cell>
          <cell r="M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W312">
            <v>0</v>
          </cell>
          <cell r="X312">
            <v>303</v>
          </cell>
          <cell r="AK312">
            <v>303</v>
          </cell>
          <cell r="AL312">
            <v>303</v>
          </cell>
          <cell r="AM312" t="str">
            <v>UPTON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Z312">
            <v>303</v>
          </cell>
          <cell r="BA312" t="str">
            <v>UPTON</v>
          </cell>
          <cell r="BF312">
            <v>0</v>
          </cell>
          <cell r="BI312">
            <v>0</v>
          </cell>
          <cell r="BJ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Q312">
            <v>0</v>
          </cell>
          <cell r="BR312">
            <v>0</v>
          </cell>
          <cell r="BX312">
            <v>-303</v>
          </cell>
        </row>
        <row r="313">
          <cell r="A313">
            <v>304</v>
          </cell>
          <cell r="B313">
            <v>304</v>
          </cell>
          <cell r="C313" t="str">
            <v>UXBRIDGE</v>
          </cell>
          <cell r="D313">
            <v>2.0172375279225609</v>
          </cell>
          <cell r="E313">
            <v>30341</v>
          </cell>
          <cell r="F313">
            <v>0</v>
          </cell>
          <cell r="G313">
            <v>1797</v>
          </cell>
          <cell r="H313">
            <v>32138</v>
          </cell>
          <cell r="J313">
            <v>340.1838523094118</v>
          </cell>
          <cell r="K313">
            <v>6.3304741067115478E-2</v>
          </cell>
          <cell r="L313">
            <v>1797</v>
          </cell>
          <cell r="M313">
            <v>2137.183852309412</v>
          </cell>
          <cell r="O313">
            <v>30000.816147690588</v>
          </cell>
          <cell r="Q313">
            <v>0</v>
          </cell>
          <cell r="R313">
            <v>340.1838523094118</v>
          </cell>
          <cell r="S313">
            <v>1797</v>
          </cell>
          <cell r="T313">
            <v>2137.183852309412</v>
          </cell>
          <cell r="W313">
            <v>0</v>
          </cell>
          <cell r="X313">
            <v>304</v>
          </cell>
          <cell r="Y313">
            <v>2.0172375279225609</v>
          </cell>
          <cell r="Z313">
            <v>30341</v>
          </cell>
          <cell r="AA313">
            <v>0</v>
          </cell>
          <cell r="AB313">
            <v>30341</v>
          </cell>
          <cell r="AC313">
            <v>0</v>
          </cell>
          <cell r="AD313">
            <v>1797</v>
          </cell>
          <cell r="AE313">
            <v>32138</v>
          </cell>
          <cell r="AF313">
            <v>0</v>
          </cell>
          <cell r="AG313">
            <v>0</v>
          </cell>
          <cell r="AH313">
            <v>0</v>
          </cell>
          <cell r="AI313">
            <v>32138</v>
          </cell>
          <cell r="AK313">
            <v>304</v>
          </cell>
          <cell r="AL313">
            <v>304</v>
          </cell>
          <cell r="AM313" t="str">
            <v>UXBRIDGE</v>
          </cell>
          <cell r="AN313">
            <v>30341</v>
          </cell>
          <cell r="AO313">
            <v>29875</v>
          </cell>
          <cell r="AP313">
            <v>466</v>
          </cell>
          <cell r="AQ313">
            <v>1661.25</v>
          </cell>
          <cell r="AR313">
            <v>3246.5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5373.75</v>
          </cell>
          <cell r="AX313">
            <v>340.1838523094118</v>
          </cell>
          <cell r="AZ313">
            <v>304</v>
          </cell>
          <cell r="BA313" t="str">
            <v>UXBRIDGE</v>
          </cell>
          <cell r="BF313">
            <v>0</v>
          </cell>
          <cell r="BI313">
            <v>0</v>
          </cell>
          <cell r="BJ313">
            <v>0</v>
          </cell>
          <cell r="BL313">
            <v>0</v>
          </cell>
          <cell r="BM313">
            <v>466</v>
          </cell>
          <cell r="BN313">
            <v>466</v>
          </cell>
          <cell r="BO313">
            <v>0</v>
          </cell>
          <cell r="BQ313">
            <v>0</v>
          </cell>
          <cell r="BR313">
            <v>0</v>
          </cell>
          <cell r="BX313">
            <v>-304</v>
          </cell>
        </row>
        <row r="314">
          <cell r="A314">
            <v>305</v>
          </cell>
          <cell r="B314">
            <v>305</v>
          </cell>
          <cell r="C314" t="str">
            <v>WAKEFIELD</v>
          </cell>
          <cell r="D314">
            <v>50.737135613502261</v>
          </cell>
          <cell r="E314">
            <v>642975</v>
          </cell>
          <cell r="F314">
            <v>0</v>
          </cell>
          <cell r="G314">
            <v>45316</v>
          </cell>
          <cell r="H314">
            <v>688291</v>
          </cell>
          <cell r="J314">
            <v>41280.50746865369</v>
          </cell>
          <cell r="K314">
            <v>0.48357366229511561</v>
          </cell>
          <cell r="L314">
            <v>45316</v>
          </cell>
          <cell r="M314">
            <v>86596.507468653697</v>
          </cell>
          <cell r="O314">
            <v>601694.49253134627</v>
          </cell>
          <cell r="Q314">
            <v>0</v>
          </cell>
          <cell r="R314">
            <v>41280.50746865369</v>
          </cell>
          <cell r="S314">
            <v>45316</v>
          </cell>
          <cell r="T314">
            <v>86596.507468653697</v>
          </cell>
          <cell r="W314">
            <v>0</v>
          </cell>
          <cell r="X314">
            <v>305</v>
          </cell>
          <cell r="Y314">
            <v>50.737135613502261</v>
          </cell>
          <cell r="Z314">
            <v>642975</v>
          </cell>
          <cell r="AA314">
            <v>0</v>
          </cell>
          <cell r="AB314">
            <v>642975</v>
          </cell>
          <cell r="AC314">
            <v>0</v>
          </cell>
          <cell r="AD314">
            <v>45316</v>
          </cell>
          <cell r="AE314">
            <v>688291</v>
          </cell>
          <cell r="AF314">
            <v>0</v>
          </cell>
          <cell r="AG314">
            <v>0</v>
          </cell>
          <cell r="AH314">
            <v>0</v>
          </cell>
          <cell r="AI314">
            <v>688291</v>
          </cell>
          <cell r="AK314">
            <v>305</v>
          </cell>
          <cell r="AL314">
            <v>305</v>
          </cell>
          <cell r="AM314" t="str">
            <v>WAKEFIELD</v>
          </cell>
          <cell r="AN314">
            <v>642975</v>
          </cell>
          <cell r="AO314">
            <v>586427</v>
          </cell>
          <cell r="AP314">
            <v>56548</v>
          </cell>
          <cell r="AQ314">
            <v>0</v>
          </cell>
          <cell r="AR314">
            <v>0</v>
          </cell>
          <cell r="AS314">
            <v>22878.25</v>
          </cell>
          <cell r="AT314">
            <v>5939.25</v>
          </cell>
          <cell r="AU314">
            <v>0</v>
          </cell>
          <cell r="AV314">
            <v>0</v>
          </cell>
          <cell r="AW314">
            <v>85365.5</v>
          </cell>
          <cell r="AX314">
            <v>41280.50746865369</v>
          </cell>
          <cell r="AZ314">
            <v>305</v>
          </cell>
          <cell r="BA314" t="str">
            <v>WAKEFIELD</v>
          </cell>
          <cell r="BF314">
            <v>0</v>
          </cell>
          <cell r="BI314">
            <v>0</v>
          </cell>
          <cell r="BJ314">
            <v>0</v>
          </cell>
          <cell r="BL314">
            <v>0</v>
          </cell>
          <cell r="BM314">
            <v>56548</v>
          </cell>
          <cell r="BN314">
            <v>56548</v>
          </cell>
          <cell r="BO314">
            <v>0</v>
          </cell>
          <cell r="BQ314">
            <v>0</v>
          </cell>
          <cell r="BR314">
            <v>0</v>
          </cell>
          <cell r="BX314">
            <v>-305</v>
          </cell>
        </row>
        <row r="315">
          <cell r="A315">
            <v>306</v>
          </cell>
          <cell r="B315">
            <v>306</v>
          </cell>
          <cell r="C315" t="str">
            <v>WALES</v>
          </cell>
          <cell r="D315">
            <v>14.545454545454545</v>
          </cell>
          <cell r="E315">
            <v>171856</v>
          </cell>
          <cell r="F315">
            <v>0</v>
          </cell>
          <cell r="G315">
            <v>12988</v>
          </cell>
          <cell r="H315">
            <v>184844</v>
          </cell>
          <cell r="J315">
            <v>125456.30069203064</v>
          </cell>
          <cell r="K315">
            <v>0.73000826675839448</v>
          </cell>
          <cell r="L315">
            <v>12988</v>
          </cell>
          <cell r="M315">
            <v>138444.30069203064</v>
          </cell>
          <cell r="O315">
            <v>46399.699307969364</v>
          </cell>
          <cell r="Q315">
            <v>0</v>
          </cell>
          <cell r="R315">
            <v>125456.30069203064</v>
          </cell>
          <cell r="S315">
            <v>12988</v>
          </cell>
          <cell r="T315">
            <v>138444.30069203064</v>
          </cell>
          <cell r="W315">
            <v>0</v>
          </cell>
          <cell r="X315">
            <v>306</v>
          </cell>
          <cell r="Y315">
            <v>14.545454545454545</v>
          </cell>
          <cell r="Z315">
            <v>171856</v>
          </cell>
          <cell r="AA315">
            <v>0</v>
          </cell>
          <cell r="AB315">
            <v>171856</v>
          </cell>
          <cell r="AC315">
            <v>0</v>
          </cell>
          <cell r="AD315">
            <v>12988</v>
          </cell>
          <cell r="AE315">
            <v>184844</v>
          </cell>
          <cell r="AF315">
            <v>0</v>
          </cell>
          <cell r="AG315">
            <v>0</v>
          </cell>
          <cell r="AH315">
            <v>0</v>
          </cell>
          <cell r="AI315">
            <v>184844</v>
          </cell>
          <cell r="AK315">
            <v>306</v>
          </cell>
          <cell r="AL315">
            <v>306</v>
          </cell>
          <cell r="AM315" t="str">
            <v>WALES</v>
          </cell>
          <cell r="AN315">
            <v>171856</v>
          </cell>
          <cell r="AO315">
            <v>0</v>
          </cell>
          <cell r="AP315">
            <v>171856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171856</v>
          </cell>
          <cell r="AX315">
            <v>125456.30069203064</v>
          </cell>
          <cell r="AZ315">
            <v>306</v>
          </cell>
          <cell r="BA315" t="str">
            <v>WALES</v>
          </cell>
          <cell r="BF315">
            <v>0</v>
          </cell>
          <cell r="BI315">
            <v>0</v>
          </cell>
          <cell r="BJ315">
            <v>0</v>
          </cell>
          <cell r="BL315">
            <v>0</v>
          </cell>
          <cell r="BM315">
            <v>171856</v>
          </cell>
          <cell r="BN315">
            <v>171856</v>
          </cell>
          <cell r="BO315">
            <v>0</v>
          </cell>
          <cell r="BQ315">
            <v>0</v>
          </cell>
          <cell r="BR315">
            <v>0</v>
          </cell>
          <cell r="BX315">
            <v>-306</v>
          </cell>
        </row>
        <row r="316">
          <cell r="A316">
            <v>307</v>
          </cell>
          <cell r="B316">
            <v>307</v>
          </cell>
          <cell r="C316" t="str">
            <v>WALPOLE</v>
          </cell>
          <cell r="D316">
            <v>25.532972804457284</v>
          </cell>
          <cell r="E316">
            <v>334386</v>
          </cell>
          <cell r="F316">
            <v>0</v>
          </cell>
          <cell r="G316">
            <v>22802</v>
          </cell>
          <cell r="H316">
            <v>357188</v>
          </cell>
          <cell r="J316">
            <v>35352.840342575524</v>
          </cell>
          <cell r="K316">
            <v>0.43070805691438641</v>
          </cell>
          <cell r="L316">
            <v>22802</v>
          </cell>
          <cell r="M316">
            <v>58154.840342575524</v>
          </cell>
          <cell r="O316">
            <v>299033.15965742449</v>
          </cell>
          <cell r="Q316">
            <v>0</v>
          </cell>
          <cell r="R316">
            <v>35352.840342575524</v>
          </cell>
          <cell r="S316">
            <v>22802</v>
          </cell>
          <cell r="T316">
            <v>58154.840342575524</v>
          </cell>
          <cell r="W316">
            <v>0</v>
          </cell>
          <cell r="X316">
            <v>307</v>
          </cell>
          <cell r="Y316">
            <v>25.532972804457284</v>
          </cell>
          <cell r="Z316">
            <v>334386</v>
          </cell>
          <cell r="AA316">
            <v>0</v>
          </cell>
          <cell r="AB316">
            <v>334386</v>
          </cell>
          <cell r="AC316">
            <v>0</v>
          </cell>
          <cell r="AD316">
            <v>22802</v>
          </cell>
          <cell r="AE316">
            <v>357188</v>
          </cell>
          <cell r="AF316">
            <v>0</v>
          </cell>
          <cell r="AG316">
            <v>0</v>
          </cell>
          <cell r="AH316">
            <v>0</v>
          </cell>
          <cell r="AI316">
            <v>357188</v>
          </cell>
          <cell r="AK316">
            <v>307</v>
          </cell>
          <cell r="AL316">
            <v>307</v>
          </cell>
          <cell r="AM316" t="str">
            <v>WALPOLE</v>
          </cell>
          <cell r="AN316">
            <v>334386</v>
          </cell>
          <cell r="AO316">
            <v>285958</v>
          </cell>
          <cell r="AP316">
            <v>48428</v>
          </cell>
          <cell r="AQ316">
            <v>9248</v>
          </cell>
          <cell r="AR316">
            <v>22836.75</v>
          </cell>
          <cell r="AS316">
            <v>0</v>
          </cell>
          <cell r="AT316">
            <v>0</v>
          </cell>
          <cell r="AU316">
            <v>1568</v>
          </cell>
          <cell r="AV316">
            <v>0</v>
          </cell>
          <cell r="AW316">
            <v>82080.75</v>
          </cell>
          <cell r="AX316">
            <v>35352.840342575524</v>
          </cell>
          <cell r="AZ316">
            <v>307</v>
          </cell>
          <cell r="BA316" t="str">
            <v>WALPOLE</v>
          </cell>
          <cell r="BF316">
            <v>0</v>
          </cell>
          <cell r="BI316">
            <v>0</v>
          </cell>
          <cell r="BJ316">
            <v>0</v>
          </cell>
          <cell r="BL316">
            <v>0</v>
          </cell>
          <cell r="BM316">
            <v>48428</v>
          </cell>
          <cell r="BN316">
            <v>48428</v>
          </cell>
          <cell r="BO316">
            <v>0</v>
          </cell>
          <cell r="BQ316">
            <v>0</v>
          </cell>
          <cell r="BR316">
            <v>0</v>
          </cell>
          <cell r="BX316">
            <v>-307</v>
          </cell>
        </row>
        <row r="317">
          <cell r="A317">
            <v>308</v>
          </cell>
          <cell r="B317">
            <v>308</v>
          </cell>
          <cell r="C317" t="str">
            <v>WALTHAM</v>
          </cell>
          <cell r="D317">
            <v>19.44897029402782</v>
          </cell>
          <cell r="E317">
            <v>380719</v>
          </cell>
          <cell r="F317">
            <v>0</v>
          </cell>
          <cell r="G317">
            <v>17359</v>
          </cell>
          <cell r="H317">
            <v>398078</v>
          </cell>
          <cell r="J317">
            <v>25975.154147797191</v>
          </cell>
          <cell r="K317">
            <v>0.25848110683786379</v>
          </cell>
          <cell r="L317">
            <v>17359</v>
          </cell>
          <cell r="M317">
            <v>43334.154147797191</v>
          </cell>
          <cell r="O317">
            <v>354743.84585220279</v>
          </cell>
          <cell r="Q317">
            <v>0</v>
          </cell>
          <cell r="R317">
            <v>25975.154147797191</v>
          </cell>
          <cell r="S317">
            <v>17359</v>
          </cell>
          <cell r="T317">
            <v>43334.154147797191</v>
          </cell>
          <cell r="W317">
            <v>0</v>
          </cell>
          <cell r="X317">
            <v>308</v>
          </cell>
          <cell r="Y317">
            <v>19.44897029402782</v>
          </cell>
          <cell r="Z317">
            <v>380719</v>
          </cell>
          <cell r="AA317">
            <v>0</v>
          </cell>
          <cell r="AB317">
            <v>380719</v>
          </cell>
          <cell r="AC317">
            <v>0</v>
          </cell>
          <cell r="AD317">
            <v>17359</v>
          </cell>
          <cell r="AE317">
            <v>398078</v>
          </cell>
          <cell r="AF317">
            <v>0</v>
          </cell>
          <cell r="AG317">
            <v>0</v>
          </cell>
          <cell r="AH317">
            <v>0</v>
          </cell>
          <cell r="AI317">
            <v>398078</v>
          </cell>
          <cell r="AK317">
            <v>308</v>
          </cell>
          <cell r="AL317">
            <v>308</v>
          </cell>
          <cell r="AM317" t="str">
            <v>WALTHAM</v>
          </cell>
          <cell r="AN317">
            <v>380719</v>
          </cell>
          <cell r="AO317">
            <v>345137</v>
          </cell>
          <cell r="AP317">
            <v>35582</v>
          </cell>
          <cell r="AQ317">
            <v>13850.25</v>
          </cell>
          <cell r="AR317">
            <v>17442.5</v>
          </cell>
          <cell r="AS317">
            <v>0</v>
          </cell>
          <cell r="AT317">
            <v>33616.75</v>
          </cell>
          <cell r="AU317">
            <v>0</v>
          </cell>
          <cell r="AV317">
            <v>0</v>
          </cell>
          <cell r="AW317">
            <v>100491.5</v>
          </cell>
          <cell r="AX317">
            <v>25975.154147797191</v>
          </cell>
          <cell r="AZ317">
            <v>308</v>
          </cell>
          <cell r="BA317" t="str">
            <v>WALTHAM</v>
          </cell>
          <cell r="BF317">
            <v>0</v>
          </cell>
          <cell r="BI317">
            <v>0</v>
          </cell>
          <cell r="BJ317">
            <v>0</v>
          </cell>
          <cell r="BL317">
            <v>0</v>
          </cell>
          <cell r="BM317">
            <v>35582</v>
          </cell>
          <cell r="BN317">
            <v>35582</v>
          </cell>
          <cell r="BO317">
            <v>0</v>
          </cell>
          <cell r="BQ317">
            <v>0</v>
          </cell>
          <cell r="BR317">
            <v>0</v>
          </cell>
          <cell r="BX317">
            <v>-308</v>
          </cell>
        </row>
        <row r="318">
          <cell r="A318">
            <v>309</v>
          </cell>
          <cell r="B318">
            <v>309</v>
          </cell>
          <cell r="C318" t="str">
            <v>WARE</v>
          </cell>
          <cell r="D318">
            <v>6.0301507537688437</v>
          </cell>
          <cell r="E318">
            <v>68478</v>
          </cell>
          <cell r="F318">
            <v>0</v>
          </cell>
          <cell r="G318">
            <v>5382</v>
          </cell>
          <cell r="H318">
            <v>73860</v>
          </cell>
          <cell r="J318">
            <v>0</v>
          </cell>
          <cell r="K318">
            <v>0</v>
          </cell>
          <cell r="L318">
            <v>5382</v>
          </cell>
          <cell r="M318">
            <v>5382</v>
          </cell>
          <cell r="O318">
            <v>68478</v>
          </cell>
          <cell r="Q318">
            <v>0</v>
          </cell>
          <cell r="R318">
            <v>0</v>
          </cell>
          <cell r="S318">
            <v>5382</v>
          </cell>
          <cell r="T318">
            <v>5382</v>
          </cell>
          <cell r="W318">
            <v>0</v>
          </cell>
          <cell r="X318">
            <v>309</v>
          </cell>
          <cell r="Y318">
            <v>6.0301507537688437</v>
          </cell>
          <cell r="Z318">
            <v>68478</v>
          </cell>
          <cell r="AA318">
            <v>0</v>
          </cell>
          <cell r="AB318">
            <v>68478</v>
          </cell>
          <cell r="AC318">
            <v>0</v>
          </cell>
          <cell r="AD318">
            <v>5382</v>
          </cell>
          <cell r="AE318">
            <v>73860</v>
          </cell>
          <cell r="AF318">
            <v>0</v>
          </cell>
          <cell r="AG318">
            <v>0</v>
          </cell>
          <cell r="AH318">
            <v>0</v>
          </cell>
          <cell r="AI318">
            <v>73860</v>
          </cell>
          <cell r="AK318">
            <v>309</v>
          </cell>
          <cell r="AL318">
            <v>309</v>
          </cell>
          <cell r="AM318" t="str">
            <v>WARE</v>
          </cell>
          <cell r="AN318">
            <v>68478</v>
          </cell>
          <cell r="AO318">
            <v>68694</v>
          </cell>
          <cell r="AP318">
            <v>0</v>
          </cell>
          <cell r="AQ318">
            <v>3832.5</v>
          </cell>
          <cell r="AR318">
            <v>9377</v>
          </cell>
          <cell r="AS318">
            <v>1148.25</v>
          </cell>
          <cell r="AT318">
            <v>0</v>
          </cell>
          <cell r="AU318">
            <v>2577.75</v>
          </cell>
          <cell r="AV318">
            <v>0</v>
          </cell>
          <cell r="AW318">
            <v>16935.5</v>
          </cell>
          <cell r="AX318">
            <v>0</v>
          </cell>
          <cell r="AZ318">
            <v>309</v>
          </cell>
          <cell r="BA318" t="str">
            <v>WARE</v>
          </cell>
          <cell r="BF318">
            <v>0</v>
          </cell>
          <cell r="BI318">
            <v>0</v>
          </cell>
          <cell r="BJ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Q318">
            <v>0</v>
          </cell>
          <cell r="BR318">
            <v>0</v>
          </cell>
          <cell r="BX318">
            <v>-309</v>
          </cell>
        </row>
        <row r="319">
          <cell r="A319">
            <v>310</v>
          </cell>
          <cell r="B319">
            <v>310</v>
          </cell>
          <cell r="C319" t="str">
            <v>WAREHAM</v>
          </cell>
          <cell r="D319">
            <v>106.72166650397966</v>
          </cell>
          <cell r="E319">
            <v>1387416</v>
          </cell>
          <cell r="F319">
            <v>0</v>
          </cell>
          <cell r="G319">
            <v>95304</v>
          </cell>
          <cell r="H319">
            <v>1482720</v>
          </cell>
          <cell r="J319">
            <v>448465.2485094177</v>
          </cell>
          <cell r="K319">
            <v>0.57758661300265302</v>
          </cell>
          <cell r="L319">
            <v>95304</v>
          </cell>
          <cell r="M319">
            <v>543769.24850941775</v>
          </cell>
          <cell r="O319">
            <v>938950.75149058225</v>
          </cell>
          <cell r="Q319">
            <v>0</v>
          </cell>
          <cell r="R319">
            <v>448465.2485094177</v>
          </cell>
          <cell r="S319">
            <v>95304</v>
          </cell>
          <cell r="T319">
            <v>543769.24850941775</v>
          </cell>
          <cell r="W319">
            <v>0</v>
          </cell>
          <cell r="X319">
            <v>310</v>
          </cell>
          <cell r="Y319">
            <v>106.72166650397966</v>
          </cell>
          <cell r="Z319">
            <v>1387416</v>
          </cell>
          <cell r="AA319">
            <v>0</v>
          </cell>
          <cell r="AB319">
            <v>1387416</v>
          </cell>
          <cell r="AC319">
            <v>0</v>
          </cell>
          <cell r="AD319">
            <v>95304</v>
          </cell>
          <cell r="AE319">
            <v>1482720</v>
          </cell>
          <cell r="AF319">
            <v>0</v>
          </cell>
          <cell r="AG319">
            <v>0</v>
          </cell>
          <cell r="AH319">
            <v>0</v>
          </cell>
          <cell r="AI319">
            <v>1482720</v>
          </cell>
          <cell r="AK319">
            <v>310</v>
          </cell>
          <cell r="AL319">
            <v>310</v>
          </cell>
          <cell r="AM319" t="str">
            <v>WAREHAM</v>
          </cell>
          <cell r="AN319">
            <v>1387416</v>
          </cell>
          <cell r="AO319">
            <v>773087</v>
          </cell>
          <cell r="AP319">
            <v>614329</v>
          </cell>
          <cell r="AQ319">
            <v>68641.75</v>
          </cell>
          <cell r="AR319">
            <v>0</v>
          </cell>
          <cell r="AS319">
            <v>27484</v>
          </cell>
          <cell r="AT319">
            <v>56952.25</v>
          </cell>
          <cell r="AU319">
            <v>9039.75</v>
          </cell>
          <cell r="AV319">
            <v>0</v>
          </cell>
          <cell r="AW319">
            <v>776446.75</v>
          </cell>
          <cell r="AX319">
            <v>448465.2485094177</v>
          </cell>
          <cell r="AZ319">
            <v>310</v>
          </cell>
          <cell r="BA319" t="str">
            <v>WAREHAM</v>
          </cell>
          <cell r="BF319">
            <v>0</v>
          </cell>
          <cell r="BI319">
            <v>0</v>
          </cell>
          <cell r="BJ319">
            <v>0</v>
          </cell>
          <cell r="BL319">
            <v>0</v>
          </cell>
          <cell r="BM319">
            <v>614329</v>
          </cell>
          <cell r="BN319">
            <v>614329</v>
          </cell>
          <cell r="BO319">
            <v>0</v>
          </cell>
          <cell r="BQ319">
            <v>0</v>
          </cell>
          <cell r="BR319">
            <v>0</v>
          </cell>
          <cell r="BX319">
            <v>-310</v>
          </cell>
        </row>
        <row r="320">
          <cell r="A320">
            <v>311</v>
          </cell>
          <cell r="B320">
            <v>311</v>
          </cell>
          <cell r="C320" t="str">
            <v>WARREN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J320">
            <v>0</v>
          </cell>
          <cell r="K320" t="str">
            <v/>
          </cell>
          <cell r="L320">
            <v>0</v>
          </cell>
          <cell r="M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W320">
            <v>0</v>
          </cell>
          <cell r="X320">
            <v>311</v>
          </cell>
          <cell r="AK320">
            <v>311</v>
          </cell>
          <cell r="AL320">
            <v>311</v>
          </cell>
          <cell r="AM320" t="str">
            <v>WARREN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Z320">
            <v>311</v>
          </cell>
          <cell r="BA320" t="str">
            <v>WARREN</v>
          </cell>
          <cell r="BF320">
            <v>0</v>
          </cell>
          <cell r="BI320">
            <v>0</v>
          </cell>
          <cell r="BJ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Q320">
            <v>0</v>
          </cell>
          <cell r="BR320">
            <v>0</v>
          </cell>
          <cell r="BX320">
            <v>-311</v>
          </cell>
        </row>
        <row r="321">
          <cell r="A321">
            <v>312</v>
          </cell>
          <cell r="B321">
            <v>312</v>
          </cell>
          <cell r="C321" t="str">
            <v>WARWICK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J321">
            <v>0</v>
          </cell>
          <cell r="K321" t="str">
            <v/>
          </cell>
          <cell r="L321">
            <v>0</v>
          </cell>
          <cell r="M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W321">
            <v>0</v>
          </cell>
          <cell r="X321">
            <v>312</v>
          </cell>
          <cell r="AK321">
            <v>312</v>
          </cell>
          <cell r="AL321">
            <v>312</v>
          </cell>
          <cell r="AM321" t="str">
            <v>WARWICK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Z321">
            <v>312</v>
          </cell>
          <cell r="BA321" t="str">
            <v>WARWICK</v>
          </cell>
          <cell r="BF321">
            <v>0</v>
          </cell>
          <cell r="BI321">
            <v>0</v>
          </cell>
          <cell r="BJ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Q321">
            <v>0</v>
          </cell>
          <cell r="BR321">
            <v>0</v>
          </cell>
          <cell r="BX321">
            <v>-312</v>
          </cell>
        </row>
        <row r="322">
          <cell r="A322">
            <v>313</v>
          </cell>
          <cell r="B322">
            <v>313</v>
          </cell>
          <cell r="C322" t="str">
            <v>WASHINGTON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J322">
            <v>0</v>
          </cell>
          <cell r="K322" t="str">
            <v/>
          </cell>
          <cell r="L322">
            <v>0</v>
          </cell>
          <cell r="M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W322">
            <v>0</v>
          </cell>
          <cell r="X322">
            <v>313</v>
          </cell>
          <cell r="AK322">
            <v>313</v>
          </cell>
          <cell r="AL322">
            <v>313</v>
          </cell>
          <cell r="AM322" t="str">
            <v>WASHINGTON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Z322">
            <v>313</v>
          </cell>
          <cell r="BA322" t="str">
            <v>WASHINGTON</v>
          </cell>
          <cell r="BF322">
            <v>0</v>
          </cell>
          <cell r="BI322">
            <v>0</v>
          </cell>
          <cell r="BJ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Q322">
            <v>0</v>
          </cell>
          <cell r="BR322">
            <v>0</v>
          </cell>
          <cell r="BX322">
            <v>-313</v>
          </cell>
        </row>
        <row r="323">
          <cell r="A323">
            <v>314</v>
          </cell>
          <cell r="B323">
            <v>314</v>
          </cell>
          <cell r="C323" t="str">
            <v>WATERTOWN</v>
          </cell>
          <cell r="D323">
            <v>12.240459592794737</v>
          </cell>
          <cell r="E323">
            <v>254504</v>
          </cell>
          <cell r="F323">
            <v>0</v>
          </cell>
          <cell r="G323">
            <v>10921</v>
          </cell>
          <cell r="H323">
            <v>265425</v>
          </cell>
          <cell r="J323">
            <v>24699.09969750352</v>
          </cell>
          <cell r="K323">
            <v>0.3633329243482904</v>
          </cell>
          <cell r="L323">
            <v>10921</v>
          </cell>
          <cell r="M323">
            <v>35620.099697503523</v>
          </cell>
          <cell r="O323">
            <v>229804.90030249648</v>
          </cell>
          <cell r="Q323">
            <v>0</v>
          </cell>
          <cell r="R323">
            <v>24699.09969750352</v>
          </cell>
          <cell r="S323">
            <v>10921</v>
          </cell>
          <cell r="T323">
            <v>35620.099697503523</v>
          </cell>
          <cell r="W323">
            <v>0</v>
          </cell>
          <cell r="X323">
            <v>314</v>
          </cell>
          <cell r="Y323">
            <v>12.240459592794737</v>
          </cell>
          <cell r="Z323">
            <v>254504</v>
          </cell>
          <cell r="AA323">
            <v>0</v>
          </cell>
          <cell r="AB323">
            <v>254504</v>
          </cell>
          <cell r="AC323">
            <v>0</v>
          </cell>
          <cell r="AD323">
            <v>10921</v>
          </cell>
          <cell r="AE323">
            <v>265425</v>
          </cell>
          <cell r="AF323">
            <v>0</v>
          </cell>
          <cell r="AG323">
            <v>0</v>
          </cell>
          <cell r="AH323">
            <v>0</v>
          </cell>
          <cell r="AI323">
            <v>265425</v>
          </cell>
          <cell r="AK323">
            <v>314</v>
          </cell>
          <cell r="AL323">
            <v>314</v>
          </cell>
          <cell r="AM323" t="str">
            <v>WATERTOWN</v>
          </cell>
          <cell r="AN323">
            <v>254504</v>
          </cell>
          <cell r="AO323">
            <v>220670</v>
          </cell>
          <cell r="AP323">
            <v>33834</v>
          </cell>
          <cell r="AQ323">
            <v>0</v>
          </cell>
          <cell r="AR323">
            <v>9344.25</v>
          </cell>
          <cell r="AS323">
            <v>4727.75</v>
          </cell>
          <cell r="AT323">
            <v>0</v>
          </cell>
          <cell r="AU323">
            <v>20073.25</v>
          </cell>
          <cell r="AV323">
            <v>0</v>
          </cell>
          <cell r="AW323">
            <v>67979.25</v>
          </cell>
          <cell r="AX323">
            <v>24699.09969750352</v>
          </cell>
          <cell r="AZ323">
            <v>314</v>
          </cell>
          <cell r="BA323" t="str">
            <v>WATERTOWN</v>
          </cell>
          <cell r="BF323">
            <v>0</v>
          </cell>
          <cell r="BI323">
            <v>0</v>
          </cell>
          <cell r="BJ323">
            <v>0</v>
          </cell>
          <cell r="BL323">
            <v>0</v>
          </cell>
          <cell r="BM323">
            <v>33834</v>
          </cell>
          <cell r="BN323">
            <v>33834</v>
          </cell>
          <cell r="BO323">
            <v>0</v>
          </cell>
          <cell r="BQ323">
            <v>0</v>
          </cell>
          <cell r="BR323">
            <v>0</v>
          </cell>
          <cell r="BX323">
            <v>-314</v>
          </cell>
        </row>
        <row r="324">
          <cell r="A324">
            <v>315</v>
          </cell>
          <cell r="B324">
            <v>315</v>
          </cell>
          <cell r="C324" t="str">
            <v>WAYLAND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O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W324">
            <v>0</v>
          </cell>
          <cell r="X324">
            <v>315</v>
          </cell>
          <cell r="AK324">
            <v>315</v>
          </cell>
          <cell r="AL324">
            <v>315</v>
          </cell>
          <cell r="AM324" t="str">
            <v>WAYLAND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3902.75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3902.75</v>
          </cell>
          <cell r="AX324">
            <v>0</v>
          </cell>
          <cell r="AZ324">
            <v>315</v>
          </cell>
          <cell r="BA324" t="str">
            <v>WAYLAND</v>
          </cell>
          <cell r="BF324">
            <v>0</v>
          </cell>
          <cell r="BI324">
            <v>0</v>
          </cell>
          <cell r="BJ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Q324">
            <v>0</v>
          </cell>
          <cell r="BR324">
            <v>0</v>
          </cell>
          <cell r="BX324">
            <v>-315</v>
          </cell>
        </row>
        <row r="325">
          <cell r="A325">
            <v>316</v>
          </cell>
          <cell r="B325">
            <v>316</v>
          </cell>
          <cell r="C325" t="str">
            <v>WEBSTER</v>
          </cell>
          <cell r="D325">
            <v>21.548165821395525</v>
          </cell>
          <cell r="E325">
            <v>249866</v>
          </cell>
          <cell r="F325">
            <v>0</v>
          </cell>
          <cell r="G325">
            <v>19235</v>
          </cell>
          <cell r="H325">
            <v>269101</v>
          </cell>
          <cell r="J325">
            <v>122138.41311961373</v>
          </cell>
          <cell r="K325">
            <v>0.6925055351529581</v>
          </cell>
          <cell r="L325">
            <v>19235</v>
          </cell>
          <cell r="M325">
            <v>141373.41311961372</v>
          </cell>
          <cell r="O325">
            <v>127727.58688038628</v>
          </cell>
          <cell r="Q325">
            <v>0</v>
          </cell>
          <cell r="R325">
            <v>122138.41311961373</v>
          </cell>
          <cell r="S325">
            <v>19235</v>
          </cell>
          <cell r="T325">
            <v>141373.41311961372</v>
          </cell>
          <cell r="W325">
            <v>0</v>
          </cell>
          <cell r="X325">
            <v>316</v>
          </cell>
          <cell r="Y325">
            <v>21.548165821395525</v>
          </cell>
          <cell r="Z325">
            <v>249866</v>
          </cell>
          <cell r="AA325">
            <v>0</v>
          </cell>
          <cell r="AB325">
            <v>249866</v>
          </cell>
          <cell r="AC325">
            <v>0</v>
          </cell>
          <cell r="AD325">
            <v>19235</v>
          </cell>
          <cell r="AE325">
            <v>269101</v>
          </cell>
          <cell r="AF325">
            <v>0</v>
          </cell>
          <cell r="AG325">
            <v>0</v>
          </cell>
          <cell r="AH325">
            <v>0</v>
          </cell>
          <cell r="AI325">
            <v>269101</v>
          </cell>
          <cell r="AK325">
            <v>316</v>
          </cell>
          <cell r="AL325">
            <v>316</v>
          </cell>
          <cell r="AM325" t="str">
            <v>WEBSTER</v>
          </cell>
          <cell r="AN325">
            <v>249866</v>
          </cell>
          <cell r="AO325">
            <v>82555</v>
          </cell>
          <cell r="AP325">
            <v>167311</v>
          </cell>
          <cell r="AQ325">
            <v>0</v>
          </cell>
          <cell r="AR325">
            <v>7285.75</v>
          </cell>
          <cell r="AS325">
            <v>1775</v>
          </cell>
          <cell r="AT325">
            <v>0</v>
          </cell>
          <cell r="AU325">
            <v>0</v>
          </cell>
          <cell r="AV325">
            <v>0</v>
          </cell>
          <cell r="AW325">
            <v>176371.75</v>
          </cell>
          <cell r="AX325">
            <v>122138.41311961373</v>
          </cell>
          <cell r="AZ325">
            <v>316</v>
          </cell>
          <cell r="BA325" t="str">
            <v>WEBSTER</v>
          </cell>
          <cell r="BF325">
            <v>0</v>
          </cell>
          <cell r="BI325">
            <v>0</v>
          </cell>
          <cell r="BJ325">
            <v>0</v>
          </cell>
          <cell r="BL325">
            <v>0</v>
          </cell>
          <cell r="BM325">
            <v>167311</v>
          </cell>
          <cell r="BN325">
            <v>167311</v>
          </cell>
          <cell r="BO325">
            <v>0</v>
          </cell>
          <cell r="BQ325">
            <v>0</v>
          </cell>
          <cell r="BR325">
            <v>0</v>
          </cell>
          <cell r="BX325">
            <v>-316</v>
          </cell>
        </row>
        <row r="326">
          <cell r="A326">
            <v>317</v>
          </cell>
          <cell r="B326">
            <v>317</v>
          </cell>
          <cell r="C326" t="str">
            <v>WELLESLEY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W326">
            <v>0</v>
          </cell>
          <cell r="X326">
            <v>317</v>
          </cell>
          <cell r="AK326">
            <v>317</v>
          </cell>
          <cell r="AL326">
            <v>317</v>
          </cell>
          <cell r="AM326" t="str">
            <v>WELLESLEY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107.25</v>
          </cell>
          <cell r="AS326">
            <v>453.25</v>
          </cell>
          <cell r="AT326">
            <v>0</v>
          </cell>
          <cell r="AU326">
            <v>210</v>
          </cell>
          <cell r="AV326">
            <v>0</v>
          </cell>
          <cell r="AW326">
            <v>770.5</v>
          </cell>
          <cell r="AX326">
            <v>0</v>
          </cell>
          <cell r="AZ326">
            <v>317</v>
          </cell>
          <cell r="BA326" t="str">
            <v>WELLESLEY</v>
          </cell>
          <cell r="BF326">
            <v>0</v>
          </cell>
          <cell r="BI326">
            <v>0</v>
          </cell>
          <cell r="BJ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Q326">
            <v>0</v>
          </cell>
          <cell r="BR326">
            <v>0</v>
          </cell>
          <cell r="BX326">
            <v>-317</v>
          </cell>
        </row>
        <row r="327">
          <cell r="A327">
            <v>318</v>
          </cell>
          <cell r="B327">
            <v>318</v>
          </cell>
          <cell r="C327" t="str">
            <v>WELLFLEET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J327">
            <v>0</v>
          </cell>
          <cell r="K327" t="str">
            <v/>
          </cell>
          <cell r="L327">
            <v>0</v>
          </cell>
          <cell r="M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W327">
            <v>0</v>
          </cell>
          <cell r="X327">
            <v>318</v>
          </cell>
          <cell r="AK327">
            <v>318</v>
          </cell>
          <cell r="AL327">
            <v>318</v>
          </cell>
          <cell r="AM327" t="str">
            <v>WELLFLEET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Z327">
            <v>318</v>
          </cell>
          <cell r="BA327" t="str">
            <v>WELLFLEET</v>
          </cell>
          <cell r="BF327">
            <v>0</v>
          </cell>
          <cell r="BI327">
            <v>0</v>
          </cell>
          <cell r="BJ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Q327">
            <v>0</v>
          </cell>
          <cell r="BR327">
            <v>0</v>
          </cell>
          <cell r="BX327">
            <v>-318</v>
          </cell>
        </row>
        <row r="328">
          <cell r="A328">
            <v>319</v>
          </cell>
          <cell r="B328">
            <v>319</v>
          </cell>
          <cell r="C328" t="str">
            <v>WENDELL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J328">
            <v>0</v>
          </cell>
          <cell r="K328" t="str">
            <v/>
          </cell>
          <cell r="L328">
            <v>0</v>
          </cell>
          <cell r="M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W328">
            <v>0</v>
          </cell>
          <cell r="X328">
            <v>319</v>
          </cell>
          <cell r="AK328">
            <v>319</v>
          </cell>
          <cell r="AL328">
            <v>319</v>
          </cell>
          <cell r="AM328" t="str">
            <v>WENDELL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Z328">
            <v>319</v>
          </cell>
          <cell r="BA328" t="str">
            <v>WENDELL</v>
          </cell>
          <cell r="BF328">
            <v>0</v>
          </cell>
          <cell r="BI328">
            <v>0</v>
          </cell>
          <cell r="BJ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Q328">
            <v>0</v>
          </cell>
          <cell r="BR328">
            <v>0</v>
          </cell>
          <cell r="BX328">
            <v>-319</v>
          </cell>
        </row>
        <row r="329">
          <cell r="A329">
            <v>320</v>
          </cell>
          <cell r="B329">
            <v>320</v>
          </cell>
          <cell r="C329" t="str">
            <v>WENHAM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J329">
            <v>0</v>
          </cell>
          <cell r="K329" t="str">
            <v/>
          </cell>
          <cell r="L329">
            <v>0</v>
          </cell>
          <cell r="M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W329">
            <v>0</v>
          </cell>
          <cell r="X329">
            <v>320</v>
          </cell>
          <cell r="AK329">
            <v>320</v>
          </cell>
          <cell r="AL329">
            <v>320</v>
          </cell>
          <cell r="AM329" t="str">
            <v>WENHAM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Z329">
            <v>320</v>
          </cell>
          <cell r="BA329" t="str">
            <v>WENHAM</v>
          </cell>
          <cell r="BF329">
            <v>0</v>
          </cell>
          <cell r="BI329">
            <v>0</v>
          </cell>
          <cell r="BJ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Q329">
            <v>0</v>
          </cell>
          <cell r="BR329">
            <v>0</v>
          </cell>
          <cell r="BX329">
            <v>-320</v>
          </cell>
        </row>
        <row r="330">
          <cell r="A330">
            <v>321</v>
          </cell>
          <cell r="B330">
            <v>328</v>
          </cell>
          <cell r="C330" t="str">
            <v>WESTBOROUGH</v>
          </cell>
          <cell r="D330">
            <v>4.0588235294117636</v>
          </cell>
          <cell r="E330">
            <v>58429</v>
          </cell>
          <cell r="F330">
            <v>0</v>
          </cell>
          <cell r="G330">
            <v>3626</v>
          </cell>
          <cell r="H330">
            <v>62055</v>
          </cell>
          <cell r="J330">
            <v>208.05235602614243</v>
          </cell>
          <cell r="K330">
            <v>0.11121334011821057</v>
          </cell>
          <cell r="L330">
            <v>3626</v>
          </cell>
          <cell r="M330">
            <v>3834.0523560261427</v>
          </cell>
          <cell r="O330">
            <v>58220.947643973857</v>
          </cell>
          <cell r="Q330">
            <v>0</v>
          </cell>
          <cell r="R330">
            <v>208.05235602614243</v>
          </cell>
          <cell r="S330">
            <v>3626</v>
          </cell>
          <cell r="T330">
            <v>3834.0523560261427</v>
          </cell>
          <cell r="W330">
            <v>0</v>
          </cell>
          <cell r="X330">
            <v>321</v>
          </cell>
          <cell r="Y330">
            <v>4.0588235294117636</v>
          </cell>
          <cell r="Z330">
            <v>58429</v>
          </cell>
          <cell r="AA330">
            <v>0</v>
          </cell>
          <cell r="AB330">
            <v>58429</v>
          </cell>
          <cell r="AC330">
            <v>0</v>
          </cell>
          <cell r="AD330">
            <v>3626</v>
          </cell>
          <cell r="AE330">
            <v>62055</v>
          </cell>
          <cell r="AF330">
            <v>0</v>
          </cell>
          <cell r="AG330">
            <v>0</v>
          </cell>
          <cell r="AH330">
            <v>0</v>
          </cell>
          <cell r="AI330">
            <v>62055</v>
          </cell>
          <cell r="AK330">
            <v>321</v>
          </cell>
          <cell r="AL330">
            <v>328</v>
          </cell>
          <cell r="AM330" t="str">
            <v>WESTBOROUGH</v>
          </cell>
          <cell r="AN330">
            <v>58429</v>
          </cell>
          <cell r="AO330">
            <v>58144</v>
          </cell>
          <cell r="AP330">
            <v>285</v>
          </cell>
          <cell r="AQ330">
            <v>0</v>
          </cell>
          <cell r="AR330">
            <v>948.25</v>
          </cell>
          <cell r="AS330">
            <v>54.75</v>
          </cell>
          <cell r="AT330">
            <v>0</v>
          </cell>
          <cell r="AU330">
            <v>582.75</v>
          </cell>
          <cell r="AV330">
            <v>0</v>
          </cell>
          <cell r="AW330">
            <v>1870.75</v>
          </cell>
          <cell r="AX330">
            <v>208.05235602614243</v>
          </cell>
          <cell r="AZ330">
            <v>321</v>
          </cell>
          <cell r="BA330" t="str">
            <v>WESTBOROUGH</v>
          </cell>
          <cell r="BF330">
            <v>0</v>
          </cell>
          <cell r="BI330">
            <v>0</v>
          </cell>
          <cell r="BJ330">
            <v>0</v>
          </cell>
          <cell r="BL330">
            <v>0</v>
          </cell>
          <cell r="BM330">
            <v>285</v>
          </cell>
          <cell r="BN330">
            <v>285</v>
          </cell>
          <cell r="BO330">
            <v>0</v>
          </cell>
          <cell r="BQ330">
            <v>0</v>
          </cell>
          <cell r="BR330">
            <v>0</v>
          </cell>
          <cell r="BX330">
            <v>-321</v>
          </cell>
        </row>
        <row r="331">
          <cell r="A331">
            <v>322</v>
          </cell>
          <cell r="B331">
            <v>321</v>
          </cell>
          <cell r="C331" t="str">
            <v>WEST BOYLSTON</v>
          </cell>
          <cell r="D331">
            <v>16.165273477812178</v>
          </cell>
          <cell r="E331">
            <v>234402</v>
          </cell>
          <cell r="F331">
            <v>0</v>
          </cell>
          <cell r="G331">
            <v>14440</v>
          </cell>
          <cell r="H331">
            <v>248842</v>
          </cell>
          <cell r="J331">
            <v>0</v>
          </cell>
          <cell r="K331">
            <v>0</v>
          </cell>
          <cell r="L331">
            <v>14440</v>
          </cell>
          <cell r="M331">
            <v>14440</v>
          </cell>
          <cell r="O331">
            <v>234402</v>
          </cell>
          <cell r="Q331">
            <v>0</v>
          </cell>
          <cell r="R331">
            <v>0</v>
          </cell>
          <cell r="S331">
            <v>14440</v>
          </cell>
          <cell r="T331">
            <v>14440</v>
          </cell>
          <cell r="W331">
            <v>0</v>
          </cell>
          <cell r="X331">
            <v>322</v>
          </cell>
          <cell r="Y331">
            <v>16.165273477812178</v>
          </cell>
          <cell r="Z331">
            <v>234402</v>
          </cell>
          <cell r="AA331">
            <v>0</v>
          </cell>
          <cell r="AB331">
            <v>234402</v>
          </cell>
          <cell r="AC331">
            <v>0</v>
          </cell>
          <cell r="AD331">
            <v>14440</v>
          </cell>
          <cell r="AE331">
            <v>248842</v>
          </cell>
          <cell r="AF331">
            <v>0</v>
          </cell>
          <cell r="AG331">
            <v>0</v>
          </cell>
          <cell r="AH331">
            <v>0</v>
          </cell>
          <cell r="AI331">
            <v>248842</v>
          </cell>
          <cell r="AK331">
            <v>322</v>
          </cell>
          <cell r="AL331">
            <v>321</v>
          </cell>
          <cell r="AM331" t="str">
            <v>WEST BOYLSTON</v>
          </cell>
          <cell r="AN331">
            <v>234402</v>
          </cell>
          <cell r="AO331">
            <v>236525</v>
          </cell>
          <cell r="AP331">
            <v>0</v>
          </cell>
          <cell r="AQ331">
            <v>0</v>
          </cell>
          <cell r="AR331">
            <v>6508.25</v>
          </cell>
          <cell r="AS331">
            <v>15541</v>
          </cell>
          <cell r="AT331">
            <v>10716</v>
          </cell>
          <cell r="AU331">
            <v>0</v>
          </cell>
          <cell r="AV331">
            <v>0</v>
          </cell>
          <cell r="AW331">
            <v>32765.25</v>
          </cell>
          <cell r="AX331">
            <v>0</v>
          </cell>
          <cell r="AZ331">
            <v>322</v>
          </cell>
          <cell r="BA331" t="str">
            <v>WEST BOYLSTON</v>
          </cell>
          <cell r="BF331">
            <v>0</v>
          </cell>
          <cell r="BI331">
            <v>0</v>
          </cell>
          <cell r="BJ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Q331">
            <v>0</v>
          </cell>
          <cell r="BR331">
            <v>0</v>
          </cell>
          <cell r="BX331">
            <v>-322</v>
          </cell>
        </row>
        <row r="332">
          <cell r="A332">
            <v>323</v>
          </cell>
          <cell r="B332">
            <v>322</v>
          </cell>
          <cell r="C332" t="str">
            <v>WEST BRIDGEWATER</v>
          </cell>
          <cell r="D332">
            <v>3.5210150674068208</v>
          </cell>
          <cell r="E332">
            <v>55289</v>
          </cell>
          <cell r="F332">
            <v>0</v>
          </cell>
          <cell r="G332">
            <v>3146</v>
          </cell>
          <cell r="H332">
            <v>58435</v>
          </cell>
          <cell r="J332">
            <v>17361.786608314895</v>
          </cell>
          <cell r="K332">
            <v>0.59531568400476254</v>
          </cell>
          <cell r="L332">
            <v>3146</v>
          </cell>
          <cell r="M332">
            <v>20507.786608314895</v>
          </cell>
          <cell r="O332">
            <v>37927.213391685102</v>
          </cell>
          <cell r="Q332">
            <v>0</v>
          </cell>
          <cell r="R332">
            <v>17361.786608314895</v>
          </cell>
          <cell r="S332">
            <v>3146</v>
          </cell>
          <cell r="T332">
            <v>20507.786608314895</v>
          </cell>
          <cell r="W332">
            <v>0</v>
          </cell>
          <cell r="X332">
            <v>323</v>
          </cell>
          <cell r="Y332">
            <v>3.5210150674068208</v>
          </cell>
          <cell r="Z332">
            <v>55289</v>
          </cell>
          <cell r="AA332">
            <v>0</v>
          </cell>
          <cell r="AB332">
            <v>55289</v>
          </cell>
          <cell r="AC332">
            <v>0</v>
          </cell>
          <cell r="AD332">
            <v>3146</v>
          </cell>
          <cell r="AE332">
            <v>58435</v>
          </cell>
          <cell r="AF332">
            <v>0</v>
          </cell>
          <cell r="AG332">
            <v>0</v>
          </cell>
          <cell r="AH332">
            <v>0</v>
          </cell>
          <cell r="AI332">
            <v>58435</v>
          </cell>
          <cell r="AK332">
            <v>323</v>
          </cell>
          <cell r="AL332">
            <v>322</v>
          </cell>
          <cell r="AM332" t="str">
            <v>WEST BRIDGEWATER</v>
          </cell>
          <cell r="AN332">
            <v>55289</v>
          </cell>
          <cell r="AO332">
            <v>31506</v>
          </cell>
          <cell r="AP332">
            <v>23783</v>
          </cell>
          <cell r="AQ332">
            <v>5263.25</v>
          </cell>
          <cell r="AR332">
            <v>42.25</v>
          </cell>
          <cell r="AS332">
            <v>75.5</v>
          </cell>
          <cell r="AT332">
            <v>0</v>
          </cell>
          <cell r="AU332">
            <v>0</v>
          </cell>
          <cell r="AV332">
            <v>0</v>
          </cell>
          <cell r="AW332">
            <v>29164</v>
          </cell>
          <cell r="AX332">
            <v>17361.786608314895</v>
          </cell>
          <cell r="AZ332">
            <v>323</v>
          </cell>
          <cell r="BA332" t="str">
            <v>WEST BRIDGEWATER</v>
          </cell>
          <cell r="BF332">
            <v>0</v>
          </cell>
          <cell r="BI332">
            <v>0</v>
          </cell>
          <cell r="BJ332">
            <v>0</v>
          </cell>
          <cell r="BL332">
            <v>0</v>
          </cell>
          <cell r="BM332">
            <v>23783</v>
          </cell>
          <cell r="BN332">
            <v>23783</v>
          </cell>
          <cell r="BO332">
            <v>0</v>
          </cell>
          <cell r="BQ332">
            <v>0</v>
          </cell>
          <cell r="BR332">
            <v>0</v>
          </cell>
          <cell r="BX332">
            <v>-323</v>
          </cell>
        </row>
        <row r="333">
          <cell r="A333">
            <v>324</v>
          </cell>
          <cell r="B333">
            <v>323</v>
          </cell>
          <cell r="C333" t="str">
            <v>WEST BROOKFIELD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J333">
            <v>0</v>
          </cell>
          <cell r="K333" t="str">
            <v/>
          </cell>
          <cell r="L333">
            <v>0</v>
          </cell>
          <cell r="M333">
            <v>0</v>
          </cell>
          <cell r="O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W333">
            <v>0</v>
          </cell>
          <cell r="X333">
            <v>324</v>
          </cell>
          <cell r="AK333">
            <v>324</v>
          </cell>
          <cell r="AL333">
            <v>323</v>
          </cell>
          <cell r="AM333" t="str">
            <v>WEST BROOKFIELD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Z333">
            <v>324</v>
          </cell>
          <cell r="BA333" t="str">
            <v>WEST BROOKFIELD</v>
          </cell>
          <cell r="BF333">
            <v>0</v>
          </cell>
          <cell r="BI333">
            <v>0</v>
          </cell>
          <cell r="BJ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Q333">
            <v>0</v>
          </cell>
          <cell r="BR333">
            <v>0</v>
          </cell>
          <cell r="BX333">
            <v>-324</v>
          </cell>
        </row>
        <row r="334">
          <cell r="A334">
            <v>325</v>
          </cell>
          <cell r="B334">
            <v>329</v>
          </cell>
          <cell r="C334" t="str">
            <v>WESTFIELD</v>
          </cell>
          <cell r="D334">
            <v>17.828577879733739</v>
          </cell>
          <cell r="E334">
            <v>198043</v>
          </cell>
          <cell r="F334">
            <v>0</v>
          </cell>
          <cell r="G334">
            <v>15920</v>
          </cell>
          <cell r="H334">
            <v>213963</v>
          </cell>
          <cell r="J334">
            <v>14319.842160732665</v>
          </cell>
          <cell r="K334">
            <v>0.4006082531450379</v>
          </cell>
          <cell r="L334">
            <v>15920</v>
          </cell>
          <cell r="M334">
            <v>30239.842160732667</v>
          </cell>
          <cell r="O334">
            <v>183723.15783926734</v>
          </cell>
          <cell r="Q334">
            <v>0</v>
          </cell>
          <cell r="R334">
            <v>14319.842160732665</v>
          </cell>
          <cell r="S334">
            <v>15920</v>
          </cell>
          <cell r="T334">
            <v>30239.842160732667</v>
          </cell>
          <cell r="W334">
            <v>0</v>
          </cell>
          <cell r="X334">
            <v>325</v>
          </cell>
          <cell r="Y334">
            <v>17.828577879733739</v>
          </cell>
          <cell r="Z334">
            <v>198043</v>
          </cell>
          <cell r="AA334">
            <v>0</v>
          </cell>
          <cell r="AB334">
            <v>198043</v>
          </cell>
          <cell r="AC334">
            <v>0</v>
          </cell>
          <cell r="AD334">
            <v>15920</v>
          </cell>
          <cell r="AE334">
            <v>213963</v>
          </cell>
          <cell r="AF334">
            <v>0</v>
          </cell>
          <cell r="AG334">
            <v>0</v>
          </cell>
          <cell r="AH334">
            <v>0</v>
          </cell>
          <cell r="AI334">
            <v>213963</v>
          </cell>
          <cell r="AK334">
            <v>325</v>
          </cell>
          <cell r="AL334">
            <v>329</v>
          </cell>
          <cell r="AM334" t="str">
            <v>WESTFIELD</v>
          </cell>
          <cell r="AN334">
            <v>198043</v>
          </cell>
          <cell r="AO334">
            <v>178427</v>
          </cell>
          <cell r="AP334">
            <v>19616</v>
          </cell>
          <cell r="AQ334">
            <v>449</v>
          </cell>
          <cell r="AR334">
            <v>1675.75</v>
          </cell>
          <cell r="AS334">
            <v>12762</v>
          </cell>
          <cell r="AT334">
            <v>1242.5</v>
          </cell>
          <cell r="AU334">
            <v>0</v>
          </cell>
          <cell r="AV334">
            <v>0</v>
          </cell>
          <cell r="AW334">
            <v>35745.25</v>
          </cell>
          <cell r="AX334">
            <v>14319.842160732665</v>
          </cell>
          <cell r="AZ334">
            <v>325</v>
          </cell>
          <cell r="BA334" t="str">
            <v>WESTFIELD</v>
          </cell>
          <cell r="BF334">
            <v>0</v>
          </cell>
          <cell r="BI334">
            <v>0</v>
          </cell>
          <cell r="BJ334">
            <v>0</v>
          </cell>
          <cell r="BL334">
            <v>0</v>
          </cell>
          <cell r="BM334">
            <v>19616</v>
          </cell>
          <cell r="BN334">
            <v>19616</v>
          </cell>
          <cell r="BO334">
            <v>0</v>
          </cell>
          <cell r="BQ334">
            <v>0</v>
          </cell>
          <cell r="BR334">
            <v>0</v>
          </cell>
          <cell r="BX334">
            <v>-325</v>
          </cell>
        </row>
        <row r="335">
          <cell r="A335">
            <v>326</v>
          </cell>
          <cell r="B335">
            <v>330</v>
          </cell>
          <cell r="C335" t="str">
            <v>WESTFORD</v>
          </cell>
          <cell r="D335">
            <v>10.086325842189577</v>
          </cell>
          <cell r="E335">
            <v>131845</v>
          </cell>
          <cell r="F335">
            <v>0</v>
          </cell>
          <cell r="G335">
            <v>9005</v>
          </cell>
          <cell r="H335">
            <v>140850</v>
          </cell>
          <cell r="J335">
            <v>0</v>
          </cell>
          <cell r="K335">
            <v>0</v>
          </cell>
          <cell r="L335">
            <v>9005</v>
          </cell>
          <cell r="M335">
            <v>9005</v>
          </cell>
          <cell r="O335">
            <v>131845</v>
          </cell>
          <cell r="Q335">
            <v>0</v>
          </cell>
          <cell r="R335">
            <v>0</v>
          </cell>
          <cell r="S335">
            <v>9005</v>
          </cell>
          <cell r="T335">
            <v>9005</v>
          </cell>
          <cell r="W335">
            <v>0</v>
          </cell>
          <cell r="X335">
            <v>326</v>
          </cell>
          <cell r="Y335">
            <v>10.086325842189577</v>
          </cell>
          <cell r="Z335">
            <v>131845</v>
          </cell>
          <cell r="AA335">
            <v>0</v>
          </cell>
          <cell r="AB335">
            <v>131845</v>
          </cell>
          <cell r="AC335">
            <v>0</v>
          </cell>
          <cell r="AD335">
            <v>9005</v>
          </cell>
          <cell r="AE335">
            <v>140850</v>
          </cell>
          <cell r="AF335">
            <v>0</v>
          </cell>
          <cell r="AG335">
            <v>0</v>
          </cell>
          <cell r="AH335">
            <v>0</v>
          </cell>
          <cell r="AI335">
            <v>140850</v>
          </cell>
          <cell r="AK335">
            <v>326</v>
          </cell>
          <cell r="AL335">
            <v>330</v>
          </cell>
          <cell r="AM335" t="str">
            <v>WESTFORD</v>
          </cell>
          <cell r="AN335">
            <v>131845</v>
          </cell>
          <cell r="AO335">
            <v>133458</v>
          </cell>
          <cell r="AP335">
            <v>0</v>
          </cell>
          <cell r="AQ335">
            <v>2470.25</v>
          </cell>
          <cell r="AR335">
            <v>0</v>
          </cell>
          <cell r="AS335">
            <v>3358.75</v>
          </cell>
          <cell r="AT335">
            <v>5129</v>
          </cell>
          <cell r="AU335">
            <v>1709.5</v>
          </cell>
          <cell r="AV335">
            <v>0</v>
          </cell>
          <cell r="AW335">
            <v>12667.5</v>
          </cell>
          <cell r="AX335">
            <v>0</v>
          </cell>
          <cell r="AZ335">
            <v>326</v>
          </cell>
          <cell r="BA335" t="str">
            <v>WESTFORD</v>
          </cell>
          <cell r="BF335">
            <v>0</v>
          </cell>
          <cell r="BI335">
            <v>0</v>
          </cell>
          <cell r="BJ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Q335">
            <v>0</v>
          </cell>
          <cell r="BR335">
            <v>0</v>
          </cell>
          <cell r="BX335">
            <v>-326</v>
          </cell>
        </row>
        <row r="336">
          <cell r="A336">
            <v>327</v>
          </cell>
          <cell r="B336">
            <v>331</v>
          </cell>
          <cell r="C336" t="str">
            <v>WESTHAMPTON</v>
          </cell>
          <cell r="D336">
            <v>6.6878980891719744</v>
          </cell>
          <cell r="E336">
            <v>94437</v>
          </cell>
          <cell r="F336">
            <v>0</v>
          </cell>
          <cell r="G336">
            <v>5971</v>
          </cell>
          <cell r="H336">
            <v>100408</v>
          </cell>
          <cell r="J336">
            <v>8792.949573104861</v>
          </cell>
          <cell r="K336">
            <v>0.33874408448829285</v>
          </cell>
          <cell r="L336">
            <v>5971</v>
          </cell>
          <cell r="M336">
            <v>14763.949573104861</v>
          </cell>
          <cell r="O336">
            <v>85644.050426895134</v>
          </cell>
          <cell r="Q336">
            <v>0</v>
          </cell>
          <cell r="R336">
            <v>8792.949573104861</v>
          </cell>
          <cell r="S336">
            <v>5971</v>
          </cell>
          <cell r="T336">
            <v>14763.949573104861</v>
          </cell>
          <cell r="W336">
            <v>0</v>
          </cell>
          <cell r="X336">
            <v>327</v>
          </cell>
          <cell r="Y336">
            <v>6.6878980891719744</v>
          </cell>
          <cell r="Z336">
            <v>94437</v>
          </cell>
          <cell r="AA336">
            <v>0</v>
          </cell>
          <cell r="AB336">
            <v>94437</v>
          </cell>
          <cell r="AC336">
            <v>0</v>
          </cell>
          <cell r="AD336">
            <v>5971</v>
          </cell>
          <cell r="AE336">
            <v>100408</v>
          </cell>
          <cell r="AF336">
            <v>0</v>
          </cell>
          <cell r="AG336">
            <v>0</v>
          </cell>
          <cell r="AH336">
            <v>0</v>
          </cell>
          <cell r="AI336">
            <v>100408</v>
          </cell>
          <cell r="AK336">
            <v>327</v>
          </cell>
          <cell r="AL336">
            <v>331</v>
          </cell>
          <cell r="AM336" t="str">
            <v>WESTHAMPTON</v>
          </cell>
          <cell r="AN336">
            <v>94437</v>
          </cell>
          <cell r="AO336">
            <v>82392</v>
          </cell>
          <cell r="AP336">
            <v>12045</v>
          </cell>
          <cell r="AQ336">
            <v>0</v>
          </cell>
          <cell r="AR336">
            <v>5860.75</v>
          </cell>
          <cell r="AS336">
            <v>4641.75</v>
          </cell>
          <cell r="AT336">
            <v>995.75</v>
          </cell>
          <cell r="AU336">
            <v>2414.25</v>
          </cell>
          <cell r="AV336">
            <v>0</v>
          </cell>
          <cell r="AW336">
            <v>25957.5</v>
          </cell>
          <cell r="AX336">
            <v>8792.949573104861</v>
          </cell>
          <cell r="AZ336">
            <v>327</v>
          </cell>
          <cell r="BA336" t="str">
            <v>WESTHAMPTON</v>
          </cell>
          <cell r="BF336">
            <v>0</v>
          </cell>
          <cell r="BI336">
            <v>0</v>
          </cell>
          <cell r="BJ336">
            <v>0</v>
          </cell>
          <cell r="BL336">
            <v>0</v>
          </cell>
          <cell r="BM336">
            <v>12045</v>
          </cell>
          <cell r="BN336">
            <v>12045</v>
          </cell>
          <cell r="BO336">
            <v>0</v>
          </cell>
          <cell r="BQ336">
            <v>0</v>
          </cell>
          <cell r="BR336">
            <v>0</v>
          </cell>
          <cell r="BX336">
            <v>-327</v>
          </cell>
        </row>
        <row r="337">
          <cell r="A337">
            <v>328</v>
          </cell>
          <cell r="B337">
            <v>332</v>
          </cell>
          <cell r="C337" t="str">
            <v>WESTMINSTER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J337">
            <v>0</v>
          </cell>
          <cell r="K337" t="str">
            <v/>
          </cell>
          <cell r="L337">
            <v>0</v>
          </cell>
          <cell r="M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W337">
            <v>0</v>
          </cell>
          <cell r="X337">
            <v>328</v>
          </cell>
          <cell r="AK337">
            <v>328</v>
          </cell>
          <cell r="AL337">
            <v>332</v>
          </cell>
          <cell r="AM337" t="str">
            <v>WESTMINSTER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Z337">
            <v>328</v>
          </cell>
          <cell r="BA337" t="str">
            <v>WESTMINSTER</v>
          </cell>
          <cell r="BF337">
            <v>0</v>
          </cell>
          <cell r="BI337">
            <v>0</v>
          </cell>
          <cell r="BJ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Q337">
            <v>0</v>
          </cell>
          <cell r="BR337">
            <v>0</v>
          </cell>
          <cell r="BX337">
            <v>-328</v>
          </cell>
        </row>
        <row r="338">
          <cell r="A338">
            <v>329</v>
          </cell>
          <cell r="B338">
            <v>324</v>
          </cell>
          <cell r="C338" t="str">
            <v>WEST NEWBURY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J338">
            <v>0</v>
          </cell>
          <cell r="K338" t="str">
            <v/>
          </cell>
          <cell r="L338">
            <v>0</v>
          </cell>
          <cell r="M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W338">
            <v>0</v>
          </cell>
          <cell r="X338">
            <v>329</v>
          </cell>
          <cell r="AK338">
            <v>329</v>
          </cell>
          <cell r="AL338">
            <v>324</v>
          </cell>
          <cell r="AM338" t="str">
            <v>WEST NEWBURY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Z338">
            <v>329</v>
          </cell>
          <cell r="BA338" t="str">
            <v>WEST NEWBURY</v>
          </cell>
          <cell r="BF338">
            <v>0</v>
          </cell>
          <cell r="BI338">
            <v>0</v>
          </cell>
          <cell r="BJ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Q338">
            <v>0</v>
          </cell>
          <cell r="BR338">
            <v>0</v>
          </cell>
          <cell r="BX338">
            <v>-329</v>
          </cell>
        </row>
        <row r="339">
          <cell r="A339">
            <v>330</v>
          </cell>
          <cell r="B339">
            <v>333</v>
          </cell>
          <cell r="C339" t="str">
            <v>WESTON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J339">
            <v>0</v>
          </cell>
          <cell r="K339" t="str">
            <v/>
          </cell>
          <cell r="L339">
            <v>0</v>
          </cell>
          <cell r="M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W339">
            <v>0</v>
          </cell>
          <cell r="X339">
            <v>330</v>
          </cell>
          <cell r="AK339">
            <v>330</v>
          </cell>
          <cell r="AL339">
            <v>333</v>
          </cell>
          <cell r="AM339" t="str">
            <v>WESTON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Z339">
            <v>330</v>
          </cell>
          <cell r="BA339" t="str">
            <v>WESTON</v>
          </cell>
          <cell r="BF339">
            <v>0</v>
          </cell>
          <cell r="BI339">
            <v>0</v>
          </cell>
          <cell r="BJ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Q339">
            <v>0</v>
          </cell>
          <cell r="BR339">
            <v>0</v>
          </cell>
          <cell r="BX339">
            <v>-330</v>
          </cell>
        </row>
        <row r="340">
          <cell r="A340">
            <v>331</v>
          </cell>
          <cell r="B340">
            <v>334</v>
          </cell>
          <cell r="C340" t="str">
            <v>WESTPORT</v>
          </cell>
          <cell r="D340">
            <v>10.134988425226036</v>
          </cell>
          <cell r="E340">
            <v>135806</v>
          </cell>
          <cell r="F340">
            <v>0</v>
          </cell>
          <cell r="G340">
            <v>9057</v>
          </cell>
          <cell r="H340">
            <v>144863</v>
          </cell>
          <cell r="J340">
            <v>26043.044916605722</v>
          </cell>
          <cell r="K340">
            <v>0.54672366112146542</v>
          </cell>
          <cell r="L340">
            <v>9057</v>
          </cell>
          <cell r="M340">
            <v>35100.044916605722</v>
          </cell>
          <cell r="O340">
            <v>109762.95508339428</v>
          </cell>
          <cell r="Q340">
            <v>0</v>
          </cell>
          <cell r="R340">
            <v>26043.044916605722</v>
          </cell>
          <cell r="S340">
            <v>9057</v>
          </cell>
          <cell r="T340">
            <v>35100.044916605722</v>
          </cell>
          <cell r="W340">
            <v>0</v>
          </cell>
          <cell r="X340">
            <v>331</v>
          </cell>
          <cell r="Y340">
            <v>10.134988425226036</v>
          </cell>
          <cell r="Z340">
            <v>135806</v>
          </cell>
          <cell r="AA340">
            <v>0</v>
          </cell>
          <cell r="AB340">
            <v>135806</v>
          </cell>
          <cell r="AC340">
            <v>0</v>
          </cell>
          <cell r="AD340">
            <v>9057</v>
          </cell>
          <cell r="AE340">
            <v>144863</v>
          </cell>
          <cell r="AF340">
            <v>0</v>
          </cell>
          <cell r="AG340">
            <v>0</v>
          </cell>
          <cell r="AH340">
            <v>0</v>
          </cell>
          <cell r="AI340">
            <v>144863</v>
          </cell>
          <cell r="AK340">
            <v>331</v>
          </cell>
          <cell r="AL340">
            <v>334</v>
          </cell>
          <cell r="AM340" t="str">
            <v>WESTPORT</v>
          </cell>
          <cell r="AN340">
            <v>135806</v>
          </cell>
          <cell r="AO340">
            <v>100131</v>
          </cell>
          <cell r="AP340">
            <v>35675</v>
          </cell>
          <cell r="AQ340">
            <v>8220.5</v>
          </cell>
          <cell r="AR340">
            <v>0</v>
          </cell>
          <cell r="AS340">
            <v>3739.25</v>
          </cell>
          <cell r="AT340">
            <v>0</v>
          </cell>
          <cell r="AU340">
            <v>0</v>
          </cell>
          <cell r="AV340">
            <v>0</v>
          </cell>
          <cell r="AW340">
            <v>47634.75</v>
          </cell>
          <cell r="AX340">
            <v>26043.044916605722</v>
          </cell>
          <cell r="AZ340">
            <v>331</v>
          </cell>
          <cell r="BA340" t="str">
            <v>WESTPORT</v>
          </cell>
          <cell r="BF340">
            <v>0</v>
          </cell>
          <cell r="BI340">
            <v>0</v>
          </cell>
          <cell r="BJ340">
            <v>0</v>
          </cell>
          <cell r="BL340">
            <v>0</v>
          </cell>
          <cell r="BM340">
            <v>35675</v>
          </cell>
          <cell r="BN340">
            <v>35675</v>
          </cell>
          <cell r="BO340">
            <v>0</v>
          </cell>
          <cell r="BQ340">
            <v>0</v>
          </cell>
          <cell r="BR340">
            <v>0</v>
          </cell>
          <cell r="BX340">
            <v>-331</v>
          </cell>
        </row>
        <row r="341">
          <cell r="A341">
            <v>332</v>
          </cell>
          <cell r="B341">
            <v>325</v>
          </cell>
          <cell r="C341" t="str">
            <v>WEST SPRINGFIELD</v>
          </cell>
          <cell r="D341">
            <v>60.362034988007842</v>
          </cell>
          <cell r="E341">
            <v>735666</v>
          </cell>
          <cell r="F341">
            <v>0</v>
          </cell>
          <cell r="G341">
            <v>53909</v>
          </cell>
          <cell r="H341">
            <v>789575</v>
          </cell>
          <cell r="J341">
            <v>28303.150510489711</v>
          </cell>
          <cell r="K341">
            <v>0.23442908179454711</v>
          </cell>
          <cell r="L341">
            <v>53909</v>
          </cell>
          <cell r="M341">
            <v>82212.150510489708</v>
          </cell>
          <cell r="O341">
            <v>707362.84948951029</v>
          </cell>
          <cell r="Q341">
            <v>0</v>
          </cell>
          <cell r="R341">
            <v>28303.150510489711</v>
          </cell>
          <cell r="S341">
            <v>53909</v>
          </cell>
          <cell r="T341">
            <v>82212.150510489708</v>
          </cell>
          <cell r="W341">
            <v>0</v>
          </cell>
          <cell r="X341">
            <v>332</v>
          </cell>
          <cell r="Y341">
            <v>60.362034988007842</v>
          </cell>
          <cell r="Z341">
            <v>735666</v>
          </cell>
          <cell r="AA341">
            <v>0</v>
          </cell>
          <cell r="AB341">
            <v>735666</v>
          </cell>
          <cell r="AC341">
            <v>0</v>
          </cell>
          <cell r="AD341">
            <v>53909</v>
          </cell>
          <cell r="AE341">
            <v>789575</v>
          </cell>
          <cell r="AF341">
            <v>0</v>
          </cell>
          <cell r="AG341">
            <v>0</v>
          </cell>
          <cell r="AH341">
            <v>0</v>
          </cell>
          <cell r="AI341">
            <v>789575</v>
          </cell>
          <cell r="AK341">
            <v>332</v>
          </cell>
          <cell r="AL341">
            <v>325</v>
          </cell>
          <cell r="AM341" t="str">
            <v>WEST SPRINGFIELD</v>
          </cell>
          <cell r="AN341">
            <v>735666</v>
          </cell>
          <cell r="AO341">
            <v>696895</v>
          </cell>
          <cell r="AP341">
            <v>38771</v>
          </cell>
          <cell r="AQ341">
            <v>0</v>
          </cell>
          <cell r="AR341">
            <v>67198</v>
          </cell>
          <cell r="AS341">
            <v>0</v>
          </cell>
          <cell r="AT341">
            <v>0</v>
          </cell>
          <cell r="AU341">
            <v>14763.25</v>
          </cell>
          <cell r="AV341">
            <v>0</v>
          </cell>
          <cell r="AW341">
            <v>120732.25</v>
          </cell>
          <cell r="AX341">
            <v>28303.150510489711</v>
          </cell>
          <cell r="AZ341">
            <v>332</v>
          </cell>
          <cell r="BA341" t="str">
            <v>WEST SPRINGFIELD</v>
          </cell>
          <cell r="BF341">
            <v>0</v>
          </cell>
          <cell r="BI341">
            <v>0</v>
          </cell>
          <cell r="BJ341">
            <v>0</v>
          </cell>
          <cell r="BL341">
            <v>0</v>
          </cell>
          <cell r="BM341">
            <v>38771</v>
          </cell>
          <cell r="BN341">
            <v>38771</v>
          </cell>
          <cell r="BO341">
            <v>0</v>
          </cell>
          <cell r="BQ341">
            <v>0</v>
          </cell>
          <cell r="BR341">
            <v>0</v>
          </cell>
          <cell r="BX341">
            <v>-332</v>
          </cell>
        </row>
        <row r="342">
          <cell r="A342">
            <v>333</v>
          </cell>
          <cell r="B342">
            <v>326</v>
          </cell>
          <cell r="C342" t="str">
            <v>WEST STOCKBRIDGE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J342">
            <v>0</v>
          </cell>
          <cell r="K342" t="str">
            <v/>
          </cell>
          <cell r="L342">
            <v>0</v>
          </cell>
          <cell r="M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W342">
            <v>0</v>
          </cell>
          <cell r="X342">
            <v>333</v>
          </cell>
          <cell r="AK342">
            <v>333</v>
          </cell>
          <cell r="AL342">
            <v>326</v>
          </cell>
          <cell r="AM342" t="str">
            <v>WEST STOCKBRIDGE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Z342">
            <v>333</v>
          </cell>
          <cell r="BA342" t="str">
            <v>WEST STOCKBRIDGE</v>
          </cell>
          <cell r="BF342">
            <v>0</v>
          </cell>
          <cell r="BI342">
            <v>0</v>
          </cell>
          <cell r="BJ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Q342">
            <v>0</v>
          </cell>
          <cell r="BR342">
            <v>0</v>
          </cell>
          <cell r="BX342">
            <v>-333</v>
          </cell>
        </row>
        <row r="343">
          <cell r="A343">
            <v>334</v>
          </cell>
          <cell r="B343">
            <v>327</v>
          </cell>
          <cell r="C343" t="str">
            <v>WEST TISBURY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J343">
            <v>0</v>
          </cell>
          <cell r="K343" t="str">
            <v/>
          </cell>
          <cell r="L343">
            <v>0</v>
          </cell>
          <cell r="M343">
            <v>0</v>
          </cell>
          <cell r="O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W343">
            <v>0</v>
          </cell>
          <cell r="X343">
            <v>334</v>
          </cell>
          <cell r="AK343">
            <v>334</v>
          </cell>
          <cell r="AL343">
            <v>327</v>
          </cell>
          <cell r="AM343" t="str">
            <v>WEST TISBURY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Z343">
            <v>334</v>
          </cell>
          <cell r="BA343" t="str">
            <v>WEST TISBURY</v>
          </cell>
          <cell r="BF343">
            <v>0</v>
          </cell>
          <cell r="BI343">
            <v>0</v>
          </cell>
          <cell r="BJ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Q343">
            <v>0</v>
          </cell>
          <cell r="BR343">
            <v>0</v>
          </cell>
          <cell r="BX343">
            <v>-334</v>
          </cell>
        </row>
        <row r="344">
          <cell r="A344">
            <v>335</v>
          </cell>
          <cell r="B344">
            <v>335</v>
          </cell>
          <cell r="C344" t="str">
            <v>WESTWOOD</v>
          </cell>
          <cell r="D344">
            <v>2.0134228187919465</v>
          </cell>
          <cell r="E344">
            <v>43470</v>
          </cell>
          <cell r="F344">
            <v>0</v>
          </cell>
          <cell r="G344">
            <v>1800</v>
          </cell>
          <cell r="H344">
            <v>45270</v>
          </cell>
          <cell r="J344">
            <v>8875.4405072485606</v>
          </cell>
          <cell r="K344">
            <v>0.37814496643724427</v>
          </cell>
          <cell r="L344">
            <v>1800</v>
          </cell>
          <cell r="M344">
            <v>10675.440507248561</v>
          </cell>
          <cell r="O344">
            <v>34594.559492751439</v>
          </cell>
          <cell r="Q344">
            <v>0</v>
          </cell>
          <cell r="R344">
            <v>8875.4405072485606</v>
          </cell>
          <cell r="S344">
            <v>1800</v>
          </cell>
          <cell r="T344">
            <v>10675.440507248561</v>
          </cell>
          <cell r="W344">
            <v>0</v>
          </cell>
          <cell r="X344">
            <v>335</v>
          </cell>
          <cell r="Y344">
            <v>2.0134228187919465</v>
          </cell>
          <cell r="Z344">
            <v>43470</v>
          </cell>
          <cell r="AA344">
            <v>0</v>
          </cell>
          <cell r="AB344">
            <v>43470</v>
          </cell>
          <cell r="AC344">
            <v>0</v>
          </cell>
          <cell r="AD344">
            <v>1800</v>
          </cell>
          <cell r="AE344">
            <v>45270</v>
          </cell>
          <cell r="AF344">
            <v>0</v>
          </cell>
          <cell r="AG344">
            <v>0</v>
          </cell>
          <cell r="AH344">
            <v>0</v>
          </cell>
          <cell r="AI344">
            <v>45270</v>
          </cell>
          <cell r="AK344">
            <v>335</v>
          </cell>
          <cell r="AL344">
            <v>335</v>
          </cell>
          <cell r="AM344" t="str">
            <v>WESTWOOD</v>
          </cell>
          <cell r="AN344">
            <v>43470</v>
          </cell>
          <cell r="AO344">
            <v>31312</v>
          </cell>
          <cell r="AP344">
            <v>12158</v>
          </cell>
          <cell r="AQ344">
            <v>7828</v>
          </cell>
          <cell r="AR344">
            <v>0</v>
          </cell>
          <cell r="AS344">
            <v>237.75</v>
          </cell>
          <cell r="AT344">
            <v>119</v>
          </cell>
          <cell r="AU344">
            <v>3128.25</v>
          </cell>
          <cell r="AV344">
            <v>0</v>
          </cell>
          <cell r="AW344">
            <v>23471</v>
          </cell>
          <cell r="AX344">
            <v>8875.4405072485606</v>
          </cell>
          <cell r="AZ344">
            <v>335</v>
          </cell>
          <cell r="BA344" t="str">
            <v>WESTWOOD</v>
          </cell>
          <cell r="BF344">
            <v>0</v>
          </cell>
          <cell r="BI344">
            <v>0</v>
          </cell>
          <cell r="BJ344">
            <v>0</v>
          </cell>
          <cell r="BL344">
            <v>0</v>
          </cell>
          <cell r="BM344">
            <v>12158</v>
          </cell>
          <cell r="BN344">
            <v>12158</v>
          </cell>
          <cell r="BO344">
            <v>0</v>
          </cell>
          <cell r="BQ344">
            <v>0</v>
          </cell>
          <cell r="BR344">
            <v>0</v>
          </cell>
          <cell r="BX344">
            <v>-335</v>
          </cell>
        </row>
        <row r="345">
          <cell r="A345">
            <v>336</v>
          </cell>
          <cell r="B345">
            <v>336</v>
          </cell>
          <cell r="C345" t="str">
            <v>WEYMOUTH</v>
          </cell>
          <cell r="D345">
            <v>221.70440247345232</v>
          </cell>
          <cell r="E345">
            <v>2346111</v>
          </cell>
          <cell r="F345">
            <v>0</v>
          </cell>
          <cell r="G345">
            <v>197978</v>
          </cell>
          <cell r="H345">
            <v>2544089</v>
          </cell>
          <cell r="J345">
            <v>377360.25330234983</v>
          </cell>
          <cell r="K345">
            <v>0.46751040075814265</v>
          </cell>
          <cell r="L345">
            <v>197978</v>
          </cell>
          <cell r="M345">
            <v>575338.25330234983</v>
          </cell>
          <cell r="O345">
            <v>1968750.7466976503</v>
          </cell>
          <cell r="Q345">
            <v>0</v>
          </cell>
          <cell r="R345">
            <v>377360.25330234983</v>
          </cell>
          <cell r="S345">
            <v>197978</v>
          </cell>
          <cell r="T345">
            <v>575338.25330234983</v>
          </cell>
          <cell r="W345">
            <v>0</v>
          </cell>
          <cell r="X345">
            <v>336</v>
          </cell>
          <cell r="Y345">
            <v>221.70440247345232</v>
          </cell>
          <cell r="Z345">
            <v>2346111</v>
          </cell>
          <cell r="AA345">
            <v>0</v>
          </cell>
          <cell r="AB345">
            <v>2346111</v>
          </cell>
          <cell r="AC345">
            <v>0</v>
          </cell>
          <cell r="AD345">
            <v>197978</v>
          </cell>
          <cell r="AE345">
            <v>2544089</v>
          </cell>
          <cell r="AF345">
            <v>0</v>
          </cell>
          <cell r="AG345">
            <v>0</v>
          </cell>
          <cell r="AH345">
            <v>0</v>
          </cell>
          <cell r="AI345">
            <v>2544089</v>
          </cell>
          <cell r="AK345">
            <v>336</v>
          </cell>
          <cell r="AL345">
            <v>336</v>
          </cell>
          <cell r="AM345" t="str">
            <v>WEYMOUTH</v>
          </cell>
          <cell r="AN345">
            <v>2346111</v>
          </cell>
          <cell r="AO345">
            <v>1829185</v>
          </cell>
          <cell r="AP345">
            <v>516926</v>
          </cell>
          <cell r="AQ345">
            <v>158702</v>
          </cell>
          <cell r="AR345">
            <v>36039.5</v>
          </cell>
          <cell r="AS345">
            <v>43041.25</v>
          </cell>
          <cell r="AT345">
            <v>36781.5</v>
          </cell>
          <cell r="AU345">
            <v>15679.5</v>
          </cell>
          <cell r="AV345">
            <v>0</v>
          </cell>
          <cell r="AW345">
            <v>807169.75</v>
          </cell>
          <cell r="AX345">
            <v>377360.25330234983</v>
          </cell>
          <cell r="AZ345">
            <v>336</v>
          </cell>
          <cell r="BA345" t="str">
            <v>WEYMOUTH</v>
          </cell>
          <cell r="BF345">
            <v>0</v>
          </cell>
          <cell r="BI345">
            <v>0</v>
          </cell>
          <cell r="BJ345">
            <v>0</v>
          </cell>
          <cell r="BL345">
            <v>0</v>
          </cell>
          <cell r="BM345">
            <v>516926</v>
          </cell>
          <cell r="BN345">
            <v>516926</v>
          </cell>
          <cell r="BO345">
            <v>0</v>
          </cell>
          <cell r="BQ345">
            <v>0</v>
          </cell>
          <cell r="BR345">
            <v>0</v>
          </cell>
          <cell r="BW345" t="str">
            <v>fy13</v>
          </cell>
          <cell r="BX345">
            <v>-336</v>
          </cell>
        </row>
        <row r="346">
          <cell r="A346">
            <v>337</v>
          </cell>
          <cell r="B346">
            <v>337</v>
          </cell>
          <cell r="C346" t="str">
            <v>WHATELY</v>
          </cell>
          <cell r="D346">
            <v>2.2292993630573243</v>
          </cell>
          <cell r="E346">
            <v>41762</v>
          </cell>
          <cell r="F346">
            <v>0</v>
          </cell>
          <cell r="G346">
            <v>1995</v>
          </cell>
          <cell r="H346">
            <v>43757</v>
          </cell>
          <cell r="J346">
            <v>0</v>
          </cell>
          <cell r="K346">
            <v>0</v>
          </cell>
          <cell r="L346">
            <v>1995</v>
          </cell>
          <cell r="M346">
            <v>1995</v>
          </cell>
          <cell r="O346">
            <v>41762</v>
          </cell>
          <cell r="Q346">
            <v>0</v>
          </cell>
          <cell r="R346">
            <v>0</v>
          </cell>
          <cell r="S346">
            <v>1995</v>
          </cell>
          <cell r="T346">
            <v>1995</v>
          </cell>
          <cell r="W346">
            <v>0</v>
          </cell>
          <cell r="X346">
            <v>337</v>
          </cell>
          <cell r="Y346">
            <v>2.2292993630573243</v>
          </cell>
          <cell r="Z346">
            <v>41762</v>
          </cell>
          <cell r="AA346">
            <v>0</v>
          </cell>
          <cell r="AB346">
            <v>41762</v>
          </cell>
          <cell r="AC346">
            <v>0</v>
          </cell>
          <cell r="AD346">
            <v>1995</v>
          </cell>
          <cell r="AE346">
            <v>43757</v>
          </cell>
          <cell r="AF346">
            <v>0</v>
          </cell>
          <cell r="AG346">
            <v>0</v>
          </cell>
          <cell r="AH346">
            <v>0</v>
          </cell>
          <cell r="AI346">
            <v>43757</v>
          </cell>
          <cell r="AK346">
            <v>337</v>
          </cell>
          <cell r="AL346">
            <v>337</v>
          </cell>
          <cell r="AM346" t="str">
            <v>WHATELY</v>
          </cell>
          <cell r="AN346">
            <v>41762</v>
          </cell>
          <cell r="AO346">
            <v>42644</v>
          </cell>
          <cell r="AP346">
            <v>0</v>
          </cell>
          <cell r="AQ346">
            <v>6080.25</v>
          </cell>
          <cell r="AR346">
            <v>401</v>
          </cell>
          <cell r="AS346">
            <v>0</v>
          </cell>
          <cell r="AT346">
            <v>1593</v>
          </cell>
          <cell r="AU346">
            <v>0</v>
          </cell>
          <cell r="AV346">
            <v>0</v>
          </cell>
          <cell r="AW346">
            <v>8074.25</v>
          </cell>
          <cell r="AX346">
            <v>0</v>
          </cell>
          <cell r="AZ346">
            <v>337</v>
          </cell>
          <cell r="BA346" t="str">
            <v>WHATELY</v>
          </cell>
          <cell r="BF346">
            <v>0</v>
          </cell>
          <cell r="BI346">
            <v>0</v>
          </cell>
          <cell r="BJ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Q346">
            <v>0</v>
          </cell>
          <cell r="BR346">
            <v>0</v>
          </cell>
          <cell r="BX346">
            <v>-337</v>
          </cell>
        </row>
        <row r="347">
          <cell r="A347">
            <v>338</v>
          </cell>
          <cell r="B347">
            <v>338</v>
          </cell>
          <cell r="C347" t="str">
            <v>WHITMAN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J347">
            <v>0</v>
          </cell>
          <cell r="K347" t="str">
            <v/>
          </cell>
          <cell r="L347">
            <v>0</v>
          </cell>
          <cell r="M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W347">
            <v>0</v>
          </cell>
          <cell r="X347">
            <v>338</v>
          </cell>
          <cell r="AK347">
            <v>338</v>
          </cell>
          <cell r="AL347">
            <v>338</v>
          </cell>
          <cell r="AM347" t="str">
            <v>WHITMAN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Z347">
            <v>338</v>
          </cell>
          <cell r="BA347" t="str">
            <v>WHITMAN</v>
          </cell>
          <cell r="BF347">
            <v>0</v>
          </cell>
          <cell r="BI347">
            <v>0</v>
          </cell>
          <cell r="BJ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Q347">
            <v>0</v>
          </cell>
          <cell r="BR347">
            <v>0</v>
          </cell>
          <cell r="BX347">
            <v>-338</v>
          </cell>
        </row>
        <row r="348">
          <cell r="A348">
            <v>339</v>
          </cell>
          <cell r="B348">
            <v>339</v>
          </cell>
          <cell r="C348" t="str">
            <v>WILBRAHAM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J348">
            <v>0</v>
          </cell>
          <cell r="K348" t="str">
            <v/>
          </cell>
          <cell r="L348">
            <v>0</v>
          </cell>
          <cell r="M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W348">
            <v>0</v>
          </cell>
          <cell r="X348">
            <v>339</v>
          </cell>
          <cell r="AK348">
            <v>339</v>
          </cell>
          <cell r="AL348">
            <v>339</v>
          </cell>
          <cell r="AM348" t="str">
            <v>WILBRAHAM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Z348">
            <v>339</v>
          </cell>
          <cell r="BA348" t="str">
            <v>WILBRAHAM</v>
          </cell>
          <cell r="BF348">
            <v>0</v>
          </cell>
          <cell r="BI348">
            <v>0</v>
          </cell>
          <cell r="BJ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Q348">
            <v>0</v>
          </cell>
          <cell r="BR348">
            <v>0</v>
          </cell>
          <cell r="BX348">
            <v>-339</v>
          </cell>
        </row>
        <row r="349">
          <cell r="A349">
            <v>340</v>
          </cell>
          <cell r="B349">
            <v>340</v>
          </cell>
          <cell r="C349" t="str">
            <v>WILLIAMSBURG</v>
          </cell>
          <cell r="D349">
            <v>14.229299363057322</v>
          </cell>
          <cell r="E349">
            <v>199409</v>
          </cell>
          <cell r="F349">
            <v>0</v>
          </cell>
          <cell r="G349">
            <v>12705</v>
          </cell>
          <cell r="H349">
            <v>212114</v>
          </cell>
          <cell r="J349">
            <v>0</v>
          </cell>
          <cell r="K349">
            <v>0</v>
          </cell>
          <cell r="L349">
            <v>12705</v>
          </cell>
          <cell r="M349">
            <v>12705</v>
          </cell>
          <cell r="O349">
            <v>199409</v>
          </cell>
          <cell r="Q349">
            <v>0</v>
          </cell>
          <cell r="R349">
            <v>0</v>
          </cell>
          <cell r="S349">
            <v>12705</v>
          </cell>
          <cell r="T349">
            <v>12705</v>
          </cell>
          <cell r="W349">
            <v>0</v>
          </cell>
          <cell r="X349">
            <v>340</v>
          </cell>
          <cell r="Y349">
            <v>14.229299363057322</v>
          </cell>
          <cell r="Z349">
            <v>199409</v>
          </cell>
          <cell r="AA349">
            <v>0</v>
          </cell>
          <cell r="AB349">
            <v>199409</v>
          </cell>
          <cell r="AC349">
            <v>0</v>
          </cell>
          <cell r="AD349">
            <v>12705</v>
          </cell>
          <cell r="AE349">
            <v>212114</v>
          </cell>
          <cell r="AF349">
            <v>0</v>
          </cell>
          <cell r="AG349">
            <v>0</v>
          </cell>
          <cell r="AH349">
            <v>0</v>
          </cell>
          <cell r="AI349">
            <v>212114</v>
          </cell>
          <cell r="AK349">
            <v>340</v>
          </cell>
          <cell r="AL349">
            <v>340</v>
          </cell>
          <cell r="AM349" t="str">
            <v>WILLIAMSBURG</v>
          </cell>
          <cell r="AN349">
            <v>199409</v>
          </cell>
          <cell r="AO349">
            <v>209968</v>
          </cell>
          <cell r="AP349">
            <v>0</v>
          </cell>
          <cell r="AQ349">
            <v>0</v>
          </cell>
          <cell r="AR349">
            <v>724.5</v>
          </cell>
          <cell r="AS349">
            <v>13058.75</v>
          </cell>
          <cell r="AT349">
            <v>1749.25</v>
          </cell>
          <cell r="AU349">
            <v>8409.25</v>
          </cell>
          <cell r="AV349">
            <v>0</v>
          </cell>
          <cell r="AW349">
            <v>23941.75</v>
          </cell>
          <cell r="AX349">
            <v>0</v>
          </cell>
          <cell r="AZ349">
            <v>340</v>
          </cell>
          <cell r="BA349" t="str">
            <v>WILLIAMSBURG</v>
          </cell>
          <cell r="BF349">
            <v>0</v>
          </cell>
          <cell r="BI349">
            <v>0</v>
          </cell>
          <cell r="BJ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Q349">
            <v>0</v>
          </cell>
          <cell r="BR349">
            <v>0</v>
          </cell>
          <cell r="BX349">
            <v>-340</v>
          </cell>
        </row>
        <row r="350">
          <cell r="A350">
            <v>341</v>
          </cell>
          <cell r="B350">
            <v>341</v>
          </cell>
          <cell r="C350" t="str">
            <v>WILLIAMSTOWN</v>
          </cell>
          <cell r="D350">
            <v>1.0196629213483146</v>
          </cell>
          <cell r="E350">
            <v>12905</v>
          </cell>
          <cell r="F350">
            <v>0</v>
          </cell>
          <cell r="G350">
            <v>911</v>
          </cell>
          <cell r="H350">
            <v>13816</v>
          </cell>
          <cell r="J350">
            <v>0</v>
          </cell>
          <cell r="K350">
            <v>0</v>
          </cell>
          <cell r="L350">
            <v>911</v>
          </cell>
          <cell r="M350">
            <v>911</v>
          </cell>
          <cell r="O350">
            <v>12905</v>
          </cell>
          <cell r="Q350">
            <v>0</v>
          </cell>
          <cell r="R350">
            <v>0</v>
          </cell>
          <cell r="S350">
            <v>911</v>
          </cell>
          <cell r="T350">
            <v>911</v>
          </cell>
          <cell r="W350">
            <v>0</v>
          </cell>
          <cell r="X350">
            <v>341</v>
          </cell>
          <cell r="Y350">
            <v>1.0196629213483146</v>
          </cell>
          <cell r="Z350">
            <v>12905</v>
          </cell>
          <cell r="AA350">
            <v>0</v>
          </cell>
          <cell r="AB350">
            <v>12905</v>
          </cell>
          <cell r="AC350">
            <v>0</v>
          </cell>
          <cell r="AD350">
            <v>911</v>
          </cell>
          <cell r="AE350">
            <v>13816</v>
          </cell>
          <cell r="AF350">
            <v>0</v>
          </cell>
          <cell r="AG350">
            <v>0</v>
          </cell>
          <cell r="AH350">
            <v>0</v>
          </cell>
          <cell r="AI350">
            <v>13816</v>
          </cell>
          <cell r="AK350">
            <v>341</v>
          </cell>
          <cell r="AL350">
            <v>341</v>
          </cell>
          <cell r="AM350" t="str">
            <v>WILLIAMSTOWN</v>
          </cell>
          <cell r="AN350">
            <v>12905</v>
          </cell>
          <cell r="AO350">
            <v>14715</v>
          </cell>
          <cell r="AP350">
            <v>0</v>
          </cell>
          <cell r="AQ350">
            <v>3678.75</v>
          </cell>
          <cell r="AR350">
            <v>0</v>
          </cell>
          <cell r="AS350">
            <v>10546.25</v>
          </cell>
          <cell r="AT350">
            <v>0</v>
          </cell>
          <cell r="AU350">
            <v>3018.25</v>
          </cell>
          <cell r="AV350">
            <v>0</v>
          </cell>
          <cell r="AW350">
            <v>17243.25</v>
          </cell>
          <cell r="AX350">
            <v>0</v>
          </cell>
          <cell r="AZ350">
            <v>341</v>
          </cell>
          <cell r="BA350" t="str">
            <v>WILLIAMSTOWN</v>
          </cell>
          <cell r="BF350">
            <v>0</v>
          </cell>
          <cell r="BI350">
            <v>0</v>
          </cell>
          <cell r="BJ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Q350">
            <v>0</v>
          </cell>
          <cell r="BR350">
            <v>0</v>
          </cell>
          <cell r="BX350">
            <v>-341</v>
          </cell>
        </row>
        <row r="351">
          <cell r="A351">
            <v>342</v>
          </cell>
          <cell r="B351">
            <v>342</v>
          </cell>
          <cell r="C351" t="str">
            <v>WILMINGTON</v>
          </cell>
          <cell r="D351">
            <v>5.2747855110025847</v>
          </cell>
          <cell r="E351">
            <v>74551</v>
          </cell>
          <cell r="F351">
            <v>0</v>
          </cell>
          <cell r="G351">
            <v>4711</v>
          </cell>
          <cell r="H351">
            <v>79262</v>
          </cell>
          <cell r="J351">
            <v>3793.852962343376</v>
          </cell>
          <cell r="K351">
            <v>0.17937839065453315</v>
          </cell>
          <cell r="L351">
            <v>4711</v>
          </cell>
          <cell r="M351">
            <v>8504.8529623433751</v>
          </cell>
          <cell r="O351">
            <v>70757.147037656629</v>
          </cell>
          <cell r="Q351">
            <v>0</v>
          </cell>
          <cell r="R351">
            <v>3793.852962343376</v>
          </cell>
          <cell r="S351">
            <v>4711</v>
          </cell>
          <cell r="T351">
            <v>8504.8529623433751</v>
          </cell>
          <cell r="W351">
            <v>0</v>
          </cell>
          <cell r="X351">
            <v>342</v>
          </cell>
          <cell r="Y351">
            <v>5.2747855110025847</v>
          </cell>
          <cell r="Z351">
            <v>74551</v>
          </cell>
          <cell r="AA351">
            <v>0</v>
          </cell>
          <cell r="AB351">
            <v>74551</v>
          </cell>
          <cell r="AC351">
            <v>0</v>
          </cell>
          <cell r="AD351">
            <v>4711</v>
          </cell>
          <cell r="AE351">
            <v>79262</v>
          </cell>
          <cell r="AF351">
            <v>0</v>
          </cell>
          <cell r="AG351">
            <v>0</v>
          </cell>
          <cell r="AH351">
            <v>0</v>
          </cell>
          <cell r="AI351">
            <v>79262</v>
          </cell>
          <cell r="AK351">
            <v>342</v>
          </cell>
          <cell r="AL351">
            <v>342</v>
          </cell>
          <cell r="AM351" t="str">
            <v>WILMINGTON</v>
          </cell>
          <cell r="AN351">
            <v>74551</v>
          </cell>
          <cell r="AO351">
            <v>69354</v>
          </cell>
          <cell r="AP351">
            <v>5197</v>
          </cell>
          <cell r="AQ351">
            <v>0</v>
          </cell>
          <cell r="AR351">
            <v>0</v>
          </cell>
          <cell r="AS351">
            <v>4358.25</v>
          </cell>
          <cell r="AT351">
            <v>0</v>
          </cell>
          <cell r="AU351">
            <v>11594.75</v>
          </cell>
          <cell r="AV351">
            <v>0</v>
          </cell>
          <cell r="AW351">
            <v>21150</v>
          </cell>
          <cell r="AX351">
            <v>3793.852962343376</v>
          </cell>
          <cell r="AZ351">
            <v>342</v>
          </cell>
          <cell r="BA351" t="str">
            <v>WILMINGTON</v>
          </cell>
          <cell r="BF351">
            <v>0</v>
          </cell>
          <cell r="BI351">
            <v>0</v>
          </cell>
          <cell r="BJ351">
            <v>0</v>
          </cell>
          <cell r="BL351">
            <v>0</v>
          </cell>
          <cell r="BM351">
            <v>5197</v>
          </cell>
          <cell r="BN351">
            <v>5197</v>
          </cell>
          <cell r="BO351">
            <v>0</v>
          </cell>
          <cell r="BQ351">
            <v>0</v>
          </cell>
          <cell r="BR351">
            <v>0</v>
          </cell>
          <cell r="BX351">
            <v>-342</v>
          </cell>
        </row>
        <row r="352">
          <cell r="A352">
            <v>343</v>
          </cell>
          <cell r="B352">
            <v>343</v>
          </cell>
          <cell r="C352" t="str">
            <v>WINCHENDON</v>
          </cell>
          <cell r="D352">
            <v>45.405405405405403</v>
          </cell>
          <cell r="E352">
            <v>532062</v>
          </cell>
          <cell r="F352">
            <v>0</v>
          </cell>
          <cell r="G352">
            <v>40548</v>
          </cell>
          <cell r="H352">
            <v>572610</v>
          </cell>
          <cell r="J352">
            <v>41119.905649966844</v>
          </cell>
          <cell r="K352">
            <v>0.2889267152425834</v>
          </cell>
          <cell r="L352">
            <v>40548</v>
          </cell>
          <cell r="M352">
            <v>81667.905649966851</v>
          </cell>
          <cell r="O352">
            <v>490942.09435003315</v>
          </cell>
          <cell r="Q352">
            <v>0</v>
          </cell>
          <cell r="R352">
            <v>41119.905649966844</v>
          </cell>
          <cell r="S352">
            <v>40548</v>
          </cell>
          <cell r="T352">
            <v>81667.905649966851</v>
          </cell>
          <cell r="W352">
            <v>0</v>
          </cell>
          <cell r="X352">
            <v>343</v>
          </cell>
          <cell r="Y352">
            <v>45.405405405405403</v>
          </cell>
          <cell r="Z352">
            <v>532062</v>
          </cell>
          <cell r="AA352">
            <v>0</v>
          </cell>
          <cell r="AB352">
            <v>532062</v>
          </cell>
          <cell r="AC352">
            <v>0</v>
          </cell>
          <cell r="AD352">
            <v>40548</v>
          </cell>
          <cell r="AE352">
            <v>572610</v>
          </cell>
          <cell r="AF352">
            <v>0</v>
          </cell>
          <cell r="AG352">
            <v>0</v>
          </cell>
          <cell r="AH352">
            <v>0</v>
          </cell>
          <cell r="AI352">
            <v>572610</v>
          </cell>
          <cell r="AK352">
            <v>343</v>
          </cell>
          <cell r="AL352">
            <v>343</v>
          </cell>
          <cell r="AM352" t="str">
            <v>WINCHENDON</v>
          </cell>
          <cell r="AN352">
            <v>532062</v>
          </cell>
          <cell r="AO352">
            <v>475734</v>
          </cell>
          <cell r="AP352">
            <v>56328</v>
          </cell>
          <cell r="AQ352">
            <v>0</v>
          </cell>
          <cell r="AR352">
            <v>34382.5</v>
          </cell>
          <cell r="AS352">
            <v>24472.5</v>
          </cell>
          <cell r="AT352">
            <v>18845</v>
          </cell>
          <cell r="AU352">
            <v>8291.5</v>
          </cell>
          <cell r="AV352">
            <v>0</v>
          </cell>
          <cell r="AW352">
            <v>142319.5</v>
          </cell>
          <cell r="AX352">
            <v>41119.905649966844</v>
          </cell>
          <cell r="AZ352">
            <v>343</v>
          </cell>
          <cell r="BA352" t="str">
            <v>WINCHENDON</v>
          </cell>
          <cell r="BF352">
            <v>0</v>
          </cell>
          <cell r="BI352">
            <v>0</v>
          </cell>
          <cell r="BJ352">
            <v>0</v>
          </cell>
          <cell r="BL352">
            <v>0</v>
          </cell>
          <cell r="BM352">
            <v>56328</v>
          </cell>
          <cell r="BN352">
            <v>56328</v>
          </cell>
          <cell r="BO352">
            <v>0</v>
          </cell>
          <cell r="BQ352">
            <v>0</v>
          </cell>
          <cell r="BR352">
            <v>0</v>
          </cell>
          <cell r="BX352">
            <v>-343</v>
          </cell>
        </row>
        <row r="353">
          <cell r="A353">
            <v>344</v>
          </cell>
          <cell r="B353">
            <v>344</v>
          </cell>
          <cell r="C353" t="str">
            <v>WINCHESTER</v>
          </cell>
          <cell r="D353">
            <v>1.0296096904441454</v>
          </cell>
          <cell r="E353">
            <v>11791</v>
          </cell>
          <cell r="F353">
            <v>0</v>
          </cell>
          <cell r="G353">
            <v>923</v>
          </cell>
          <cell r="H353">
            <v>12714</v>
          </cell>
          <cell r="J353">
            <v>415.37470378552644</v>
          </cell>
          <cell r="K353">
            <v>2.9223442355854466E-2</v>
          </cell>
          <cell r="L353">
            <v>923</v>
          </cell>
          <cell r="M353">
            <v>1338.3747037855264</v>
          </cell>
          <cell r="O353">
            <v>11375.625296214474</v>
          </cell>
          <cell r="Q353">
            <v>0</v>
          </cell>
          <cell r="R353">
            <v>415.37470378552644</v>
          </cell>
          <cell r="S353">
            <v>923</v>
          </cell>
          <cell r="T353">
            <v>1338.3747037855264</v>
          </cell>
          <cell r="W353">
            <v>0</v>
          </cell>
          <cell r="X353">
            <v>344</v>
          </cell>
          <cell r="Y353">
            <v>1.0296096904441454</v>
          </cell>
          <cell r="Z353">
            <v>11791</v>
          </cell>
          <cell r="AA353">
            <v>0</v>
          </cell>
          <cell r="AB353">
            <v>11791</v>
          </cell>
          <cell r="AC353">
            <v>0</v>
          </cell>
          <cell r="AD353">
            <v>923</v>
          </cell>
          <cell r="AE353">
            <v>12714</v>
          </cell>
          <cell r="AF353">
            <v>0</v>
          </cell>
          <cell r="AG353">
            <v>0</v>
          </cell>
          <cell r="AH353">
            <v>0</v>
          </cell>
          <cell r="AI353">
            <v>12714</v>
          </cell>
          <cell r="AK353">
            <v>344</v>
          </cell>
          <cell r="AL353">
            <v>344</v>
          </cell>
          <cell r="AM353" t="str">
            <v>WINCHESTER</v>
          </cell>
          <cell r="AN353">
            <v>11791</v>
          </cell>
          <cell r="AO353">
            <v>11222</v>
          </cell>
          <cell r="AP353">
            <v>569</v>
          </cell>
          <cell r="AQ353">
            <v>0</v>
          </cell>
          <cell r="AR353">
            <v>1729.5</v>
          </cell>
          <cell r="AS353">
            <v>11915.25</v>
          </cell>
          <cell r="AT353">
            <v>0</v>
          </cell>
          <cell r="AU353">
            <v>0</v>
          </cell>
          <cell r="AV353">
            <v>0</v>
          </cell>
          <cell r="AW353">
            <v>14213.75</v>
          </cell>
          <cell r="AX353">
            <v>415.37470378552644</v>
          </cell>
          <cell r="AZ353">
            <v>344</v>
          </cell>
          <cell r="BA353" t="str">
            <v>WINCHESTER</v>
          </cell>
          <cell r="BF353">
            <v>0</v>
          </cell>
          <cell r="BI353">
            <v>0</v>
          </cell>
          <cell r="BJ353">
            <v>0</v>
          </cell>
          <cell r="BL353">
            <v>0</v>
          </cell>
          <cell r="BM353">
            <v>569</v>
          </cell>
          <cell r="BN353">
            <v>569</v>
          </cell>
          <cell r="BO353">
            <v>0</v>
          </cell>
          <cell r="BQ353">
            <v>0</v>
          </cell>
          <cell r="BR353">
            <v>0</v>
          </cell>
          <cell r="BX353">
            <v>-344</v>
          </cell>
        </row>
        <row r="354">
          <cell r="A354">
            <v>345</v>
          </cell>
          <cell r="B354">
            <v>345</v>
          </cell>
          <cell r="C354" t="str">
            <v>WINDSOR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J354">
            <v>0</v>
          </cell>
          <cell r="K354" t="str">
            <v/>
          </cell>
          <cell r="L354">
            <v>0</v>
          </cell>
          <cell r="M354">
            <v>0</v>
          </cell>
          <cell r="O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W354">
            <v>0</v>
          </cell>
          <cell r="X354">
            <v>345</v>
          </cell>
          <cell r="AK354">
            <v>345</v>
          </cell>
          <cell r="AL354">
            <v>345</v>
          </cell>
          <cell r="AM354" t="str">
            <v>WINDSOR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Z354">
            <v>345</v>
          </cell>
          <cell r="BA354" t="str">
            <v>WINDSOR</v>
          </cell>
          <cell r="BF354">
            <v>0</v>
          </cell>
          <cell r="BI354">
            <v>0</v>
          </cell>
          <cell r="BJ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Q354">
            <v>0</v>
          </cell>
          <cell r="BR354">
            <v>0</v>
          </cell>
          <cell r="BX354">
            <v>-345</v>
          </cell>
        </row>
        <row r="355">
          <cell r="A355">
            <v>346</v>
          </cell>
          <cell r="B355">
            <v>346</v>
          </cell>
          <cell r="C355" t="str">
            <v>WINTHROP</v>
          </cell>
          <cell r="D355">
            <v>14.796029431466268</v>
          </cell>
          <cell r="E355">
            <v>188631</v>
          </cell>
          <cell r="F355">
            <v>0</v>
          </cell>
          <cell r="G355">
            <v>13208</v>
          </cell>
          <cell r="H355">
            <v>201839</v>
          </cell>
          <cell r="J355">
            <v>19744.533591014297</v>
          </cell>
          <cell r="K355">
            <v>0.51049476348536404</v>
          </cell>
          <cell r="L355">
            <v>13208</v>
          </cell>
          <cell r="M355">
            <v>32952.533591014297</v>
          </cell>
          <cell r="O355">
            <v>168886.4664089857</v>
          </cell>
          <cell r="Q355">
            <v>0</v>
          </cell>
          <cell r="R355">
            <v>19744.533591014297</v>
          </cell>
          <cell r="S355">
            <v>13208</v>
          </cell>
          <cell r="T355">
            <v>32952.533591014297</v>
          </cell>
          <cell r="W355">
            <v>0</v>
          </cell>
          <cell r="X355">
            <v>346</v>
          </cell>
          <cell r="Y355">
            <v>14.796029431466268</v>
          </cell>
          <cell r="Z355">
            <v>188631</v>
          </cell>
          <cell r="AA355">
            <v>0</v>
          </cell>
          <cell r="AB355">
            <v>188631</v>
          </cell>
          <cell r="AC355">
            <v>0</v>
          </cell>
          <cell r="AD355">
            <v>13208</v>
          </cell>
          <cell r="AE355">
            <v>201839</v>
          </cell>
          <cell r="AF355">
            <v>0</v>
          </cell>
          <cell r="AG355">
            <v>0</v>
          </cell>
          <cell r="AH355">
            <v>0</v>
          </cell>
          <cell r="AI355">
            <v>201839</v>
          </cell>
          <cell r="AK355">
            <v>346</v>
          </cell>
          <cell r="AL355">
            <v>346</v>
          </cell>
          <cell r="AM355" t="str">
            <v>WINTHROP</v>
          </cell>
          <cell r="AN355">
            <v>188631</v>
          </cell>
          <cell r="AO355">
            <v>161584</v>
          </cell>
          <cell r="AP355">
            <v>27047</v>
          </cell>
          <cell r="AQ355">
            <v>0</v>
          </cell>
          <cell r="AR355">
            <v>4730.25</v>
          </cell>
          <cell r="AS355">
            <v>2588</v>
          </cell>
          <cell r="AT355">
            <v>3514.75</v>
          </cell>
          <cell r="AU355">
            <v>797.25</v>
          </cell>
          <cell r="AV355">
            <v>0</v>
          </cell>
          <cell r="AW355">
            <v>38677.25</v>
          </cell>
          <cell r="AX355">
            <v>19744.533591014297</v>
          </cell>
          <cell r="AZ355">
            <v>346</v>
          </cell>
          <cell r="BA355" t="str">
            <v>WINTHROP</v>
          </cell>
          <cell r="BF355">
            <v>0</v>
          </cell>
          <cell r="BI355">
            <v>0</v>
          </cell>
          <cell r="BJ355">
            <v>0</v>
          </cell>
          <cell r="BL355">
            <v>0</v>
          </cell>
          <cell r="BM355">
            <v>27047</v>
          </cell>
          <cell r="BN355">
            <v>27047</v>
          </cell>
          <cell r="BO355">
            <v>0</v>
          </cell>
          <cell r="BQ355">
            <v>0</v>
          </cell>
          <cell r="BR355">
            <v>0</v>
          </cell>
          <cell r="BX355">
            <v>-346</v>
          </cell>
        </row>
        <row r="356">
          <cell r="A356">
            <v>347</v>
          </cell>
          <cell r="B356">
            <v>347</v>
          </cell>
          <cell r="C356" t="str">
            <v>WOBURN</v>
          </cell>
          <cell r="D356">
            <v>20.808865296252989</v>
          </cell>
          <cell r="E356">
            <v>324703</v>
          </cell>
          <cell r="F356">
            <v>0</v>
          </cell>
          <cell r="G356">
            <v>18581</v>
          </cell>
          <cell r="H356">
            <v>343284</v>
          </cell>
          <cell r="J356">
            <v>28909.787380165937</v>
          </cell>
          <cell r="K356">
            <v>0.31579002572616333</v>
          </cell>
          <cell r="L356">
            <v>18581</v>
          </cell>
          <cell r="M356">
            <v>47490.787380165937</v>
          </cell>
          <cell r="O356">
            <v>295793.21261983406</v>
          </cell>
          <cell r="Q356">
            <v>0</v>
          </cell>
          <cell r="R356">
            <v>28909.787380165937</v>
          </cell>
          <cell r="S356">
            <v>18581</v>
          </cell>
          <cell r="T356">
            <v>47490.787380165937</v>
          </cell>
          <cell r="W356">
            <v>0</v>
          </cell>
          <cell r="X356">
            <v>347</v>
          </cell>
          <cell r="Y356">
            <v>20.808865296252989</v>
          </cell>
          <cell r="Z356">
            <v>324703</v>
          </cell>
          <cell r="AA356">
            <v>0</v>
          </cell>
          <cell r="AB356">
            <v>324703</v>
          </cell>
          <cell r="AC356">
            <v>0</v>
          </cell>
          <cell r="AD356">
            <v>18581</v>
          </cell>
          <cell r="AE356">
            <v>343284</v>
          </cell>
          <cell r="AF356">
            <v>0</v>
          </cell>
          <cell r="AG356">
            <v>0</v>
          </cell>
          <cell r="AH356">
            <v>0</v>
          </cell>
          <cell r="AI356">
            <v>343284</v>
          </cell>
          <cell r="AK356">
            <v>347</v>
          </cell>
          <cell r="AL356">
            <v>347</v>
          </cell>
          <cell r="AM356" t="str">
            <v>WOBURN</v>
          </cell>
          <cell r="AN356">
            <v>324703</v>
          </cell>
          <cell r="AO356">
            <v>285101</v>
          </cell>
          <cell r="AP356">
            <v>39602</v>
          </cell>
          <cell r="AQ356">
            <v>27230.25</v>
          </cell>
          <cell r="AR356">
            <v>0</v>
          </cell>
          <cell r="AS356">
            <v>15889.75</v>
          </cell>
          <cell r="AT356">
            <v>0</v>
          </cell>
          <cell r="AU356">
            <v>8825.5</v>
          </cell>
          <cell r="AV356">
            <v>0</v>
          </cell>
          <cell r="AW356">
            <v>91547.5</v>
          </cell>
          <cell r="AX356">
            <v>28909.787380165937</v>
          </cell>
          <cell r="AZ356">
            <v>347</v>
          </cell>
          <cell r="BA356" t="str">
            <v>WOBURN</v>
          </cell>
          <cell r="BF356">
            <v>0</v>
          </cell>
          <cell r="BI356">
            <v>0</v>
          </cell>
          <cell r="BJ356">
            <v>0</v>
          </cell>
          <cell r="BL356">
            <v>0</v>
          </cell>
          <cell r="BM356">
            <v>39602</v>
          </cell>
          <cell r="BN356">
            <v>39602</v>
          </cell>
          <cell r="BO356">
            <v>0</v>
          </cell>
          <cell r="BQ356">
            <v>0</v>
          </cell>
          <cell r="BR356">
            <v>0</v>
          </cell>
          <cell r="BX356">
            <v>-347</v>
          </cell>
        </row>
        <row r="357">
          <cell r="A357">
            <v>348</v>
          </cell>
          <cell r="B357">
            <v>348</v>
          </cell>
          <cell r="C357" t="str">
            <v>WORCESTER</v>
          </cell>
          <cell r="D357">
            <v>2027.5041053596326</v>
          </cell>
          <cell r="E357">
            <v>22348978</v>
          </cell>
          <cell r="F357">
            <v>929477</v>
          </cell>
          <cell r="G357">
            <v>1810557</v>
          </cell>
          <cell r="H357">
            <v>25089012</v>
          </cell>
          <cell r="J357">
            <v>379064.82260523067</v>
          </cell>
          <cell r="K357">
            <v>0.38858187268557765</v>
          </cell>
          <cell r="L357">
            <v>1810557</v>
          </cell>
          <cell r="M357">
            <v>2189621.8226052308</v>
          </cell>
          <cell r="O357">
            <v>22899390.17739477</v>
          </cell>
          <cell r="Q357">
            <v>0</v>
          </cell>
          <cell r="R357">
            <v>379064.82260523067</v>
          </cell>
          <cell r="S357">
            <v>1810557</v>
          </cell>
          <cell r="T357">
            <v>2189621.8226052308</v>
          </cell>
          <cell r="W357">
            <v>0</v>
          </cell>
          <cell r="X357">
            <v>348</v>
          </cell>
          <cell r="Y357">
            <v>2027.5041053596326</v>
          </cell>
          <cell r="Z357">
            <v>22348978</v>
          </cell>
          <cell r="AA357">
            <v>0</v>
          </cell>
          <cell r="AB357">
            <v>22348978</v>
          </cell>
          <cell r="AC357">
            <v>929477</v>
          </cell>
          <cell r="AD357">
            <v>1810557</v>
          </cell>
          <cell r="AE357">
            <v>25089012</v>
          </cell>
          <cell r="AF357">
            <v>0</v>
          </cell>
          <cell r="AG357">
            <v>0</v>
          </cell>
          <cell r="AH357">
            <v>0</v>
          </cell>
          <cell r="AI357">
            <v>25089012</v>
          </cell>
          <cell r="AK357">
            <v>348</v>
          </cell>
          <cell r="AL357">
            <v>348</v>
          </cell>
          <cell r="AM357" t="str">
            <v>WORCESTER</v>
          </cell>
          <cell r="AN357">
            <v>22348978</v>
          </cell>
          <cell r="AO357">
            <v>21829717</v>
          </cell>
          <cell r="AP357">
            <v>519261</v>
          </cell>
          <cell r="AQ357">
            <v>0</v>
          </cell>
          <cell r="AR357">
            <v>83985.75</v>
          </cell>
          <cell r="AS357">
            <v>14112.5</v>
          </cell>
          <cell r="AT357">
            <v>0</v>
          </cell>
          <cell r="AU357">
            <v>358149</v>
          </cell>
          <cell r="AV357">
            <v>0</v>
          </cell>
          <cell r="AW357">
            <v>975508.25</v>
          </cell>
          <cell r="AX357">
            <v>379064.82260523067</v>
          </cell>
          <cell r="AZ357">
            <v>348</v>
          </cell>
          <cell r="BA357" t="str">
            <v>WORCESTER</v>
          </cell>
          <cell r="BF357">
            <v>0</v>
          </cell>
          <cell r="BI357">
            <v>0</v>
          </cell>
          <cell r="BJ357">
            <v>0</v>
          </cell>
          <cell r="BL357">
            <v>0</v>
          </cell>
          <cell r="BM357">
            <v>519261</v>
          </cell>
          <cell r="BN357">
            <v>519261</v>
          </cell>
          <cell r="BO357">
            <v>0</v>
          </cell>
          <cell r="BQ357">
            <v>0</v>
          </cell>
          <cell r="BR357">
            <v>0</v>
          </cell>
          <cell r="BX357">
            <v>-348</v>
          </cell>
        </row>
        <row r="358">
          <cell r="A358">
            <v>349</v>
          </cell>
          <cell r="B358">
            <v>349</v>
          </cell>
          <cell r="C358" t="str">
            <v>WORTHINGTON</v>
          </cell>
          <cell r="D358">
            <v>1.0196629213483146</v>
          </cell>
          <cell r="E358">
            <v>13048</v>
          </cell>
          <cell r="F358">
            <v>0</v>
          </cell>
          <cell r="G358">
            <v>910</v>
          </cell>
          <cell r="H358">
            <v>13958</v>
          </cell>
          <cell r="J358">
            <v>348.21394324375416</v>
          </cell>
          <cell r="K358">
            <v>9.6198340560468026E-2</v>
          </cell>
          <cell r="L358">
            <v>910</v>
          </cell>
          <cell r="M358">
            <v>1258.2139432437541</v>
          </cell>
          <cell r="O358">
            <v>12699.786056756246</v>
          </cell>
          <cell r="Q358">
            <v>0</v>
          </cell>
          <cell r="R358">
            <v>348.21394324375416</v>
          </cell>
          <cell r="S358">
            <v>910</v>
          </cell>
          <cell r="T358">
            <v>1258.2139432437541</v>
          </cell>
          <cell r="W358">
            <v>0</v>
          </cell>
          <cell r="X358">
            <v>349</v>
          </cell>
          <cell r="Y358">
            <v>1.0196629213483146</v>
          </cell>
          <cell r="Z358">
            <v>13048</v>
          </cell>
          <cell r="AA358">
            <v>0</v>
          </cell>
          <cell r="AB358">
            <v>13048</v>
          </cell>
          <cell r="AC358">
            <v>0</v>
          </cell>
          <cell r="AD358">
            <v>910</v>
          </cell>
          <cell r="AE358">
            <v>13958</v>
          </cell>
          <cell r="AF358">
            <v>0</v>
          </cell>
          <cell r="AG358">
            <v>0</v>
          </cell>
          <cell r="AH358">
            <v>0</v>
          </cell>
          <cell r="AI358">
            <v>13958</v>
          </cell>
          <cell r="AK358">
            <v>349</v>
          </cell>
          <cell r="AL358">
            <v>349</v>
          </cell>
          <cell r="AM358" t="str">
            <v>WORTHINGTON</v>
          </cell>
          <cell r="AN358">
            <v>13048</v>
          </cell>
          <cell r="AO358">
            <v>12571</v>
          </cell>
          <cell r="AP358">
            <v>477</v>
          </cell>
          <cell r="AQ358">
            <v>274.25</v>
          </cell>
          <cell r="AR358">
            <v>2868.5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3619.75</v>
          </cell>
          <cell r="AX358">
            <v>348.21394324375416</v>
          </cell>
          <cell r="AZ358">
            <v>349</v>
          </cell>
          <cell r="BA358" t="str">
            <v>WORTHINGTON</v>
          </cell>
          <cell r="BF358">
            <v>0</v>
          </cell>
          <cell r="BI358">
            <v>0</v>
          </cell>
          <cell r="BJ358">
            <v>0</v>
          </cell>
          <cell r="BL358">
            <v>0</v>
          </cell>
          <cell r="BM358">
            <v>477</v>
          </cell>
          <cell r="BN358">
            <v>477</v>
          </cell>
          <cell r="BO358">
            <v>0</v>
          </cell>
          <cell r="BQ358">
            <v>0</v>
          </cell>
          <cell r="BR358">
            <v>0</v>
          </cell>
          <cell r="BW358" t="str">
            <v>fy16</v>
          </cell>
          <cell r="BX358">
            <v>-349</v>
          </cell>
        </row>
        <row r="359">
          <cell r="A359">
            <v>350</v>
          </cell>
          <cell r="B359">
            <v>350</v>
          </cell>
          <cell r="C359" t="str">
            <v>WRENTHAM</v>
          </cell>
          <cell r="D359">
            <v>13.755089441106186</v>
          </cell>
          <cell r="E359">
            <v>201859</v>
          </cell>
          <cell r="F359">
            <v>0</v>
          </cell>
          <cell r="G359">
            <v>12285</v>
          </cell>
          <cell r="H359">
            <v>214144</v>
          </cell>
          <cell r="J359">
            <v>19887.61521129894</v>
          </cell>
          <cell r="K359">
            <v>0.36192531708748832</v>
          </cell>
          <cell r="L359">
            <v>12285</v>
          </cell>
          <cell r="M359">
            <v>32172.61521129894</v>
          </cell>
          <cell r="O359">
            <v>181971.38478870105</v>
          </cell>
          <cell r="Q359">
            <v>0</v>
          </cell>
          <cell r="R359">
            <v>19887.61521129894</v>
          </cell>
          <cell r="S359">
            <v>12285</v>
          </cell>
          <cell r="T359">
            <v>32172.61521129894</v>
          </cell>
          <cell r="W359">
            <v>0</v>
          </cell>
          <cell r="X359">
            <v>350</v>
          </cell>
          <cell r="Y359">
            <v>13.755089441106186</v>
          </cell>
          <cell r="Z359">
            <v>201859</v>
          </cell>
          <cell r="AA359">
            <v>0</v>
          </cell>
          <cell r="AB359">
            <v>201859</v>
          </cell>
          <cell r="AC359">
            <v>0</v>
          </cell>
          <cell r="AD359">
            <v>12285</v>
          </cell>
          <cell r="AE359">
            <v>214144</v>
          </cell>
          <cell r="AF359">
            <v>0</v>
          </cell>
          <cell r="AG359">
            <v>0</v>
          </cell>
          <cell r="AH359">
            <v>0</v>
          </cell>
          <cell r="AI359">
            <v>214144</v>
          </cell>
          <cell r="AK359">
            <v>350</v>
          </cell>
          <cell r="AL359">
            <v>350</v>
          </cell>
          <cell r="AM359" t="str">
            <v>WRENTHAM</v>
          </cell>
          <cell r="AN359">
            <v>201859</v>
          </cell>
          <cell r="AO359">
            <v>174616</v>
          </cell>
          <cell r="AP359">
            <v>27243</v>
          </cell>
          <cell r="AQ359">
            <v>0</v>
          </cell>
          <cell r="AR359">
            <v>19903</v>
          </cell>
          <cell r="AS359">
            <v>682.25</v>
          </cell>
          <cell r="AT359">
            <v>5639.75</v>
          </cell>
          <cell r="AU359">
            <v>1481.5</v>
          </cell>
          <cell r="AV359">
            <v>0</v>
          </cell>
          <cell r="AW359">
            <v>54949.5</v>
          </cell>
          <cell r="AX359">
            <v>19887.61521129894</v>
          </cell>
          <cell r="AZ359">
            <v>350</v>
          </cell>
          <cell r="BA359" t="str">
            <v>WRENTHAM</v>
          </cell>
          <cell r="BF359">
            <v>0</v>
          </cell>
          <cell r="BI359">
            <v>0</v>
          </cell>
          <cell r="BJ359">
            <v>0</v>
          </cell>
          <cell r="BL359">
            <v>0</v>
          </cell>
          <cell r="BM359">
            <v>27243</v>
          </cell>
          <cell r="BN359">
            <v>27243</v>
          </cell>
          <cell r="BO359">
            <v>0</v>
          </cell>
          <cell r="BQ359">
            <v>0</v>
          </cell>
          <cell r="BR359">
            <v>0</v>
          </cell>
          <cell r="BX359">
            <v>-350</v>
          </cell>
        </row>
        <row r="360">
          <cell r="A360">
            <v>351</v>
          </cell>
          <cell r="B360">
            <v>351</v>
          </cell>
          <cell r="C360" t="str">
            <v>YARMOUTH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J360">
            <v>0</v>
          </cell>
          <cell r="K360" t="str">
            <v/>
          </cell>
          <cell r="L360">
            <v>0</v>
          </cell>
          <cell r="M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W360">
            <v>0</v>
          </cell>
          <cell r="X360">
            <v>351</v>
          </cell>
          <cell r="AK360">
            <v>351</v>
          </cell>
          <cell r="AL360">
            <v>351</v>
          </cell>
          <cell r="AM360" t="str">
            <v>YARMOUTH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Z360">
            <v>351</v>
          </cell>
          <cell r="BA360" t="str">
            <v>YARMOUTH</v>
          </cell>
          <cell r="BF360">
            <v>0</v>
          </cell>
          <cell r="BI360">
            <v>0</v>
          </cell>
          <cell r="BJ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Q360">
            <v>0</v>
          </cell>
          <cell r="BR360">
            <v>0</v>
          </cell>
          <cell r="BX360">
            <v>-351</v>
          </cell>
        </row>
        <row r="361">
          <cell r="A361">
            <v>352</v>
          </cell>
          <cell r="B361">
            <v>352</v>
          </cell>
          <cell r="C361" t="str">
            <v>DEVENS</v>
          </cell>
          <cell r="D361">
            <v>2.0253164556962027</v>
          </cell>
          <cell r="E361">
            <v>29388</v>
          </cell>
          <cell r="F361">
            <v>0</v>
          </cell>
          <cell r="G361">
            <v>1806</v>
          </cell>
          <cell r="H361">
            <v>31194</v>
          </cell>
          <cell r="J361">
            <v>328.50372004127752</v>
          </cell>
          <cell r="K361">
            <v>4.1923711200750093E-2</v>
          </cell>
          <cell r="L361">
            <v>1806</v>
          </cell>
          <cell r="M361">
            <v>2134.5037200412776</v>
          </cell>
          <cell r="O361">
            <v>29059.496279958723</v>
          </cell>
          <cell r="Q361">
            <v>0</v>
          </cell>
          <cell r="R361">
            <v>328.50372004127752</v>
          </cell>
          <cell r="S361">
            <v>1806</v>
          </cell>
          <cell r="T361">
            <v>2134.5037200412776</v>
          </cell>
          <cell r="W361">
            <v>0</v>
          </cell>
          <cell r="X361">
            <v>352</v>
          </cell>
          <cell r="Y361">
            <v>2.0253164556962027</v>
          </cell>
          <cell r="Z361">
            <v>29388</v>
          </cell>
          <cell r="AA361">
            <v>0</v>
          </cell>
          <cell r="AB361">
            <v>29388</v>
          </cell>
          <cell r="AC361">
            <v>0</v>
          </cell>
          <cell r="AD361">
            <v>1806</v>
          </cell>
          <cell r="AE361">
            <v>31194</v>
          </cell>
          <cell r="AF361">
            <v>0</v>
          </cell>
          <cell r="AG361">
            <v>0</v>
          </cell>
          <cell r="AH361">
            <v>0</v>
          </cell>
          <cell r="AI361">
            <v>31194</v>
          </cell>
          <cell r="AK361">
            <v>352</v>
          </cell>
          <cell r="AL361">
            <v>352</v>
          </cell>
          <cell r="AM361" t="str">
            <v>DEVENS</v>
          </cell>
          <cell r="AN361">
            <v>29388</v>
          </cell>
          <cell r="AO361">
            <v>28938</v>
          </cell>
          <cell r="AP361">
            <v>450</v>
          </cell>
          <cell r="AQ361">
            <v>0</v>
          </cell>
          <cell r="AR361">
            <v>7160</v>
          </cell>
          <cell r="AS361">
            <v>176</v>
          </cell>
          <cell r="AT361">
            <v>49.75</v>
          </cell>
          <cell r="AU361">
            <v>0</v>
          </cell>
          <cell r="AV361">
            <v>0</v>
          </cell>
          <cell r="AW361">
            <v>7835.75</v>
          </cell>
          <cell r="AX361">
            <v>328.50372004127752</v>
          </cell>
          <cell r="AZ361">
            <v>352</v>
          </cell>
          <cell r="BA361" t="str">
            <v>DEVENS</v>
          </cell>
          <cell r="BF361">
            <v>0</v>
          </cell>
          <cell r="BI361">
            <v>0</v>
          </cell>
          <cell r="BJ361">
            <v>0</v>
          </cell>
          <cell r="BL361">
            <v>0</v>
          </cell>
          <cell r="BM361">
            <v>450</v>
          </cell>
          <cell r="BN361">
            <v>450</v>
          </cell>
          <cell r="BO361">
            <v>0</v>
          </cell>
          <cell r="BQ361">
            <v>0</v>
          </cell>
          <cell r="BR361">
            <v>0</v>
          </cell>
          <cell r="BX361">
            <v>-352</v>
          </cell>
        </row>
        <row r="362">
          <cell r="A362">
            <v>353</v>
          </cell>
          <cell r="C362" t="str">
            <v>SOUTHFIELD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J362">
            <v>0</v>
          </cell>
          <cell r="K362" t="str">
            <v/>
          </cell>
          <cell r="L362">
            <v>0</v>
          </cell>
          <cell r="M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W362">
            <v>0</v>
          </cell>
          <cell r="X362">
            <v>353</v>
          </cell>
          <cell r="AK362">
            <v>353</v>
          </cell>
          <cell r="AM362" t="str">
            <v>SOUTHFIELD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Z362">
            <v>353</v>
          </cell>
          <cell r="BA362" t="str">
            <v>SOUTHFIELD</v>
          </cell>
          <cell r="BF362">
            <v>0</v>
          </cell>
          <cell r="BI362">
            <v>0</v>
          </cell>
          <cell r="BJ362">
            <v>0</v>
          </cell>
          <cell r="BL362">
            <v>0</v>
          </cell>
          <cell r="BM362">
            <v>0</v>
          </cell>
          <cell r="BN362">
            <v>0</v>
          </cell>
          <cell r="BO362">
            <v>0</v>
          </cell>
          <cell r="BQ362">
            <v>0</v>
          </cell>
          <cell r="BR362">
            <v>0</v>
          </cell>
          <cell r="BW362" t="str">
            <v>fy13</v>
          </cell>
          <cell r="BX362">
            <v>-353</v>
          </cell>
        </row>
        <row r="363">
          <cell r="A363">
            <v>406</v>
          </cell>
          <cell r="B363">
            <v>406</v>
          </cell>
          <cell r="C363" t="str">
            <v>NORTHAMPTON SMITH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J363">
            <v>0</v>
          </cell>
          <cell r="K363" t="str">
            <v/>
          </cell>
          <cell r="L363">
            <v>0</v>
          </cell>
          <cell r="M363">
            <v>0</v>
          </cell>
          <cell r="O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W363">
            <v>0</v>
          </cell>
          <cell r="X363">
            <v>406</v>
          </cell>
          <cell r="AK363">
            <v>406</v>
          </cell>
          <cell r="AL363">
            <v>406</v>
          </cell>
          <cell r="AM363" t="str">
            <v>NORTHAMPTON SMITH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Z363">
            <v>406</v>
          </cell>
          <cell r="BA363" t="str">
            <v>NORTHAMPTON SMITH</v>
          </cell>
          <cell r="BF363">
            <v>0</v>
          </cell>
          <cell r="BI363">
            <v>0</v>
          </cell>
          <cell r="BJ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Q363">
            <v>0</v>
          </cell>
          <cell r="BR363">
            <v>0</v>
          </cell>
          <cell r="BX363">
            <v>-406</v>
          </cell>
        </row>
        <row r="364">
          <cell r="A364">
            <v>600</v>
          </cell>
          <cell r="B364">
            <v>701</v>
          </cell>
          <cell r="C364" t="str">
            <v>ACTON BOXBOROUGH</v>
          </cell>
          <cell r="D364">
            <v>25.298714998082083</v>
          </cell>
          <cell r="E364">
            <v>329532</v>
          </cell>
          <cell r="F364">
            <v>0</v>
          </cell>
          <cell r="G364">
            <v>22588</v>
          </cell>
          <cell r="H364">
            <v>352120</v>
          </cell>
          <cell r="J364">
            <v>2761.6212731470064</v>
          </cell>
          <cell r="K364">
            <v>8.1446335905949505E-2</v>
          </cell>
          <cell r="L364">
            <v>22588</v>
          </cell>
          <cell r="M364">
            <v>25349.621273147008</v>
          </cell>
          <cell r="O364">
            <v>326770.378726853</v>
          </cell>
          <cell r="Q364">
            <v>0</v>
          </cell>
          <cell r="R364">
            <v>2761.6212731470064</v>
          </cell>
          <cell r="S364">
            <v>22588</v>
          </cell>
          <cell r="T364">
            <v>25349.621273147008</v>
          </cell>
          <cell r="W364">
            <v>0</v>
          </cell>
          <cell r="X364">
            <v>600</v>
          </cell>
          <cell r="Y364">
            <v>25.298714998082083</v>
          </cell>
          <cell r="Z364">
            <v>329532</v>
          </cell>
          <cell r="AA364">
            <v>0</v>
          </cell>
          <cell r="AB364">
            <v>329532</v>
          </cell>
          <cell r="AC364">
            <v>0</v>
          </cell>
          <cell r="AD364">
            <v>22588</v>
          </cell>
          <cell r="AE364">
            <v>352120</v>
          </cell>
          <cell r="AF364">
            <v>0</v>
          </cell>
          <cell r="AG364">
            <v>0</v>
          </cell>
          <cell r="AH364">
            <v>0</v>
          </cell>
          <cell r="AI364">
            <v>352120</v>
          </cell>
          <cell r="AK364">
            <v>600</v>
          </cell>
          <cell r="AL364">
            <v>701</v>
          </cell>
          <cell r="AM364" t="str">
            <v>ACTON BOXBOROUGH</v>
          </cell>
          <cell r="AN364">
            <v>329532</v>
          </cell>
          <cell r="AO364">
            <v>325749</v>
          </cell>
          <cell r="AP364">
            <v>3783</v>
          </cell>
          <cell r="AQ364">
            <v>0</v>
          </cell>
          <cell r="AR364">
            <v>5059.5</v>
          </cell>
          <cell r="AS364">
            <v>0</v>
          </cell>
          <cell r="AT364">
            <v>6499.75</v>
          </cell>
          <cell r="AU364">
            <v>18565</v>
          </cell>
          <cell r="AV364">
            <v>0</v>
          </cell>
          <cell r="AW364">
            <v>33907.25</v>
          </cell>
          <cell r="AX364">
            <v>2761.6212731470064</v>
          </cell>
          <cell r="AZ364">
            <v>600</v>
          </cell>
          <cell r="BA364" t="str">
            <v>ACTON BOXBOROUGH</v>
          </cell>
          <cell r="BF364">
            <v>0</v>
          </cell>
          <cell r="BI364">
            <v>0</v>
          </cell>
          <cell r="BJ364">
            <v>0</v>
          </cell>
          <cell r="BL364">
            <v>0</v>
          </cell>
          <cell r="BM364">
            <v>3783</v>
          </cell>
          <cell r="BN364">
            <v>3783</v>
          </cell>
          <cell r="BO364">
            <v>0</v>
          </cell>
          <cell r="BQ364">
            <v>0</v>
          </cell>
          <cell r="BR364">
            <v>0</v>
          </cell>
          <cell r="BW364" t="str">
            <v>fy15</v>
          </cell>
          <cell r="BX364">
            <v>-600</v>
          </cell>
        </row>
        <row r="365">
          <cell r="A365">
            <v>603</v>
          </cell>
          <cell r="B365">
            <v>702</v>
          </cell>
          <cell r="C365" t="str">
            <v>ADAMS CHESHIRE</v>
          </cell>
          <cell r="D365">
            <v>77.494382022471925</v>
          </cell>
          <cell r="E365">
            <v>926912</v>
          </cell>
          <cell r="F365">
            <v>0</v>
          </cell>
          <cell r="G365">
            <v>69202</v>
          </cell>
          <cell r="H365">
            <v>996114</v>
          </cell>
          <cell r="J365">
            <v>21427.202645892394</v>
          </cell>
          <cell r="K365">
            <v>0.18919181367861795</v>
          </cell>
          <cell r="L365">
            <v>69202</v>
          </cell>
          <cell r="M365">
            <v>90629.202645892394</v>
          </cell>
          <cell r="O365">
            <v>905484.79735410761</v>
          </cell>
          <cell r="Q365">
            <v>0</v>
          </cell>
          <cell r="R365">
            <v>21427.202645892394</v>
          </cell>
          <cell r="S365">
            <v>69202</v>
          </cell>
          <cell r="T365">
            <v>90629.202645892394</v>
          </cell>
          <cell r="W365">
            <v>0</v>
          </cell>
          <cell r="X365">
            <v>603</v>
          </cell>
          <cell r="Y365">
            <v>77.494382022471925</v>
          </cell>
          <cell r="Z365">
            <v>926912</v>
          </cell>
          <cell r="AA365">
            <v>0</v>
          </cell>
          <cell r="AB365">
            <v>926912</v>
          </cell>
          <cell r="AC365">
            <v>0</v>
          </cell>
          <cell r="AD365">
            <v>69202</v>
          </cell>
          <cell r="AE365">
            <v>996114</v>
          </cell>
          <cell r="AF365">
            <v>0</v>
          </cell>
          <cell r="AG365">
            <v>0</v>
          </cell>
          <cell r="AH365">
            <v>0</v>
          </cell>
          <cell r="AI365">
            <v>996114</v>
          </cell>
          <cell r="AK365">
            <v>603</v>
          </cell>
          <cell r="AL365">
            <v>702</v>
          </cell>
          <cell r="AM365" t="str">
            <v>ADAMS CHESHIRE</v>
          </cell>
          <cell r="AN365">
            <v>926912</v>
          </cell>
          <cell r="AO365">
            <v>897560</v>
          </cell>
          <cell r="AP365">
            <v>29352</v>
          </cell>
          <cell r="AQ365">
            <v>2470.75</v>
          </cell>
          <cell r="AR365">
            <v>38898.25</v>
          </cell>
          <cell r="AS365">
            <v>8013.5</v>
          </cell>
          <cell r="AT365">
            <v>0</v>
          </cell>
          <cell r="AU365">
            <v>34522</v>
          </cell>
          <cell r="AV365">
            <v>0</v>
          </cell>
          <cell r="AW365">
            <v>113256.5</v>
          </cell>
          <cell r="AX365">
            <v>21427.202645892394</v>
          </cell>
          <cell r="AZ365">
            <v>603</v>
          </cell>
          <cell r="BA365" t="str">
            <v>ADAMS CHESHIRE</v>
          </cell>
          <cell r="BF365">
            <v>0</v>
          </cell>
          <cell r="BI365">
            <v>0</v>
          </cell>
          <cell r="BJ365">
            <v>0</v>
          </cell>
          <cell r="BL365">
            <v>0</v>
          </cell>
          <cell r="BM365">
            <v>29352</v>
          </cell>
          <cell r="BN365">
            <v>29352</v>
          </cell>
          <cell r="BO365">
            <v>0</v>
          </cell>
          <cell r="BQ365">
            <v>0</v>
          </cell>
          <cell r="BR365">
            <v>0</v>
          </cell>
          <cell r="BX365">
            <v>-603</v>
          </cell>
        </row>
        <row r="366">
          <cell r="A366">
            <v>605</v>
          </cell>
          <cell r="B366">
            <v>703</v>
          </cell>
          <cell r="C366" t="str">
            <v>AMHERST PELHAM</v>
          </cell>
          <cell r="D366">
            <v>108.68268092052622</v>
          </cell>
          <cell r="E366">
            <v>1784150</v>
          </cell>
          <cell r="F366">
            <v>0</v>
          </cell>
          <cell r="G366">
            <v>97054</v>
          </cell>
          <cell r="H366">
            <v>1881204</v>
          </cell>
          <cell r="J366">
            <v>88431.741418578385</v>
          </cell>
          <cell r="K366">
            <v>0.27799632012982667</v>
          </cell>
          <cell r="L366">
            <v>97054</v>
          </cell>
          <cell r="M366">
            <v>185485.74141857837</v>
          </cell>
          <cell r="O366">
            <v>1695718.2585814216</v>
          </cell>
          <cell r="Q366">
            <v>0</v>
          </cell>
          <cell r="R366">
            <v>88431.741418578385</v>
          </cell>
          <cell r="S366">
            <v>97054</v>
          </cell>
          <cell r="T366">
            <v>185485.74141857837</v>
          </cell>
          <cell r="W366">
            <v>0</v>
          </cell>
          <cell r="X366">
            <v>605</v>
          </cell>
          <cell r="Y366">
            <v>108.68268092052622</v>
          </cell>
          <cell r="Z366">
            <v>1784150</v>
          </cell>
          <cell r="AA366">
            <v>0</v>
          </cell>
          <cell r="AB366">
            <v>1784150</v>
          </cell>
          <cell r="AC366">
            <v>0</v>
          </cell>
          <cell r="AD366">
            <v>97054</v>
          </cell>
          <cell r="AE366">
            <v>1881204</v>
          </cell>
          <cell r="AF366">
            <v>0</v>
          </cell>
          <cell r="AG366">
            <v>0</v>
          </cell>
          <cell r="AH366">
            <v>0</v>
          </cell>
          <cell r="AI366">
            <v>1881204</v>
          </cell>
          <cell r="AK366">
            <v>605</v>
          </cell>
          <cell r="AL366">
            <v>703</v>
          </cell>
          <cell r="AM366" t="str">
            <v>AMHERST PELHAM</v>
          </cell>
          <cell r="AN366">
            <v>1784150</v>
          </cell>
          <cell r="AO366">
            <v>1663012</v>
          </cell>
          <cell r="AP366">
            <v>121138</v>
          </cell>
          <cell r="AQ366">
            <v>84345.75</v>
          </cell>
          <cell r="AR366">
            <v>63394.75</v>
          </cell>
          <cell r="AS366">
            <v>15767.5</v>
          </cell>
          <cell r="AT366">
            <v>23242.25</v>
          </cell>
          <cell r="AU366">
            <v>10215.75</v>
          </cell>
          <cell r="AV366">
            <v>0</v>
          </cell>
          <cell r="AW366">
            <v>318104</v>
          </cell>
          <cell r="AX366">
            <v>88431.741418578385</v>
          </cell>
          <cell r="AZ366">
            <v>605</v>
          </cell>
          <cell r="BA366" t="str">
            <v>AMHERST PELHAM</v>
          </cell>
          <cell r="BF366">
            <v>0</v>
          </cell>
          <cell r="BI366">
            <v>0</v>
          </cell>
          <cell r="BJ366">
            <v>0</v>
          </cell>
          <cell r="BL366">
            <v>0</v>
          </cell>
          <cell r="BM366">
            <v>121138</v>
          </cell>
          <cell r="BN366">
            <v>121138</v>
          </cell>
          <cell r="BO366">
            <v>0</v>
          </cell>
          <cell r="BQ366">
            <v>0</v>
          </cell>
          <cell r="BR366">
            <v>0</v>
          </cell>
          <cell r="BX366">
            <v>-605</v>
          </cell>
        </row>
        <row r="367">
          <cell r="A367">
            <v>610</v>
          </cell>
          <cell r="B367">
            <v>704</v>
          </cell>
          <cell r="C367" t="str">
            <v>ASHBURNHAM WESTMINSTER</v>
          </cell>
          <cell r="D367">
            <v>12.630858706808075</v>
          </cell>
          <cell r="E367">
            <v>141984</v>
          </cell>
          <cell r="F367">
            <v>0</v>
          </cell>
          <cell r="G367">
            <v>11280</v>
          </cell>
          <cell r="H367">
            <v>153264</v>
          </cell>
          <cell r="J367">
            <v>1328.615045500278</v>
          </cell>
          <cell r="K367">
            <v>0.10392389577224592</v>
          </cell>
          <cell r="L367">
            <v>11280</v>
          </cell>
          <cell r="M367">
            <v>12608.615045500279</v>
          </cell>
          <cell r="O367">
            <v>140655.38495449972</v>
          </cell>
          <cell r="Q367">
            <v>0</v>
          </cell>
          <cell r="R367">
            <v>1328.615045500278</v>
          </cell>
          <cell r="S367">
            <v>11280</v>
          </cell>
          <cell r="T367">
            <v>12608.615045500279</v>
          </cell>
          <cell r="W367">
            <v>0</v>
          </cell>
          <cell r="X367">
            <v>610</v>
          </cell>
          <cell r="Y367">
            <v>12.630858706808075</v>
          </cell>
          <cell r="Z367">
            <v>141984</v>
          </cell>
          <cell r="AA367">
            <v>0</v>
          </cell>
          <cell r="AB367">
            <v>141984</v>
          </cell>
          <cell r="AC367">
            <v>0</v>
          </cell>
          <cell r="AD367">
            <v>11280</v>
          </cell>
          <cell r="AE367">
            <v>153264</v>
          </cell>
          <cell r="AF367">
            <v>0</v>
          </cell>
          <cell r="AG367">
            <v>0</v>
          </cell>
          <cell r="AH367">
            <v>0</v>
          </cell>
          <cell r="AI367">
            <v>153264</v>
          </cell>
          <cell r="AK367">
            <v>610</v>
          </cell>
          <cell r="AL367">
            <v>704</v>
          </cell>
          <cell r="AM367" t="str">
            <v>ASHBURNHAM WESTMINSTER</v>
          </cell>
          <cell r="AN367">
            <v>141984</v>
          </cell>
          <cell r="AO367">
            <v>140164</v>
          </cell>
          <cell r="AP367">
            <v>1820</v>
          </cell>
          <cell r="AQ367">
            <v>7489</v>
          </cell>
          <cell r="AR367">
            <v>0</v>
          </cell>
          <cell r="AS367">
            <v>0</v>
          </cell>
          <cell r="AT367">
            <v>0</v>
          </cell>
          <cell r="AU367">
            <v>3475.5</v>
          </cell>
          <cell r="AV367">
            <v>0</v>
          </cell>
          <cell r="AW367">
            <v>12784.5</v>
          </cell>
          <cell r="AX367">
            <v>1328.615045500278</v>
          </cell>
          <cell r="AZ367">
            <v>610</v>
          </cell>
          <cell r="BA367" t="str">
            <v>ASHBURNHAM WESTMINSTER</v>
          </cell>
          <cell r="BF367">
            <v>0</v>
          </cell>
          <cell r="BI367">
            <v>0</v>
          </cell>
          <cell r="BJ367">
            <v>0</v>
          </cell>
          <cell r="BL367">
            <v>0</v>
          </cell>
          <cell r="BM367">
            <v>1820</v>
          </cell>
          <cell r="BN367">
            <v>1820</v>
          </cell>
          <cell r="BO367">
            <v>0</v>
          </cell>
          <cell r="BQ367">
            <v>0</v>
          </cell>
          <cell r="BR367">
            <v>0</v>
          </cell>
          <cell r="BX367">
            <v>-610</v>
          </cell>
        </row>
        <row r="368">
          <cell r="A368">
            <v>615</v>
          </cell>
          <cell r="B368">
            <v>705</v>
          </cell>
          <cell r="C368" t="str">
            <v>ATHOL ROYALSTON</v>
          </cell>
          <cell r="D368">
            <v>3.2343244886854645</v>
          </cell>
          <cell r="E368">
            <v>35011</v>
          </cell>
          <cell r="F368">
            <v>0</v>
          </cell>
          <cell r="G368">
            <v>2886</v>
          </cell>
          <cell r="H368">
            <v>37897</v>
          </cell>
          <cell r="J368">
            <v>1279.7044916274656</v>
          </cell>
          <cell r="K368">
            <v>0.10808771414565359</v>
          </cell>
          <cell r="L368">
            <v>2886</v>
          </cell>
          <cell r="M368">
            <v>4165.7044916274654</v>
          </cell>
          <cell r="O368">
            <v>33731.295508372532</v>
          </cell>
          <cell r="Q368">
            <v>0</v>
          </cell>
          <cell r="R368">
            <v>1279.7044916274656</v>
          </cell>
          <cell r="S368">
            <v>2886</v>
          </cell>
          <cell r="T368">
            <v>4165.7044916274654</v>
          </cell>
          <cell r="W368">
            <v>0</v>
          </cell>
          <cell r="X368">
            <v>615</v>
          </cell>
          <cell r="Y368">
            <v>3.2343244886854645</v>
          </cell>
          <cell r="Z368">
            <v>35011</v>
          </cell>
          <cell r="AA368">
            <v>0</v>
          </cell>
          <cell r="AB368">
            <v>35011</v>
          </cell>
          <cell r="AC368">
            <v>0</v>
          </cell>
          <cell r="AD368">
            <v>2886</v>
          </cell>
          <cell r="AE368">
            <v>37897</v>
          </cell>
          <cell r="AF368">
            <v>0</v>
          </cell>
          <cell r="AG368">
            <v>0</v>
          </cell>
          <cell r="AH368">
            <v>0</v>
          </cell>
          <cell r="AI368">
            <v>37897</v>
          </cell>
          <cell r="AK368">
            <v>615</v>
          </cell>
          <cell r="AL368">
            <v>705</v>
          </cell>
          <cell r="AM368" t="str">
            <v>ATHOL ROYALSTON</v>
          </cell>
          <cell r="AN368">
            <v>35011</v>
          </cell>
          <cell r="AO368">
            <v>33258</v>
          </cell>
          <cell r="AP368">
            <v>1753</v>
          </cell>
          <cell r="AQ368">
            <v>0</v>
          </cell>
          <cell r="AR368">
            <v>10086.5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11839.5</v>
          </cell>
          <cell r="AX368">
            <v>1279.7044916274656</v>
          </cell>
          <cell r="AZ368">
            <v>615</v>
          </cell>
          <cell r="BA368" t="str">
            <v>ATHOL ROYALSTON</v>
          </cell>
          <cell r="BF368">
            <v>0</v>
          </cell>
          <cell r="BI368">
            <v>0</v>
          </cell>
          <cell r="BJ368">
            <v>0</v>
          </cell>
          <cell r="BL368">
            <v>0</v>
          </cell>
          <cell r="BM368">
            <v>1753</v>
          </cell>
          <cell r="BN368">
            <v>1753</v>
          </cell>
          <cell r="BO368">
            <v>0</v>
          </cell>
          <cell r="BQ368">
            <v>0</v>
          </cell>
          <cell r="BR368">
            <v>0</v>
          </cell>
          <cell r="BX368">
            <v>-615</v>
          </cell>
        </row>
        <row r="369">
          <cell r="A369">
            <v>616</v>
          </cell>
          <cell r="B369">
            <v>616</v>
          </cell>
          <cell r="C369" t="str">
            <v>AYER SHIRLEY</v>
          </cell>
          <cell r="D369">
            <v>71.128348955418375</v>
          </cell>
          <cell r="E369">
            <v>890668</v>
          </cell>
          <cell r="F369">
            <v>0</v>
          </cell>
          <cell r="G369">
            <v>63513</v>
          </cell>
          <cell r="H369">
            <v>954181</v>
          </cell>
          <cell r="J369">
            <v>22641.936401778363</v>
          </cell>
          <cell r="K369">
            <v>0.48074093171213983</v>
          </cell>
          <cell r="L369">
            <v>63513</v>
          </cell>
          <cell r="M369">
            <v>86154.936401778366</v>
          </cell>
          <cell r="O369">
            <v>868026.06359822163</v>
          </cell>
          <cell r="Q369">
            <v>0</v>
          </cell>
          <cell r="R369">
            <v>22641.936401778363</v>
          </cell>
          <cell r="S369">
            <v>63513</v>
          </cell>
          <cell r="T369">
            <v>86154.936401778366</v>
          </cell>
          <cell r="W369">
            <v>0</v>
          </cell>
          <cell r="X369">
            <v>616</v>
          </cell>
          <cell r="Y369">
            <v>71.128348955418375</v>
          </cell>
          <cell r="Z369">
            <v>890668</v>
          </cell>
          <cell r="AA369">
            <v>0</v>
          </cell>
          <cell r="AB369">
            <v>890668</v>
          </cell>
          <cell r="AC369">
            <v>0</v>
          </cell>
          <cell r="AD369">
            <v>63513</v>
          </cell>
          <cell r="AE369">
            <v>954181</v>
          </cell>
          <cell r="AF369">
            <v>0</v>
          </cell>
          <cell r="AG369">
            <v>0</v>
          </cell>
          <cell r="AH369">
            <v>0</v>
          </cell>
          <cell r="AI369">
            <v>954181</v>
          </cell>
          <cell r="AK369">
            <v>616</v>
          </cell>
          <cell r="AL369">
            <v>616</v>
          </cell>
          <cell r="AM369" t="str">
            <v>AYER SHIRLEY</v>
          </cell>
          <cell r="AN369">
            <v>890668</v>
          </cell>
          <cell r="AO369">
            <v>859652</v>
          </cell>
          <cell r="AP369">
            <v>31016</v>
          </cell>
          <cell r="AQ369">
            <v>0</v>
          </cell>
          <cell r="AR369">
            <v>666.75</v>
          </cell>
          <cell r="AS369">
            <v>0</v>
          </cell>
          <cell r="AT369">
            <v>15415.25</v>
          </cell>
          <cell r="AU369">
            <v>0</v>
          </cell>
          <cell r="AV369">
            <v>0</v>
          </cell>
          <cell r="AW369">
            <v>47098</v>
          </cell>
          <cell r="AX369">
            <v>22641.936401778363</v>
          </cell>
          <cell r="AZ369">
            <v>616</v>
          </cell>
          <cell r="BA369" t="str">
            <v>AYER SHIRLEY</v>
          </cell>
          <cell r="BF369">
            <v>0</v>
          </cell>
          <cell r="BI369">
            <v>0</v>
          </cell>
          <cell r="BJ369">
            <v>0</v>
          </cell>
          <cell r="BL369">
            <v>0</v>
          </cell>
          <cell r="BM369">
            <v>31016</v>
          </cell>
          <cell r="BN369">
            <v>31016</v>
          </cell>
          <cell r="BO369">
            <v>0</v>
          </cell>
          <cell r="BQ369">
            <v>0</v>
          </cell>
          <cell r="BR369">
            <v>0</v>
          </cell>
          <cell r="BW369" t="str">
            <v>fy12</v>
          </cell>
          <cell r="BX369">
            <v>-616</v>
          </cell>
        </row>
        <row r="370">
          <cell r="A370">
            <v>618</v>
          </cell>
          <cell r="B370">
            <v>706</v>
          </cell>
          <cell r="C370" t="str">
            <v>BERKSHIRE HILLS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W370">
            <v>0</v>
          </cell>
          <cell r="X370">
            <v>618</v>
          </cell>
          <cell r="AK370">
            <v>618</v>
          </cell>
          <cell r="AL370">
            <v>706</v>
          </cell>
          <cell r="AM370" t="str">
            <v>BERKSHIRE HILLS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1222.25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1222.25</v>
          </cell>
          <cell r="AX370">
            <v>0</v>
          </cell>
          <cell r="AZ370">
            <v>618</v>
          </cell>
          <cell r="BA370" t="str">
            <v>BERKSHIRE HILLS</v>
          </cell>
          <cell r="BF370">
            <v>0</v>
          </cell>
          <cell r="BI370">
            <v>0</v>
          </cell>
          <cell r="BJ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Q370">
            <v>0</v>
          </cell>
          <cell r="BR370">
            <v>0</v>
          </cell>
          <cell r="BX370">
            <v>-618</v>
          </cell>
        </row>
        <row r="371">
          <cell r="A371">
            <v>620</v>
          </cell>
          <cell r="B371">
            <v>707</v>
          </cell>
          <cell r="C371" t="str">
            <v>BERLIN BOYLSTON</v>
          </cell>
          <cell r="D371">
            <v>14.201787043931493</v>
          </cell>
          <cell r="E371">
            <v>216444</v>
          </cell>
          <cell r="F371">
            <v>0</v>
          </cell>
          <cell r="G371">
            <v>12678</v>
          </cell>
          <cell r="H371">
            <v>229122</v>
          </cell>
          <cell r="J371">
            <v>11031.884927252857</v>
          </cell>
          <cell r="K371">
            <v>0.67005086337080988</v>
          </cell>
          <cell r="L371">
            <v>12678</v>
          </cell>
          <cell r="M371">
            <v>23709.884927252857</v>
          </cell>
          <cell r="O371">
            <v>205412.11507274714</v>
          </cell>
          <cell r="Q371">
            <v>0</v>
          </cell>
          <cell r="R371">
            <v>11031.884927252857</v>
          </cell>
          <cell r="S371">
            <v>12678</v>
          </cell>
          <cell r="T371">
            <v>23709.884927252857</v>
          </cell>
          <cell r="W371">
            <v>0</v>
          </cell>
          <cell r="X371">
            <v>620</v>
          </cell>
          <cell r="Y371">
            <v>14.201787043931493</v>
          </cell>
          <cell r="Z371">
            <v>216444</v>
          </cell>
          <cell r="AA371">
            <v>0</v>
          </cell>
          <cell r="AB371">
            <v>216444</v>
          </cell>
          <cell r="AC371">
            <v>0</v>
          </cell>
          <cell r="AD371">
            <v>12678</v>
          </cell>
          <cell r="AE371">
            <v>229122</v>
          </cell>
          <cell r="AF371">
            <v>0</v>
          </cell>
          <cell r="AG371">
            <v>0</v>
          </cell>
          <cell r="AH371">
            <v>0</v>
          </cell>
          <cell r="AI371">
            <v>229122</v>
          </cell>
          <cell r="AK371">
            <v>620</v>
          </cell>
          <cell r="AL371">
            <v>707</v>
          </cell>
          <cell r="AM371" t="str">
            <v>BERLIN BOYLSTON</v>
          </cell>
          <cell r="AN371">
            <v>216444</v>
          </cell>
          <cell r="AO371">
            <v>201332</v>
          </cell>
          <cell r="AP371">
            <v>15112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1352.25</v>
          </cell>
          <cell r="AV371">
            <v>0</v>
          </cell>
          <cell r="AW371">
            <v>16464.25</v>
          </cell>
          <cell r="AX371">
            <v>11031.884927252857</v>
          </cell>
          <cell r="AZ371">
            <v>620</v>
          </cell>
          <cell r="BA371" t="str">
            <v>BERLIN BOYLSTON</v>
          </cell>
          <cell r="BF371">
            <v>0</v>
          </cell>
          <cell r="BI371">
            <v>0</v>
          </cell>
          <cell r="BJ371">
            <v>0</v>
          </cell>
          <cell r="BL371">
            <v>0</v>
          </cell>
          <cell r="BM371">
            <v>15112</v>
          </cell>
          <cell r="BN371">
            <v>15112</v>
          </cell>
          <cell r="BO371">
            <v>0</v>
          </cell>
          <cell r="BQ371">
            <v>0</v>
          </cell>
          <cell r="BR371">
            <v>0</v>
          </cell>
          <cell r="BW371" t="str">
            <v>fy14</v>
          </cell>
          <cell r="BX371">
            <v>-620</v>
          </cell>
        </row>
        <row r="372">
          <cell r="A372">
            <v>622</v>
          </cell>
          <cell r="B372">
            <v>765</v>
          </cell>
          <cell r="C372" t="str">
            <v>BLACKSTONE MILLVILLE</v>
          </cell>
          <cell r="D372">
            <v>1.0067114093959733</v>
          </cell>
          <cell r="E372">
            <v>10620</v>
          </cell>
          <cell r="F372">
            <v>0</v>
          </cell>
          <cell r="G372">
            <v>900</v>
          </cell>
          <cell r="H372">
            <v>11520</v>
          </cell>
          <cell r="J372">
            <v>0</v>
          </cell>
          <cell r="K372">
            <v>0</v>
          </cell>
          <cell r="L372">
            <v>900</v>
          </cell>
          <cell r="M372">
            <v>900</v>
          </cell>
          <cell r="O372">
            <v>10620</v>
          </cell>
          <cell r="Q372">
            <v>0</v>
          </cell>
          <cell r="R372">
            <v>0</v>
          </cell>
          <cell r="S372">
            <v>900</v>
          </cell>
          <cell r="T372">
            <v>900</v>
          </cell>
          <cell r="W372">
            <v>0</v>
          </cell>
          <cell r="X372">
            <v>622</v>
          </cell>
          <cell r="Y372">
            <v>1.0067114093959733</v>
          </cell>
          <cell r="Z372">
            <v>10620</v>
          </cell>
          <cell r="AA372">
            <v>0</v>
          </cell>
          <cell r="AB372">
            <v>10620</v>
          </cell>
          <cell r="AC372">
            <v>0</v>
          </cell>
          <cell r="AD372">
            <v>900</v>
          </cell>
          <cell r="AE372">
            <v>11520</v>
          </cell>
          <cell r="AF372">
            <v>0</v>
          </cell>
          <cell r="AG372">
            <v>0</v>
          </cell>
          <cell r="AH372">
            <v>0</v>
          </cell>
          <cell r="AI372">
            <v>11520</v>
          </cell>
          <cell r="AK372">
            <v>622</v>
          </cell>
          <cell r="AL372">
            <v>765</v>
          </cell>
          <cell r="AM372" t="str">
            <v>BLACKSTONE MILLVILLE</v>
          </cell>
          <cell r="AN372">
            <v>10620</v>
          </cell>
          <cell r="AO372">
            <v>11637</v>
          </cell>
          <cell r="AP372">
            <v>0</v>
          </cell>
          <cell r="AQ372">
            <v>2909.25</v>
          </cell>
          <cell r="AR372">
            <v>0</v>
          </cell>
          <cell r="AS372">
            <v>68.75</v>
          </cell>
          <cell r="AT372">
            <v>0</v>
          </cell>
          <cell r="AU372">
            <v>0</v>
          </cell>
          <cell r="AV372">
            <v>0</v>
          </cell>
          <cell r="AW372">
            <v>2978</v>
          </cell>
          <cell r="AX372">
            <v>0</v>
          </cell>
          <cell r="AZ372">
            <v>622</v>
          </cell>
          <cell r="BA372" t="str">
            <v>BLACKSTONE MILLVILLE</v>
          </cell>
          <cell r="BF372">
            <v>0</v>
          </cell>
          <cell r="BI372">
            <v>0</v>
          </cell>
          <cell r="BJ372">
            <v>0</v>
          </cell>
          <cell r="BL372">
            <v>0</v>
          </cell>
          <cell r="BM372">
            <v>0</v>
          </cell>
          <cell r="BN372">
            <v>0</v>
          </cell>
          <cell r="BO372">
            <v>0</v>
          </cell>
          <cell r="BQ372">
            <v>0</v>
          </cell>
          <cell r="BR372">
            <v>0</v>
          </cell>
          <cell r="BX372">
            <v>-622</v>
          </cell>
        </row>
        <row r="373">
          <cell r="A373">
            <v>625</v>
          </cell>
          <cell r="B373">
            <v>710</v>
          </cell>
          <cell r="C373" t="str">
            <v>BRIDGEWATER RAYNHAM</v>
          </cell>
          <cell r="D373">
            <v>10.511077466221149</v>
          </cell>
          <cell r="E373">
            <v>136612</v>
          </cell>
          <cell r="F373">
            <v>0</v>
          </cell>
          <cell r="G373">
            <v>9381</v>
          </cell>
          <cell r="H373">
            <v>145993</v>
          </cell>
          <cell r="J373">
            <v>20691.354312999934</v>
          </cell>
          <cell r="K373">
            <v>0.6134270454407309</v>
          </cell>
          <cell r="L373">
            <v>9381</v>
          </cell>
          <cell r="M373">
            <v>30072.354312999934</v>
          </cell>
          <cell r="O373">
            <v>115920.64568700007</v>
          </cell>
          <cell r="Q373">
            <v>0</v>
          </cell>
          <cell r="R373">
            <v>20691.354312999934</v>
          </cell>
          <cell r="S373">
            <v>9381</v>
          </cell>
          <cell r="T373">
            <v>30072.354312999934</v>
          </cell>
          <cell r="W373">
            <v>0</v>
          </cell>
          <cell r="X373">
            <v>625</v>
          </cell>
          <cell r="Y373">
            <v>10.511077466221149</v>
          </cell>
          <cell r="Z373">
            <v>136612</v>
          </cell>
          <cell r="AA373">
            <v>0</v>
          </cell>
          <cell r="AB373">
            <v>136612</v>
          </cell>
          <cell r="AC373">
            <v>0</v>
          </cell>
          <cell r="AD373">
            <v>9381</v>
          </cell>
          <cell r="AE373">
            <v>145993</v>
          </cell>
          <cell r="AF373">
            <v>0</v>
          </cell>
          <cell r="AG373">
            <v>0</v>
          </cell>
          <cell r="AH373">
            <v>0</v>
          </cell>
          <cell r="AI373">
            <v>145993</v>
          </cell>
          <cell r="AK373">
            <v>625</v>
          </cell>
          <cell r="AL373">
            <v>710</v>
          </cell>
          <cell r="AM373" t="str">
            <v>BRIDGEWATER RAYNHAM</v>
          </cell>
          <cell r="AN373">
            <v>136612</v>
          </cell>
          <cell r="AO373">
            <v>108268</v>
          </cell>
          <cell r="AP373">
            <v>28344</v>
          </cell>
          <cell r="AQ373">
            <v>1059</v>
          </cell>
          <cell r="AR373">
            <v>4327.75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33730.75</v>
          </cell>
          <cell r="AX373">
            <v>20691.354312999934</v>
          </cell>
          <cell r="AZ373">
            <v>625</v>
          </cell>
          <cell r="BA373" t="str">
            <v>BRIDGEWATER RAYNHAM</v>
          </cell>
          <cell r="BF373">
            <v>0</v>
          </cell>
          <cell r="BI373">
            <v>0</v>
          </cell>
          <cell r="BJ373">
            <v>0</v>
          </cell>
          <cell r="BL373">
            <v>0</v>
          </cell>
          <cell r="BM373">
            <v>28344</v>
          </cell>
          <cell r="BN373">
            <v>28344</v>
          </cell>
          <cell r="BO373">
            <v>0</v>
          </cell>
          <cell r="BQ373">
            <v>0</v>
          </cell>
          <cell r="BR373">
            <v>0</v>
          </cell>
          <cell r="BX373">
            <v>-625</v>
          </cell>
        </row>
        <row r="374">
          <cell r="A374">
            <v>632</v>
          </cell>
          <cell r="B374">
            <v>632</v>
          </cell>
          <cell r="C374" t="str">
            <v>CHESTERFIELD GOSHEN</v>
          </cell>
          <cell r="D374">
            <v>4.2292993630573248</v>
          </cell>
          <cell r="E374">
            <v>63742</v>
          </cell>
          <cell r="F374">
            <v>0</v>
          </cell>
          <cell r="G374">
            <v>3780</v>
          </cell>
          <cell r="H374">
            <v>67522</v>
          </cell>
          <cell r="J374">
            <v>22.63025626951023</v>
          </cell>
          <cell r="K374">
            <v>2.4401171274777184E-3</v>
          </cell>
          <cell r="L374">
            <v>3780</v>
          </cell>
          <cell r="M374">
            <v>3802.63025626951</v>
          </cell>
          <cell r="O374">
            <v>63719.369743730487</v>
          </cell>
          <cell r="Q374">
            <v>0</v>
          </cell>
          <cell r="R374">
            <v>22.63025626951023</v>
          </cell>
          <cell r="S374">
            <v>3780</v>
          </cell>
          <cell r="T374">
            <v>3802.63025626951</v>
          </cell>
          <cell r="W374">
            <v>0</v>
          </cell>
          <cell r="X374">
            <v>632</v>
          </cell>
          <cell r="Y374">
            <v>4.2292993630573248</v>
          </cell>
          <cell r="Z374">
            <v>63742</v>
          </cell>
          <cell r="AA374">
            <v>0</v>
          </cell>
          <cell r="AB374">
            <v>63742</v>
          </cell>
          <cell r="AC374">
            <v>0</v>
          </cell>
          <cell r="AD374">
            <v>3780</v>
          </cell>
          <cell r="AE374">
            <v>67522</v>
          </cell>
          <cell r="AF374">
            <v>0</v>
          </cell>
          <cell r="AG374">
            <v>0</v>
          </cell>
          <cell r="AH374">
            <v>0</v>
          </cell>
          <cell r="AI374">
            <v>67522</v>
          </cell>
          <cell r="AK374">
            <v>632</v>
          </cell>
          <cell r="AL374">
            <v>632</v>
          </cell>
          <cell r="AM374" t="str">
            <v>CHESTERFIELD GOSHEN</v>
          </cell>
          <cell r="AN374">
            <v>63742</v>
          </cell>
          <cell r="AO374">
            <v>63711</v>
          </cell>
          <cell r="AP374">
            <v>31</v>
          </cell>
          <cell r="AQ374">
            <v>9243.25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9274.25</v>
          </cell>
          <cell r="AX374">
            <v>22.63025626951023</v>
          </cell>
          <cell r="AZ374">
            <v>632</v>
          </cell>
          <cell r="BA374" t="str">
            <v>CHESTERFIELD GOSHEN</v>
          </cell>
          <cell r="BF374">
            <v>0</v>
          </cell>
          <cell r="BI374">
            <v>0</v>
          </cell>
          <cell r="BJ374">
            <v>0</v>
          </cell>
          <cell r="BL374">
            <v>0</v>
          </cell>
          <cell r="BM374">
            <v>31</v>
          </cell>
          <cell r="BN374">
            <v>31</v>
          </cell>
          <cell r="BO374">
            <v>0</v>
          </cell>
          <cell r="BQ374">
            <v>0</v>
          </cell>
          <cell r="BR374">
            <v>0</v>
          </cell>
          <cell r="BX374">
            <v>-632</v>
          </cell>
        </row>
        <row r="375">
          <cell r="A375">
            <v>635</v>
          </cell>
          <cell r="B375">
            <v>712</v>
          </cell>
          <cell r="C375" t="str">
            <v>CENTRAL BERKSHIRE</v>
          </cell>
          <cell r="D375">
            <v>22.022167752093317</v>
          </cell>
          <cell r="E375">
            <v>331919</v>
          </cell>
          <cell r="F375">
            <v>0</v>
          </cell>
          <cell r="G375">
            <v>19657</v>
          </cell>
          <cell r="H375">
            <v>351576</v>
          </cell>
          <cell r="J375">
            <v>2618.539652862361</v>
          </cell>
          <cell r="K375">
            <v>5.1699730554647889E-2</v>
          </cell>
          <cell r="L375">
            <v>19657</v>
          </cell>
          <cell r="M375">
            <v>22275.539652862361</v>
          </cell>
          <cell r="O375">
            <v>329300.46034713765</v>
          </cell>
          <cell r="Q375">
            <v>0</v>
          </cell>
          <cell r="R375">
            <v>2618.539652862361</v>
          </cell>
          <cell r="S375">
            <v>19657</v>
          </cell>
          <cell r="T375">
            <v>22275.539652862361</v>
          </cell>
          <cell r="W375">
            <v>0</v>
          </cell>
          <cell r="X375">
            <v>635</v>
          </cell>
          <cell r="Y375">
            <v>22.022167752093317</v>
          </cell>
          <cell r="Z375">
            <v>331919</v>
          </cell>
          <cell r="AA375">
            <v>0</v>
          </cell>
          <cell r="AB375">
            <v>331919</v>
          </cell>
          <cell r="AC375">
            <v>0</v>
          </cell>
          <cell r="AD375">
            <v>19657</v>
          </cell>
          <cell r="AE375">
            <v>351576</v>
          </cell>
          <cell r="AF375">
            <v>0</v>
          </cell>
          <cell r="AG375">
            <v>0</v>
          </cell>
          <cell r="AH375">
            <v>0</v>
          </cell>
          <cell r="AI375">
            <v>351576</v>
          </cell>
          <cell r="AK375">
            <v>635</v>
          </cell>
          <cell r="AL375">
            <v>712</v>
          </cell>
          <cell r="AM375" t="str">
            <v>CENTRAL BERKSHIRE</v>
          </cell>
          <cell r="AN375">
            <v>331919</v>
          </cell>
          <cell r="AO375">
            <v>328332</v>
          </cell>
          <cell r="AP375">
            <v>3587</v>
          </cell>
          <cell r="AQ375">
            <v>35697.5</v>
          </cell>
          <cell r="AR375">
            <v>5830.25</v>
          </cell>
          <cell r="AS375">
            <v>0</v>
          </cell>
          <cell r="AT375">
            <v>0</v>
          </cell>
          <cell r="AU375">
            <v>5534.25</v>
          </cell>
          <cell r="AV375">
            <v>0</v>
          </cell>
          <cell r="AW375">
            <v>50649</v>
          </cell>
          <cell r="AX375">
            <v>2618.539652862361</v>
          </cell>
          <cell r="AZ375">
            <v>635</v>
          </cell>
          <cell r="BA375" t="str">
            <v>CENTRAL BERKSHIRE</v>
          </cell>
          <cell r="BF375">
            <v>0</v>
          </cell>
          <cell r="BI375">
            <v>0</v>
          </cell>
          <cell r="BJ375">
            <v>0</v>
          </cell>
          <cell r="BL375">
            <v>0</v>
          </cell>
          <cell r="BM375">
            <v>3587</v>
          </cell>
          <cell r="BN375">
            <v>3587</v>
          </cell>
          <cell r="BO375">
            <v>0</v>
          </cell>
          <cell r="BQ375">
            <v>0</v>
          </cell>
          <cell r="BR375">
            <v>0</v>
          </cell>
          <cell r="BX375">
            <v>-635</v>
          </cell>
        </row>
        <row r="376">
          <cell r="A376">
            <v>640</v>
          </cell>
          <cell r="B376">
            <v>713</v>
          </cell>
          <cell r="C376" t="str">
            <v>CONCORD CARLISLE</v>
          </cell>
          <cell r="D376">
            <v>6.075949367088608</v>
          </cell>
          <cell r="E376">
            <v>99044</v>
          </cell>
          <cell r="F376">
            <v>0</v>
          </cell>
          <cell r="G376">
            <v>5424</v>
          </cell>
          <cell r="H376">
            <v>104468</v>
          </cell>
          <cell r="J376">
            <v>2117.0239735993441</v>
          </cell>
          <cell r="K376">
            <v>8.4235353921727818E-2</v>
          </cell>
          <cell r="L376">
            <v>5424</v>
          </cell>
          <cell r="M376">
            <v>7541.0239735993437</v>
          </cell>
          <cell r="O376">
            <v>96926.976026400662</v>
          </cell>
          <cell r="Q376">
            <v>0</v>
          </cell>
          <cell r="R376">
            <v>2117.0239735993441</v>
          </cell>
          <cell r="S376">
            <v>5424</v>
          </cell>
          <cell r="T376">
            <v>7541.0239735993437</v>
          </cell>
          <cell r="W376">
            <v>0</v>
          </cell>
          <cell r="X376">
            <v>640</v>
          </cell>
          <cell r="Y376">
            <v>6.075949367088608</v>
          </cell>
          <cell r="Z376">
            <v>99044</v>
          </cell>
          <cell r="AA376">
            <v>0</v>
          </cell>
          <cell r="AB376">
            <v>99044</v>
          </cell>
          <cell r="AC376">
            <v>0</v>
          </cell>
          <cell r="AD376">
            <v>5424</v>
          </cell>
          <cell r="AE376">
            <v>104468</v>
          </cell>
          <cell r="AF376">
            <v>0</v>
          </cell>
          <cell r="AG376">
            <v>0</v>
          </cell>
          <cell r="AH376">
            <v>0</v>
          </cell>
          <cell r="AI376">
            <v>104468</v>
          </cell>
          <cell r="AK376">
            <v>640</v>
          </cell>
          <cell r="AL376">
            <v>713</v>
          </cell>
          <cell r="AM376" t="str">
            <v>CONCORD CARLISLE</v>
          </cell>
          <cell r="AN376">
            <v>99044</v>
          </cell>
          <cell r="AO376">
            <v>96144</v>
          </cell>
          <cell r="AP376">
            <v>2900</v>
          </cell>
          <cell r="AQ376">
            <v>2044.5</v>
          </cell>
          <cell r="AR376">
            <v>496.5</v>
          </cell>
          <cell r="AS376">
            <v>0</v>
          </cell>
          <cell r="AT376">
            <v>7738.5</v>
          </cell>
          <cell r="AU376">
            <v>11952.75</v>
          </cell>
          <cell r="AV376">
            <v>0</v>
          </cell>
          <cell r="AW376">
            <v>25132.25</v>
          </cell>
          <cell r="AX376">
            <v>2117.0239735993441</v>
          </cell>
          <cell r="AZ376">
            <v>640</v>
          </cell>
          <cell r="BA376" t="str">
            <v>CONCORD CARLISLE</v>
          </cell>
          <cell r="BF376">
            <v>0</v>
          </cell>
          <cell r="BI376">
            <v>0</v>
          </cell>
          <cell r="BJ376">
            <v>0</v>
          </cell>
          <cell r="BL376">
            <v>0</v>
          </cell>
          <cell r="BM376">
            <v>2900</v>
          </cell>
          <cell r="BN376">
            <v>2900</v>
          </cell>
          <cell r="BO376">
            <v>0</v>
          </cell>
          <cell r="BQ376">
            <v>0</v>
          </cell>
          <cell r="BR376">
            <v>0</v>
          </cell>
          <cell r="BX376">
            <v>-640</v>
          </cell>
        </row>
        <row r="377">
          <cell r="A377">
            <v>645</v>
          </cell>
          <cell r="B377">
            <v>714</v>
          </cell>
          <cell r="C377" t="str">
            <v>DENNIS YARMOUTH</v>
          </cell>
          <cell r="D377">
            <v>133.21141207542533</v>
          </cell>
          <cell r="E377">
            <v>1766015</v>
          </cell>
          <cell r="F377">
            <v>0</v>
          </cell>
          <cell r="G377">
            <v>118957</v>
          </cell>
          <cell r="H377">
            <v>1884972</v>
          </cell>
          <cell r="J377">
            <v>24890.361863394217</v>
          </cell>
          <cell r="K377">
            <v>0.18261521035215988</v>
          </cell>
          <cell r="L377">
            <v>118957</v>
          </cell>
          <cell r="M377">
            <v>143847.36186339421</v>
          </cell>
          <cell r="O377">
            <v>1741124.6381366057</v>
          </cell>
          <cell r="Q377">
            <v>0</v>
          </cell>
          <cell r="R377">
            <v>24890.361863394217</v>
          </cell>
          <cell r="S377">
            <v>118957</v>
          </cell>
          <cell r="T377">
            <v>143847.36186339421</v>
          </cell>
          <cell r="W377">
            <v>0</v>
          </cell>
          <cell r="X377">
            <v>645</v>
          </cell>
          <cell r="Y377">
            <v>133.21141207542533</v>
          </cell>
          <cell r="Z377">
            <v>1766015</v>
          </cell>
          <cell r="AA377">
            <v>0</v>
          </cell>
          <cell r="AB377">
            <v>1766015</v>
          </cell>
          <cell r="AC377">
            <v>0</v>
          </cell>
          <cell r="AD377">
            <v>118957</v>
          </cell>
          <cell r="AE377">
            <v>1884972</v>
          </cell>
          <cell r="AF377">
            <v>0</v>
          </cell>
          <cell r="AG377">
            <v>0</v>
          </cell>
          <cell r="AH377">
            <v>0</v>
          </cell>
          <cell r="AI377">
            <v>1884972</v>
          </cell>
          <cell r="AK377">
            <v>645</v>
          </cell>
          <cell r="AL377">
            <v>714</v>
          </cell>
          <cell r="AM377" t="str">
            <v>DENNIS YARMOUTH</v>
          </cell>
          <cell r="AN377">
            <v>1766015</v>
          </cell>
          <cell r="AO377">
            <v>1731919</v>
          </cell>
          <cell r="AP377">
            <v>34096</v>
          </cell>
          <cell r="AQ377">
            <v>11632.5</v>
          </cell>
          <cell r="AR377">
            <v>0</v>
          </cell>
          <cell r="AS377">
            <v>0</v>
          </cell>
          <cell r="AT377">
            <v>0</v>
          </cell>
          <cell r="AU377">
            <v>90571</v>
          </cell>
          <cell r="AV377">
            <v>0</v>
          </cell>
          <cell r="AW377">
            <v>136299.5</v>
          </cell>
          <cell r="AX377">
            <v>24890.361863394217</v>
          </cell>
          <cell r="AZ377">
            <v>645</v>
          </cell>
          <cell r="BA377" t="str">
            <v>DENNIS YARMOUTH</v>
          </cell>
          <cell r="BF377">
            <v>0</v>
          </cell>
          <cell r="BI377">
            <v>0</v>
          </cell>
          <cell r="BJ377">
            <v>0</v>
          </cell>
          <cell r="BL377">
            <v>0</v>
          </cell>
          <cell r="BM377">
            <v>34096</v>
          </cell>
          <cell r="BN377">
            <v>34096</v>
          </cell>
          <cell r="BO377">
            <v>0</v>
          </cell>
          <cell r="BQ377">
            <v>0</v>
          </cell>
          <cell r="BR377">
            <v>0</v>
          </cell>
          <cell r="BX377">
            <v>-645</v>
          </cell>
        </row>
        <row r="378">
          <cell r="A378">
            <v>650</v>
          </cell>
          <cell r="B378">
            <v>715</v>
          </cell>
          <cell r="C378" t="str">
            <v>DIGHTON REHOBOTH</v>
          </cell>
          <cell r="D378">
            <v>2.1003207703320665</v>
          </cell>
          <cell r="E378">
            <v>27361</v>
          </cell>
          <cell r="F378">
            <v>0</v>
          </cell>
          <cell r="G378">
            <v>1875</v>
          </cell>
          <cell r="H378">
            <v>29236</v>
          </cell>
          <cell r="J378">
            <v>1522.7972444580109</v>
          </cell>
          <cell r="K378">
            <v>0.18592805402252813</v>
          </cell>
          <cell r="L378">
            <v>1875</v>
          </cell>
          <cell r="M378">
            <v>3397.7972444580109</v>
          </cell>
          <cell r="O378">
            <v>25838.202755541988</v>
          </cell>
          <cell r="Q378">
            <v>0</v>
          </cell>
          <cell r="R378">
            <v>1522.7972444580109</v>
          </cell>
          <cell r="S378">
            <v>1875</v>
          </cell>
          <cell r="T378">
            <v>3397.7972444580109</v>
          </cell>
          <cell r="W378">
            <v>0</v>
          </cell>
          <cell r="X378">
            <v>650</v>
          </cell>
          <cell r="Y378">
            <v>2.1003207703320665</v>
          </cell>
          <cell r="Z378">
            <v>27361</v>
          </cell>
          <cell r="AA378">
            <v>0</v>
          </cell>
          <cell r="AB378">
            <v>27361</v>
          </cell>
          <cell r="AC378">
            <v>0</v>
          </cell>
          <cell r="AD378">
            <v>1875</v>
          </cell>
          <cell r="AE378">
            <v>29236</v>
          </cell>
          <cell r="AF378">
            <v>0</v>
          </cell>
          <cell r="AG378">
            <v>0</v>
          </cell>
          <cell r="AH378">
            <v>0</v>
          </cell>
          <cell r="AI378">
            <v>29236</v>
          </cell>
          <cell r="AK378">
            <v>650</v>
          </cell>
          <cell r="AL378">
            <v>715</v>
          </cell>
          <cell r="AM378" t="str">
            <v>DIGHTON REHOBOTH</v>
          </cell>
          <cell r="AN378">
            <v>27361</v>
          </cell>
          <cell r="AO378">
            <v>25275</v>
          </cell>
          <cell r="AP378">
            <v>2086</v>
          </cell>
          <cell r="AQ378">
            <v>0</v>
          </cell>
          <cell r="AR378">
            <v>0</v>
          </cell>
          <cell r="AS378">
            <v>5428.75</v>
          </cell>
          <cell r="AT378">
            <v>0</v>
          </cell>
          <cell r="AU378">
            <v>675.5</v>
          </cell>
          <cell r="AV378">
            <v>0</v>
          </cell>
          <cell r="AW378">
            <v>8190.25</v>
          </cell>
          <cell r="AX378">
            <v>1522.7972444580109</v>
          </cell>
          <cell r="AZ378">
            <v>650</v>
          </cell>
          <cell r="BA378" t="str">
            <v>DIGHTON REHOBOTH</v>
          </cell>
          <cell r="BF378">
            <v>0</v>
          </cell>
          <cell r="BI378">
            <v>0</v>
          </cell>
          <cell r="BJ378">
            <v>0</v>
          </cell>
          <cell r="BL378">
            <v>0</v>
          </cell>
          <cell r="BM378">
            <v>2086</v>
          </cell>
          <cell r="BN378">
            <v>2086</v>
          </cell>
          <cell r="BO378">
            <v>0</v>
          </cell>
          <cell r="BQ378">
            <v>0</v>
          </cell>
          <cell r="BR378">
            <v>0</v>
          </cell>
          <cell r="BX378">
            <v>-650</v>
          </cell>
        </row>
        <row r="379">
          <cell r="A379">
            <v>655</v>
          </cell>
          <cell r="B379">
            <v>716</v>
          </cell>
          <cell r="C379" t="str">
            <v>DOVER SHERBORN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O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W379">
            <v>0</v>
          </cell>
          <cell r="X379">
            <v>655</v>
          </cell>
          <cell r="AK379">
            <v>655</v>
          </cell>
          <cell r="AL379">
            <v>716</v>
          </cell>
          <cell r="AM379" t="str">
            <v>DOVER SHERBORN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4220</v>
          </cell>
          <cell r="AS379">
            <v>0</v>
          </cell>
          <cell r="AT379">
            <v>0</v>
          </cell>
          <cell r="AU379">
            <v>3671.5</v>
          </cell>
          <cell r="AV379">
            <v>0</v>
          </cell>
          <cell r="AW379">
            <v>7891.5</v>
          </cell>
          <cell r="AX379">
            <v>0</v>
          </cell>
          <cell r="AZ379">
            <v>655</v>
          </cell>
          <cell r="BA379" t="str">
            <v>DOVER SHERBORN</v>
          </cell>
          <cell r="BF379">
            <v>0</v>
          </cell>
          <cell r="BI379">
            <v>0</v>
          </cell>
          <cell r="BJ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Q379">
            <v>0</v>
          </cell>
          <cell r="BR379">
            <v>0</v>
          </cell>
          <cell r="BX379">
            <v>-655</v>
          </cell>
        </row>
        <row r="380">
          <cell r="A380">
            <v>658</v>
          </cell>
          <cell r="B380">
            <v>780</v>
          </cell>
          <cell r="C380" t="str">
            <v>DUDLEY CHARLTON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O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W380">
            <v>0</v>
          </cell>
          <cell r="X380">
            <v>658</v>
          </cell>
          <cell r="AK380">
            <v>658</v>
          </cell>
          <cell r="AL380">
            <v>780</v>
          </cell>
          <cell r="AM380" t="str">
            <v>DUDLEY CHARLTON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128.25</v>
          </cell>
          <cell r="AT380">
            <v>0</v>
          </cell>
          <cell r="AU380">
            <v>0</v>
          </cell>
          <cell r="AV380">
            <v>0</v>
          </cell>
          <cell r="AW380">
            <v>128.25</v>
          </cell>
          <cell r="AX380">
            <v>0</v>
          </cell>
          <cell r="AZ380">
            <v>658</v>
          </cell>
          <cell r="BA380" t="str">
            <v>DUDLEY CHARLTON</v>
          </cell>
          <cell r="BF380">
            <v>0</v>
          </cell>
          <cell r="BI380">
            <v>0</v>
          </cell>
          <cell r="BJ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Q380">
            <v>0</v>
          </cell>
          <cell r="BR380">
            <v>0</v>
          </cell>
          <cell r="BX380">
            <v>-658</v>
          </cell>
        </row>
        <row r="381">
          <cell r="A381">
            <v>660</v>
          </cell>
          <cell r="B381">
            <v>776</v>
          </cell>
          <cell r="C381" t="str">
            <v>NAUSET</v>
          </cell>
          <cell r="D381">
            <v>84.719750015355345</v>
          </cell>
          <cell r="E381">
            <v>1373002</v>
          </cell>
          <cell r="F381">
            <v>0</v>
          </cell>
          <cell r="G381">
            <v>75654</v>
          </cell>
          <cell r="H381">
            <v>1448656</v>
          </cell>
          <cell r="J381">
            <v>2906.1629099651682</v>
          </cell>
          <cell r="K381">
            <v>5.7671402758689032E-2</v>
          </cell>
          <cell r="L381">
            <v>75654</v>
          </cell>
          <cell r="M381">
            <v>78560.162909965162</v>
          </cell>
          <cell r="O381">
            <v>1370095.8370900347</v>
          </cell>
          <cell r="Q381">
            <v>0</v>
          </cell>
          <cell r="R381">
            <v>2906.1629099651682</v>
          </cell>
          <cell r="S381">
            <v>75654</v>
          </cell>
          <cell r="T381">
            <v>78560.162909965162</v>
          </cell>
          <cell r="W381">
            <v>0</v>
          </cell>
          <cell r="X381">
            <v>660</v>
          </cell>
          <cell r="Y381">
            <v>84.719750015355345</v>
          </cell>
          <cell r="Z381">
            <v>1373002</v>
          </cell>
          <cell r="AA381">
            <v>0</v>
          </cell>
          <cell r="AB381">
            <v>1373002</v>
          </cell>
          <cell r="AC381">
            <v>0</v>
          </cell>
          <cell r="AD381">
            <v>75654</v>
          </cell>
          <cell r="AE381">
            <v>1448656</v>
          </cell>
          <cell r="AF381">
            <v>0</v>
          </cell>
          <cell r="AG381">
            <v>0</v>
          </cell>
          <cell r="AH381">
            <v>0</v>
          </cell>
          <cell r="AI381">
            <v>1448656</v>
          </cell>
          <cell r="AK381">
            <v>660</v>
          </cell>
          <cell r="AL381">
            <v>776</v>
          </cell>
          <cell r="AM381" t="str">
            <v>NAUSET</v>
          </cell>
          <cell r="AN381">
            <v>1373002</v>
          </cell>
          <cell r="AO381">
            <v>1369021</v>
          </cell>
          <cell r="AP381">
            <v>3981</v>
          </cell>
          <cell r="AQ381">
            <v>10458.5</v>
          </cell>
          <cell r="AR381">
            <v>0</v>
          </cell>
          <cell r="AS381">
            <v>0</v>
          </cell>
          <cell r="AT381">
            <v>0</v>
          </cell>
          <cell r="AU381">
            <v>35952.25</v>
          </cell>
          <cell r="AV381">
            <v>0</v>
          </cell>
          <cell r="AW381">
            <v>50391.75</v>
          </cell>
          <cell r="AX381">
            <v>2906.1629099651682</v>
          </cell>
          <cell r="AZ381">
            <v>660</v>
          </cell>
          <cell r="BA381" t="str">
            <v>NAUSET</v>
          </cell>
          <cell r="BF381">
            <v>0</v>
          </cell>
          <cell r="BI381">
            <v>0</v>
          </cell>
          <cell r="BJ381">
            <v>0</v>
          </cell>
          <cell r="BL381">
            <v>0</v>
          </cell>
          <cell r="BM381">
            <v>3981</v>
          </cell>
          <cell r="BN381">
            <v>3981</v>
          </cell>
          <cell r="BO381">
            <v>0</v>
          </cell>
          <cell r="BQ381">
            <v>0</v>
          </cell>
          <cell r="BR381">
            <v>0</v>
          </cell>
          <cell r="BX381">
            <v>-660</v>
          </cell>
        </row>
        <row r="382">
          <cell r="A382">
            <v>662</v>
          </cell>
          <cell r="B382">
            <v>788</v>
          </cell>
          <cell r="C382" t="str">
            <v>FARMINGTON RIVER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J382">
            <v>0</v>
          </cell>
          <cell r="K382" t="str">
            <v/>
          </cell>
          <cell r="L382">
            <v>0</v>
          </cell>
          <cell r="M382">
            <v>0</v>
          </cell>
          <cell r="O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W382">
            <v>0</v>
          </cell>
          <cell r="X382">
            <v>662</v>
          </cell>
          <cell r="AK382">
            <v>662</v>
          </cell>
          <cell r="AL382">
            <v>788</v>
          </cell>
          <cell r="AM382" t="str">
            <v>FARMINGTON RIVER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Z382">
            <v>662</v>
          </cell>
          <cell r="BA382" t="str">
            <v>FARMINGTON RIVER</v>
          </cell>
          <cell r="BF382">
            <v>0</v>
          </cell>
          <cell r="BI382">
            <v>0</v>
          </cell>
          <cell r="BJ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Q382">
            <v>0</v>
          </cell>
          <cell r="BR382">
            <v>0</v>
          </cell>
          <cell r="BX382">
            <v>-662</v>
          </cell>
        </row>
        <row r="383">
          <cell r="A383">
            <v>665</v>
          </cell>
          <cell r="B383">
            <v>718</v>
          </cell>
          <cell r="C383" t="str">
            <v>FREETOWN LAKEVILLE</v>
          </cell>
          <cell r="D383">
            <v>18.827905784066278</v>
          </cell>
          <cell r="E383">
            <v>219412</v>
          </cell>
          <cell r="F383">
            <v>0</v>
          </cell>
          <cell r="G383">
            <v>16816</v>
          </cell>
          <cell r="H383">
            <v>236228</v>
          </cell>
          <cell r="J383">
            <v>11343.598457158692</v>
          </cell>
          <cell r="K383">
            <v>0.17705284079911801</v>
          </cell>
          <cell r="L383">
            <v>16816</v>
          </cell>
          <cell r="M383">
            <v>28159.598457158692</v>
          </cell>
          <cell r="O383">
            <v>208068.40154284131</v>
          </cell>
          <cell r="Q383">
            <v>0</v>
          </cell>
          <cell r="R383">
            <v>11343.598457158692</v>
          </cell>
          <cell r="S383">
            <v>16816</v>
          </cell>
          <cell r="T383">
            <v>28159.598457158692</v>
          </cell>
          <cell r="W383">
            <v>0</v>
          </cell>
          <cell r="X383">
            <v>665</v>
          </cell>
          <cell r="Y383">
            <v>18.827905784066278</v>
          </cell>
          <cell r="Z383">
            <v>219412</v>
          </cell>
          <cell r="AA383">
            <v>0</v>
          </cell>
          <cell r="AB383">
            <v>219412</v>
          </cell>
          <cell r="AC383">
            <v>0</v>
          </cell>
          <cell r="AD383">
            <v>16816</v>
          </cell>
          <cell r="AE383">
            <v>236228</v>
          </cell>
          <cell r="AF383">
            <v>0</v>
          </cell>
          <cell r="AG383">
            <v>0</v>
          </cell>
          <cell r="AH383">
            <v>0</v>
          </cell>
          <cell r="AI383">
            <v>236228</v>
          </cell>
          <cell r="AK383">
            <v>665</v>
          </cell>
          <cell r="AL383">
            <v>718</v>
          </cell>
          <cell r="AM383" t="str">
            <v>FREETOWN LAKEVILLE</v>
          </cell>
          <cell r="AN383">
            <v>219412</v>
          </cell>
          <cell r="AO383">
            <v>203873</v>
          </cell>
          <cell r="AP383">
            <v>15539</v>
          </cell>
          <cell r="AQ383">
            <v>14694</v>
          </cell>
          <cell r="AR383">
            <v>12999</v>
          </cell>
          <cell r="AS383">
            <v>11990.25</v>
          </cell>
          <cell r="AT383">
            <v>8846.75</v>
          </cell>
          <cell r="AU383">
            <v>0</v>
          </cell>
          <cell r="AV383">
            <v>0</v>
          </cell>
          <cell r="AW383">
            <v>64069</v>
          </cell>
          <cell r="AX383">
            <v>11343.598457158692</v>
          </cell>
          <cell r="AZ383">
            <v>665</v>
          </cell>
          <cell r="BA383" t="str">
            <v>FREETOWN LAKEVILLE</v>
          </cell>
          <cell r="BF383">
            <v>0</v>
          </cell>
          <cell r="BI383">
            <v>0</v>
          </cell>
          <cell r="BJ383">
            <v>0</v>
          </cell>
          <cell r="BL383">
            <v>0</v>
          </cell>
          <cell r="BM383">
            <v>15539</v>
          </cell>
          <cell r="BN383">
            <v>15539</v>
          </cell>
          <cell r="BO383">
            <v>0</v>
          </cell>
          <cell r="BQ383">
            <v>0</v>
          </cell>
          <cell r="BR383">
            <v>0</v>
          </cell>
          <cell r="BW383" t="str">
            <v>fy12</v>
          </cell>
          <cell r="BX383">
            <v>-665</v>
          </cell>
        </row>
        <row r="384">
          <cell r="A384">
            <v>670</v>
          </cell>
          <cell r="B384">
            <v>720</v>
          </cell>
          <cell r="C384" t="str">
            <v>FRONTIER</v>
          </cell>
          <cell r="D384">
            <v>42.997599462279567</v>
          </cell>
          <cell r="E384">
            <v>729414</v>
          </cell>
          <cell r="F384">
            <v>0</v>
          </cell>
          <cell r="G384">
            <v>38394</v>
          </cell>
          <cell r="H384">
            <v>767808</v>
          </cell>
          <cell r="J384">
            <v>0</v>
          </cell>
          <cell r="K384">
            <v>0</v>
          </cell>
          <cell r="L384">
            <v>38394</v>
          </cell>
          <cell r="M384">
            <v>38394</v>
          </cell>
          <cell r="O384">
            <v>729414</v>
          </cell>
          <cell r="Q384">
            <v>0</v>
          </cell>
          <cell r="R384">
            <v>0</v>
          </cell>
          <cell r="S384">
            <v>38394</v>
          </cell>
          <cell r="T384">
            <v>38394</v>
          </cell>
          <cell r="W384">
            <v>0</v>
          </cell>
          <cell r="X384">
            <v>670</v>
          </cell>
          <cell r="Y384">
            <v>42.997599462279567</v>
          </cell>
          <cell r="Z384">
            <v>729414</v>
          </cell>
          <cell r="AA384">
            <v>0</v>
          </cell>
          <cell r="AB384">
            <v>729414</v>
          </cell>
          <cell r="AC384">
            <v>0</v>
          </cell>
          <cell r="AD384">
            <v>38394</v>
          </cell>
          <cell r="AE384">
            <v>767808</v>
          </cell>
          <cell r="AF384">
            <v>0</v>
          </cell>
          <cell r="AG384">
            <v>0</v>
          </cell>
          <cell r="AH384">
            <v>0</v>
          </cell>
          <cell r="AI384">
            <v>767808</v>
          </cell>
          <cell r="AK384">
            <v>670</v>
          </cell>
          <cell r="AL384">
            <v>720</v>
          </cell>
          <cell r="AM384" t="str">
            <v>FRONTIER</v>
          </cell>
          <cell r="AN384">
            <v>729414</v>
          </cell>
          <cell r="AO384">
            <v>740134</v>
          </cell>
          <cell r="AP384">
            <v>0</v>
          </cell>
          <cell r="AQ384">
            <v>43206.25</v>
          </cell>
          <cell r="AR384">
            <v>16642.5</v>
          </cell>
          <cell r="AS384">
            <v>10307.75</v>
          </cell>
          <cell r="AT384">
            <v>12512.25</v>
          </cell>
          <cell r="AU384">
            <v>0</v>
          </cell>
          <cell r="AV384">
            <v>0</v>
          </cell>
          <cell r="AW384">
            <v>82668.75</v>
          </cell>
          <cell r="AX384">
            <v>0</v>
          </cell>
          <cell r="AZ384">
            <v>670</v>
          </cell>
          <cell r="BA384" t="str">
            <v>FRONTIER</v>
          </cell>
          <cell r="BF384">
            <v>0</v>
          </cell>
          <cell r="BI384">
            <v>0</v>
          </cell>
          <cell r="BJ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Q384">
            <v>0</v>
          </cell>
          <cell r="BR384">
            <v>0</v>
          </cell>
          <cell r="BX384">
            <v>-670</v>
          </cell>
        </row>
        <row r="385">
          <cell r="A385">
            <v>672</v>
          </cell>
          <cell r="B385">
            <v>721</v>
          </cell>
          <cell r="C385" t="str">
            <v>GATEWAY</v>
          </cell>
          <cell r="D385">
            <v>6.2446378232626536</v>
          </cell>
          <cell r="E385">
            <v>84426</v>
          </cell>
          <cell r="F385">
            <v>0</v>
          </cell>
          <cell r="G385">
            <v>5576</v>
          </cell>
          <cell r="H385">
            <v>90002</v>
          </cell>
          <cell r="J385">
            <v>8386.3349685204357</v>
          </cell>
          <cell r="K385">
            <v>0.23082026459655369</v>
          </cell>
          <cell r="L385">
            <v>5576</v>
          </cell>
          <cell r="M385">
            <v>13962.334968520436</v>
          </cell>
          <cell r="O385">
            <v>76039.66503147957</v>
          </cell>
          <cell r="Q385">
            <v>0</v>
          </cell>
          <cell r="R385">
            <v>8386.3349685204357</v>
          </cell>
          <cell r="S385">
            <v>5576</v>
          </cell>
          <cell r="T385">
            <v>13962.334968520436</v>
          </cell>
          <cell r="W385">
            <v>0</v>
          </cell>
          <cell r="X385">
            <v>672</v>
          </cell>
          <cell r="Y385">
            <v>6.2446378232626536</v>
          </cell>
          <cell r="Z385">
            <v>84426</v>
          </cell>
          <cell r="AA385">
            <v>0</v>
          </cell>
          <cell r="AB385">
            <v>84426</v>
          </cell>
          <cell r="AC385">
            <v>0</v>
          </cell>
          <cell r="AD385">
            <v>5576</v>
          </cell>
          <cell r="AE385">
            <v>90002</v>
          </cell>
          <cell r="AF385">
            <v>0</v>
          </cell>
          <cell r="AG385">
            <v>0</v>
          </cell>
          <cell r="AH385">
            <v>0</v>
          </cell>
          <cell r="AI385">
            <v>90002</v>
          </cell>
          <cell r="AK385">
            <v>672</v>
          </cell>
          <cell r="AL385">
            <v>721</v>
          </cell>
          <cell r="AM385" t="str">
            <v>GATEWAY</v>
          </cell>
          <cell r="AN385">
            <v>84426</v>
          </cell>
          <cell r="AO385">
            <v>72938</v>
          </cell>
          <cell r="AP385">
            <v>11488</v>
          </cell>
          <cell r="AQ385">
            <v>14987</v>
          </cell>
          <cell r="AR385">
            <v>0</v>
          </cell>
          <cell r="AS385">
            <v>0</v>
          </cell>
          <cell r="AT385">
            <v>0</v>
          </cell>
          <cell r="AU385">
            <v>9857.75</v>
          </cell>
          <cell r="AV385">
            <v>0</v>
          </cell>
          <cell r="AW385">
            <v>36332.75</v>
          </cell>
          <cell r="AX385">
            <v>8386.3349685204357</v>
          </cell>
          <cell r="AZ385">
            <v>672</v>
          </cell>
          <cell r="BA385" t="str">
            <v>GATEWAY</v>
          </cell>
          <cell r="BF385">
            <v>0</v>
          </cell>
          <cell r="BI385">
            <v>0</v>
          </cell>
          <cell r="BJ385">
            <v>0</v>
          </cell>
          <cell r="BL385">
            <v>0</v>
          </cell>
          <cell r="BM385">
            <v>11488</v>
          </cell>
          <cell r="BN385">
            <v>11488</v>
          </cell>
          <cell r="BO385">
            <v>0</v>
          </cell>
          <cell r="BQ385">
            <v>0</v>
          </cell>
          <cell r="BR385">
            <v>0</v>
          </cell>
          <cell r="BW385" t="str">
            <v>fy16</v>
          </cell>
          <cell r="BX385">
            <v>-672</v>
          </cell>
        </row>
        <row r="386">
          <cell r="A386">
            <v>673</v>
          </cell>
          <cell r="B386">
            <v>772</v>
          </cell>
          <cell r="C386" t="str">
            <v>GROTON DUNSTABLE</v>
          </cell>
          <cell r="D386">
            <v>42.363108937476021</v>
          </cell>
          <cell r="E386">
            <v>576244</v>
          </cell>
          <cell r="F386">
            <v>0</v>
          </cell>
          <cell r="G386">
            <v>37828</v>
          </cell>
          <cell r="H386">
            <v>614072</v>
          </cell>
          <cell r="J386">
            <v>2508.3084045818432</v>
          </cell>
          <cell r="K386">
            <v>9.6527232671368382E-2</v>
          </cell>
          <cell r="L386">
            <v>37828</v>
          </cell>
          <cell r="M386">
            <v>40336.30840458184</v>
          </cell>
          <cell r="O386">
            <v>573735.69159541815</v>
          </cell>
          <cell r="Q386">
            <v>0</v>
          </cell>
          <cell r="R386">
            <v>2508.3084045818432</v>
          </cell>
          <cell r="S386">
            <v>37828</v>
          </cell>
          <cell r="T386">
            <v>40336.30840458184</v>
          </cell>
          <cell r="W386">
            <v>0</v>
          </cell>
          <cell r="X386">
            <v>673</v>
          </cell>
          <cell r="Y386">
            <v>42.363108937476021</v>
          </cell>
          <cell r="Z386">
            <v>576244</v>
          </cell>
          <cell r="AA386">
            <v>0</v>
          </cell>
          <cell r="AB386">
            <v>576244</v>
          </cell>
          <cell r="AC386">
            <v>0</v>
          </cell>
          <cell r="AD386">
            <v>37828</v>
          </cell>
          <cell r="AE386">
            <v>614072</v>
          </cell>
          <cell r="AF386">
            <v>0</v>
          </cell>
          <cell r="AG386">
            <v>0</v>
          </cell>
          <cell r="AH386">
            <v>0</v>
          </cell>
          <cell r="AI386">
            <v>614072</v>
          </cell>
          <cell r="AK386">
            <v>673</v>
          </cell>
          <cell r="AL386">
            <v>772</v>
          </cell>
          <cell r="AM386" t="str">
            <v>GROTON DUNSTABLE</v>
          </cell>
          <cell r="AN386">
            <v>576244</v>
          </cell>
          <cell r="AO386">
            <v>572808</v>
          </cell>
          <cell r="AP386">
            <v>3436</v>
          </cell>
          <cell r="AQ386">
            <v>6463.75</v>
          </cell>
          <cell r="AR386">
            <v>16085.75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25985.5</v>
          </cell>
          <cell r="AX386">
            <v>2508.3084045818432</v>
          </cell>
          <cell r="AZ386">
            <v>673</v>
          </cell>
          <cell r="BA386" t="str">
            <v>GROTON DUNSTABLE</v>
          </cell>
          <cell r="BF386">
            <v>0</v>
          </cell>
          <cell r="BI386">
            <v>0</v>
          </cell>
          <cell r="BJ386">
            <v>0</v>
          </cell>
          <cell r="BL386">
            <v>0</v>
          </cell>
          <cell r="BM386">
            <v>3436</v>
          </cell>
          <cell r="BN386">
            <v>3436</v>
          </cell>
          <cell r="BO386">
            <v>0</v>
          </cell>
          <cell r="BQ386">
            <v>0</v>
          </cell>
          <cell r="BR386">
            <v>0</v>
          </cell>
          <cell r="BX386">
            <v>-673</v>
          </cell>
        </row>
        <row r="387">
          <cell r="A387">
            <v>674</v>
          </cell>
          <cell r="B387">
            <v>764</v>
          </cell>
          <cell r="C387" t="str">
            <v>GILL MONTAGUE</v>
          </cell>
          <cell r="D387">
            <v>73.288960727202905</v>
          </cell>
          <cell r="E387">
            <v>1078240</v>
          </cell>
          <cell r="F387">
            <v>0</v>
          </cell>
          <cell r="G387">
            <v>65446</v>
          </cell>
          <cell r="H387">
            <v>1143686</v>
          </cell>
          <cell r="J387">
            <v>89386.592231498376</v>
          </cell>
          <cell r="K387">
            <v>0.34593137701145682</v>
          </cell>
          <cell r="L387">
            <v>65446</v>
          </cell>
          <cell r="M387">
            <v>154832.59223149839</v>
          </cell>
          <cell r="O387">
            <v>988853.40776850167</v>
          </cell>
          <cell r="Q387">
            <v>0</v>
          </cell>
          <cell r="R387">
            <v>89386.592231498376</v>
          </cell>
          <cell r="S387">
            <v>65446</v>
          </cell>
          <cell r="T387">
            <v>154832.59223149839</v>
          </cell>
          <cell r="W387">
            <v>0</v>
          </cell>
          <cell r="X387">
            <v>674</v>
          </cell>
          <cell r="Y387">
            <v>73.288960727202905</v>
          </cell>
          <cell r="Z387">
            <v>1078240</v>
          </cell>
          <cell r="AA387">
            <v>0</v>
          </cell>
          <cell r="AB387">
            <v>1078240</v>
          </cell>
          <cell r="AC387">
            <v>0</v>
          </cell>
          <cell r="AD387">
            <v>65446</v>
          </cell>
          <cell r="AE387">
            <v>1143686</v>
          </cell>
          <cell r="AF387">
            <v>0</v>
          </cell>
          <cell r="AG387">
            <v>0</v>
          </cell>
          <cell r="AH387">
            <v>0</v>
          </cell>
          <cell r="AI387">
            <v>1143686</v>
          </cell>
          <cell r="AK387">
            <v>674</v>
          </cell>
          <cell r="AL387">
            <v>764</v>
          </cell>
          <cell r="AM387" t="str">
            <v>GILL MONTAGUE</v>
          </cell>
          <cell r="AN387">
            <v>1078240</v>
          </cell>
          <cell r="AO387">
            <v>955794</v>
          </cell>
          <cell r="AP387">
            <v>122446</v>
          </cell>
          <cell r="AQ387">
            <v>16878.75</v>
          </cell>
          <cell r="AR387">
            <v>8391.5</v>
          </cell>
          <cell r="AS387">
            <v>32827.5</v>
          </cell>
          <cell r="AT387">
            <v>40971</v>
          </cell>
          <cell r="AU387">
            <v>36879.25</v>
          </cell>
          <cell r="AV387">
            <v>0</v>
          </cell>
          <cell r="AW387">
            <v>258394</v>
          </cell>
          <cell r="AX387">
            <v>89386.592231498376</v>
          </cell>
          <cell r="AZ387">
            <v>674</v>
          </cell>
          <cell r="BA387" t="str">
            <v>GILL MONTAGUE</v>
          </cell>
          <cell r="BF387">
            <v>0</v>
          </cell>
          <cell r="BI387">
            <v>0</v>
          </cell>
          <cell r="BJ387">
            <v>0</v>
          </cell>
          <cell r="BL387">
            <v>0</v>
          </cell>
          <cell r="BM387">
            <v>122446</v>
          </cell>
          <cell r="BN387">
            <v>122446</v>
          </cell>
          <cell r="BO387">
            <v>0</v>
          </cell>
          <cell r="BQ387">
            <v>0</v>
          </cell>
          <cell r="BR387">
            <v>0</v>
          </cell>
          <cell r="BX387">
            <v>-674</v>
          </cell>
        </row>
        <row r="388">
          <cell r="A388">
            <v>675</v>
          </cell>
          <cell r="B388">
            <v>724</v>
          </cell>
          <cell r="C388" t="str">
            <v>HAMILTON WENHAM</v>
          </cell>
          <cell r="D388">
            <v>1.0859728506787329</v>
          </cell>
          <cell r="E388">
            <v>17248</v>
          </cell>
          <cell r="F388">
            <v>0</v>
          </cell>
          <cell r="G388">
            <v>973</v>
          </cell>
          <cell r="H388">
            <v>18221</v>
          </cell>
          <cell r="J388">
            <v>1338.105152968137</v>
          </cell>
          <cell r="K388">
            <v>0.23530226455675685</v>
          </cell>
          <cell r="L388">
            <v>973</v>
          </cell>
          <cell r="M388">
            <v>2311.1051529681372</v>
          </cell>
          <cell r="O388">
            <v>15909.894847031863</v>
          </cell>
          <cell r="Q388">
            <v>0</v>
          </cell>
          <cell r="R388">
            <v>1338.105152968137</v>
          </cell>
          <cell r="S388">
            <v>973</v>
          </cell>
          <cell r="T388">
            <v>2311.1051529681372</v>
          </cell>
          <cell r="W388">
            <v>0</v>
          </cell>
          <cell r="X388">
            <v>675</v>
          </cell>
          <cell r="Y388">
            <v>1.0859728506787329</v>
          </cell>
          <cell r="Z388">
            <v>17248</v>
          </cell>
          <cell r="AA388">
            <v>0</v>
          </cell>
          <cell r="AB388">
            <v>17248</v>
          </cell>
          <cell r="AC388">
            <v>0</v>
          </cell>
          <cell r="AD388">
            <v>973</v>
          </cell>
          <cell r="AE388">
            <v>18221</v>
          </cell>
          <cell r="AF388">
            <v>0</v>
          </cell>
          <cell r="AG388">
            <v>0</v>
          </cell>
          <cell r="AH388">
            <v>0</v>
          </cell>
          <cell r="AI388">
            <v>18221</v>
          </cell>
          <cell r="AK388">
            <v>675</v>
          </cell>
          <cell r="AL388">
            <v>724</v>
          </cell>
          <cell r="AM388" t="str">
            <v>HAMILTON WENHAM</v>
          </cell>
          <cell r="AN388">
            <v>17248</v>
          </cell>
          <cell r="AO388">
            <v>15415</v>
          </cell>
          <cell r="AP388">
            <v>1833</v>
          </cell>
          <cell r="AQ388">
            <v>3853.75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5686.75</v>
          </cell>
          <cell r="AX388">
            <v>1338.105152968137</v>
          </cell>
          <cell r="AZ388">
            <v>675</v>
          </cell>
          <cell r="BA388" t="str">
            <v>HAMILTON WENHAM</v>
          </cell>
          <cell r="BF388">
            <v>0</v>
          </cell>
          <cell r="BI388">
            <v>0</v>
          </cell>
          <cell r="BJ388">
            <v>0</v>
          </cell>
          <cell r="BL388">
            <v>0</v>
          </cell>
          <cell r="BM388">
            <v>1833</v>
          </cell>
          <cell r="BN388">
            <v>1833</v>
          </cell>
          <cell r="BO388">
            <v>0</v>
          </cell>
          <cell r="BQ388">
            <v>0</v>
          </cell>
          <cell r="BR388">
            <v>0</v>
          </cell>
          <cell r="BX388">
            <v>-675</v>
          </cell>
        </row>
        <row r="389">
          <cell r="A389">
            <v>680</v>
          </cell>
          <cell r="B389">
            <v>725</v>
          </cell>
          <cell r="C389" t="str">
            <v>HAMPDEN WILBRAHAM</v>
          </cell>
          <cell r="D389">
            <v>4.0138063413514269</v>
          </cell>
          <cell r="E389">
            <v>56133</v>
          </cell>
          <cell r="F389">
            <v>0</v>
          </cell>
          <cell r="G389">
            <v>3591</v>
          </cell>
          <cell r="H389">
            <v>59724</v>
          </cell>
          <cell r="J389">
            <v>2288.5759162875665</v>
          </cell>
          <cell r="K389">
            <v>0.10577873939994761</v>
          </cell>
          <cell r="L389">
            <v>3591</v>
          </cell>
          <cell r="M389">
            <v>5879.5759162875665</v>
          </cell>
          <cell r="O389">
            <v>53844.424083712431</v>
          </cell>
          <cell r="Q389">
            <v>0</v>
          </cell>
          <cell r="R389">
            <v>2288.5759162875665</v>
          </cell>
          <cell r="S389">
            <v>3591</v>
          </cell>
          <cell r="T389">
            <v>5879.5759162875665</v>
          </cell>
          <cell r="W389">
            <v>0</v>
          </cell>
          <cell r="X389">
            <v>680</v>
          </cell>
          <cell r="Y389">
            <v>4.0138063413514269</v>
          </cell>
          <cell r="Z389">
            <v>56133</v>
          </cell>
          <cell r="AA389">
            <v>0</v>
          </cell>
          <cell r="AB389">
            <v>56133</v>
          </cell>
          <cell r="AC389">
            <v>0</v>
          </cell>
          <cell r="AD389">
            <v>3591</v>
          </cell>
          <cell r="AE389">
            <v>59724</v>
          </cell>
          <cell r="AF389">
            <v>0</v>
          </cell>
          <cell r="AG389">
            <v>0</v>
          </cell>
          <cell r="AH389">
            <v>0</v>
          </cell>
          <cell r="AI389">
            <v>59724</v>
          </cell>
          <cell r="AK389">
            <v>680</v>
          </cell>
          <cell r="AL389">
            <v>725</v>
          </cell>
          <cell r="AM389" t="str">
            <v>HAMPDEN WILBRAHAM</v>
          </cell>
          <cell r="AN389">
            <v>56133</v>
          </cell>
          <cell r="AO389">
            <v>52998</v>
          </cell>
          <cell r="AP389">
            <v>3135</v>
          </cell>
          <cell r="AQ389">
            <v>0</v>
          </cell>
          <cell r="AR389">
            <v>1905.75</v>
          </cell>
          <cell r="AS389">
            <v>0</v>
          </cell>
          <cell r="AT389">
            <v>8975.25</v>
          </cell>
          <cell r="AU389">
            <v>7619.5</v>
          </cell>
          <cell r="AV389">
            <v>0</v>
          </cell>
          <cell r="AW389">
            <v>21635.5</v>
          </cell>
          <cell r="AX389">
            <v>2288.5759162875665</v>
          </cell>
          <cell r="AZ389">
            <v>680</v>
          </cell>
          <cell r="BA389" t="str">
            <v>HAMPDEN WILBRAHAM</v>
          </cell>
          <cell r="BF389">
            <v>0</v>
          </cell>
          <cell r="BI389">
            <v>0</v>
          </cell>
          <cell r="BJ389">
            <v>0</v>
          </cell>
          <cell r="BL389">
            <v>0</v>
          </cell>
          <cell r="BM389">
            <v>3135</v>
          </cell>
          <cell r="BN389">
            <v>3135</v>
          </cell>
          <cell r="BO389">
            <v>0</v>
          </cell>
          <cell r="BQ389">
            <v>0</v>
          </cell>
          <cell r="BR389">
            <v>0</v>
          </cell>
          <cell r="BX389">
            <v>-680</v>
          </cell>
        </row>
        <row r="390">
          <cell r="A390">
            <v>683</v>
          </cell>
          <cell r="B390">
            <v>726</v>
          </cell>
          <cell r="C390" t="str">
            <v>HAMPSHIRE</v>
          </cell>
          <cell r="D390">
            <v>15.040201005025125</v>
          </cell>
          <cell r="E390">
            <v>218878</v>
          </cell>
          <cell r="F390">
            <v>0</v>
          </cell>
          <cell r="G390">
            <v>13436</v>
          </cell>
          <cell r="H390">
            <v>232314</v>
          </cell>
          <cell r="J390">
            <v>0</v>
          </cell>
          <cell r="K390">
            <v>0</v>
          </cell>
          <cell r="L390">
            <v>13436</v>
          </cell>
          <cell r="M390">
            <v>13436</v>
          </cell>
          <cell r="O390">
            <v>218878</v>
          </cell>
          <cell r="Q390">
            <v>0</v>
          </cell>
          <cell r="R390">
            <v>0</v>
          </cell>
          <cell r="S390">
            <v>13436</v>
          </cell>
          <cell r="T390">
            <v>13436</v>
          </cell>
          <cell r="W390">
            <v>0</v>
          </cell>
          <cell r="X390">
            <v>683</v>
          </cell>
          <cell r="Y390">
            <v>15.040201005025125</v>
          </cell>
          <cell r="Z390">
            <v>218878</v>
          </cell>
          <cell r="AA390">
            <v>0</v>
          </cell>
          <cell r="AB390">
            <v>218878</v>
          </cell>
          <cell r="AC390">
            <v>0</v>
          </cell>
          <cell r="AD390">
            <v>13436</v>
          </cell>
          <cell r="AE390">
            <v>232314</v>
          </cell>
          <cell r="AF390">
            <v>0</v>
          </cell>
          <cell r="AG390">
            <v>0</v>
          </cell>
          <cell r="AH390">
            <v>0</v>
          </cell>
          <cell r="AI390">
            <v>232314</v>
          </cell>
          <cell r="AK390">
            <v>683</v>
          </cell>
          <cell r="AL390">
            <v>726</v>
          </cell>
          <cell r="AM390" t="str">
            <v>HAMPSHIRE</v>
          </cell>
          <cell r="AN390">
            <v>218878</v>
          </cell>
          <cell r="AO390">
            <v>228635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14857.25</v>
          </cell>
          <cell r="AU390">
            <v>9107</v>
          </cell>
          <cell r="AV390">
            <v>0</v>
          </cell>
          <cell r="AW390">
            <v>23964.25</v>
          </cell>
          <cell r="AX390">
            <v>0</v>
          </cell>
          <cell r="AZ390">
            <v>683</v>
          </cell>
          <cell r="BA390" t="str">
            <v>HAMPSHIRE</v>
          </cell>
          <cell r="BF390">
            <v>0</v>
          </cell>
          <cell r="BI390">
            <v>0</v>
          </cell>
          <cell r="BJ390">
            <v>0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Q390">
            <v>0</v>
          </cell>
          <cell r="BR390">
            <v>0</v>
          </cell>
          <cell r="BX390">
            <v>-683</v>
          </cell>
        </row>
        <row r="391">
          <cell r="A391">
            <v>685</v>
          </cell>
          <cell r="B391">
            <v>727</v>
          </cell>
          <cell r="C391" t="str">
            <v>HAWLEMONT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O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W391">
            <v>0</v>
          </cell>
          <cell r="X391">
            <v>685</v>
          </cell>
          <cell r="AK391">
            <v>685</v>
          </cell>
          <cell r="AL391">
            <v>727</v>
          </cell>
          <cell r="AM391" t="str">
            <v>HAWLEMONT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41</v>
          </cell>
          <cell r="AV391">
            <v>0</v>
          </cell>
          <cell r="AW391">
            <v>41</v>
          </cell>
          <cell r="AX391">
            <v>0</v>
          </cell>
          <cell r="AZ391">
            <v>685</v>
          </cell>
          <cell r="BA391" t="str">
            <v>HAWLEMONT</v>
          </cell>
          <cell r="BF391">
            <v>0</v>
          </cell>
          <cell r="BI391">
            <v>0</v>
          </cell>
          <cell r="BJ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Q391">
            <v>0</v>
          </cell>
          <cell r="BR391">
            <v>0</v>
          </cell>
          <cell r="BX391">
            <v>-685</v>
          </cell>
        </row>
        <row r="392">
          <cell r="A392">
            <v>690</v>
          </cell>
          <cell r="B392">
            <v>728</v>
          </cell>
          <cell r="C392" t="str">
            <v>KING PHILIP</v>
          </cell>
          <cell r="D392">
            <v>13.750139710148012</v>
          </cell>
          <cell r="E392">
            <v>190490</v>
          </cell>
          <cell r="F392">
            <v>0</v>
          </cell>
          <cell r="G392">
            <v>12280</v>
          </cell>
          <cell r="H392">
            <v>202770</v>
          </cell>
          <cell r="J392">
            <v>22792.318104730592</v>
          </cell>
          <cell r="K392">
            <v>0.58447086545537652</v>
          </cell>
          <cell r="L392">
            <v>12280</v>
          </cell>
          <cell r="M392">
            <v>35072.318104730592</v>
          </cell>
          <cell r="O392">
            <v>167697.6818952694</v>
          </cell>
          <cell r="Q392">
            <v>0</v>
          </cell>
          <cell r="R392">
            <v>22792.318104730592</v>
          </cell>
          <cell r="S392">
            <v>12280</v>
          </cell>
          <cell r="T392">
            <v>35072.318104730592</v>
          </cell>
          <cell r="W392">
            <v>0</v>
          </cell>
          <cell r="X392">
            <v>690</v>
          </cell>
          <cell r="Y392">
            <v>13.750139710148012</v>
          </cell>
          <cell r="Z392">
            <v>190490</v>
          </cell>
          <cell r="AA392">
            <v>0</v>
          </cell>
          <cell r="AB392">
            <v>190490</v>
          </cell>
          <cell r="AC392">
            <v>0</v>
          </cell>
          <cell r="AD392">
            <v>12280</v>
          </cell>
          <cell r="AE392">
            <v>202770</v>
          </cell>
          <cell r="AF392">
            <v>0</v>
          </cell>
          <cell r="AG392">
            <v>0</v>
          </cell>
          <cell r="AH392">
            <v>0</v>
          </cell>
          <cell r="AI392">
            <v>202770</v>
          </cell>
          <cell r="AK392">
            <v>690</v>
          </cell>
          <cell r="AL392">
            <v>728</v>
          </cell>
          <cell r="AM392" t="str">
            <v>KING PHILIP</v>
          </cell>
          <cell r="AN392">
            <v>190490</v>
          </cell>
          <cell r="AO392">
            <v>159268</v>
          </cell>
          <cell r="AP392">
            <v>31222</v>
          </cell>
          <cell r="AQ392">
            <v>4416.25</v>
          </cell>
          <cell r="AR392">
            <v>3358.25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38996.5</v>
          </cell>
          <cell r="AX392">
            <v>22792.318104730592</v>
          </cell>
          <cell r="AZ392">
            <v>690</v>
          </cell>
          <cell r="BA392" t="str">
            <v>KING PHILIP</v>
          </cell>
          <cell r="BF392">
            <v>0</v>
          </cell>
          <cell r="BI392">
            <v>0</v>
          </cell>
          <cell r="BJ392">
            <v>0</v>
          </cell>
          <cell r="BL392">
            <v>0</v>
          </cell>
          <cell r="BM392">
            <v>31222</v>
          </cell>
          <cell r="BN392">
            <v>31222</v>
          </cell>
          <cell r="BO392">
            <v>0</v>
          </cell>
          <cell r="BQ392">
            <v>0</v>
          </cell>
          <cell r="BR392">
            <v>0</v>
          </cell>
          <cell r="BX392">
            <v>-690</v>
          </cell>
        </row>
        <row r="393">
          <cell r="A393">
            <v>695</v>
          </cell>
          <cell r="B393">
            <v>729</v>
          </cell>
          <cell r="C393" t="str">
            <v>LINCOLN SUDBURY</v>
          </cell>
          <cell r="D393">
            <v>1.0147058823529411</v>
          </cell>
          <cell r="E393">
            <v>15452</v>
          </cell>
          <cell r="F393">
            <v>0</v>
          </cell>
          <cell r="G393">
            <v>908</v>
          </cell>
          <cell r="H393">
            <v>16360</v>
          </cell>
          <cell r="J393">
            <v>252.58286029840448</v>
          </cell>
          <cell r="K393">
            <v>5.8404037296584652E-2</v>
          </cell>
          <cell r="L393">
            <v>908</v>
          </cell>
          <cell r="M393">
            <v>1160.5828602984045</v>
          </cell>
          <cell r="O393">
            <v>15199.417139701596</v>
          </cell>
          <cell r="Q393">
            <v>0</v>
          </cell>
          <cell r="R393">
            <v>252.58286029840448</v>
          </cell>
          <cell r="S393">
            <v>908</v>
          </cell>
          <cell r="T393">
            <v>1160.5828602984045</v>
          </cell>
          <cell r="W393">
            <v>0</v>
          </cell>
          <cell r="X393">
            <v>695</v>
          </cell>
          <cell r="Y393">
            <v>1.0147058823529411</v>
          </cell>
          <cell r="Z393">
            <v>15452</v>
          </cell>
          <cell r="AA393">
            <v>0</v>
          </cell>
          <cell r="AB393">
            <v>15452</v>
          </cell>
          <cell r="AC393">
            <v>0</v>
          </cell>
          <cell r="AD393">
            <v>908</v>
          </cell>
          <cell r="AE393">
            <v>16360</v>
          </cell>
          <cell r="AF393">
            <v>0</v>
          </cell>
          <cell r="AG393">
            <v>0</v>
          </cell>
          <cell r="AH393">
            <v>0</v>
          </cell>
          <cell r="AI393">
            <v>16360</v>
          </cell>
          <cell r="AK393">
            <v>695</v>
          </cell>
          <cell r="AL393">
            <v>729</v>
          </cell>
          <cell r="AM393" t="str">
            <v>LINCOLN SUDBURY</v>
          </cell>
          <cell r="AN393">
            <v>15452</v>
          </cell>
          <cell r="AO393">
            <v>15106</v>
          </cell>
          <cell r="AP393">
            <v>346</v>
          </cell>
          <cell r="AQ393">
            <v>139</v>
          </cell>
          <cell r="AR393">
            <v>225.75</v>
          </cell>
          <cell r="AS393">
            <v>0</v>
          </cell>
          <cell r="AT393">
            <v>3614</v>
          </cell>
          <cell r="AU393">
            <v>0</v>
          </cell>
          <cell r="AV393">
            <v>0</v>
          </cell>
          <cell r="AW393">
            <v>4324.75</v>
          </cell>
          <cell r="AX393">
            <v>252.58286029840448</v>
          </cell>
          <cell r="AZ393">
            <v>695</v>
          </cell>
          <cell r="BA393" t="str">
            <v>LINCOLN SUDBURY</v>
          </cell>
          <cell r="BF393">
            <v>0</v>
          </cell>
          <cell r="BI393">
            <v>0</v>
          </cell>
          <cell r="BJ393">
            <v>0</v>
          </cell>
          <cell r="BL393">
            <v>0</v>
          </cell>
          <cell r="BM393">
            <v>346</v>
          </cell>
          <cell r="BN393">
            <v>346</v>
          </cell>
          <cell r="BO393">
            <v>0</v>
          </cell>
          <cell r="BQ393">
            <v>0</v>
          </cell>
          <cell r="BR393">
            <v>0</v>
          </cell>
          <cell r="BX393">
            <v>-695</v>
          </cell>
        </row>
        <row r="394">
          <cell r="A394">
            <v>698</v>
          </cell>
          <cell r="B394">
            <v>698</v>
          </cell>
          <cell r="C394" t="str">
            <v>MANCHESTER ESSEX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J394">
            <v>0</v>
          </cell>
          <cell r="K394" t="str">
            <v/>
          </cell>
          <cell r="L394">
            <v>0</v>
          </cell>
          <cell r="M394">
            <v>0</v>
          </cell>
          <cell r="O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W394">
            <v>0</v>
          </cell>
          <cell r="X394">
            <v>698</v>
          </cell>
          <cell r="AK394">
            <v>698</v>
          </cell>
          <cell r="AL394">
            <v>698</v>
          </cell>
          <cell r="AM394" t="str">
            <v>MANCHESTER ESSEX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Z394">
            <v>698</v>
          </cell>
          <cell r="BA394" t="str">
            <v>MANCHESTER ESSEX</v>
          </cell>
          <cell r="BF394">
            <v>0</v>
          </cell>
          <cell r="BI394">
            <v>0</v>
          </cell>
          <cell r="BJ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Q394">
            <v>0</v>
          </cell>
          <cell r="BR394">
            <v>0</v>
          </cell>
          <cell r="BX394">
            <v>-698</v>
          </cell>
        </row>
        <row r="395">
          <cell r="A395">
            <v>700</v>
          </cell>
          <cell r="B395">
            <v>731</v>
          </cell>
          <cell r="C395" t="str">
            <v>MARTHAS VINEYARD</v>
          </cell>
          <cell r="D395">
            <v>33.294797687861269</v>
          </cell>
          <cell r="E395">
            <v>774336</v>
          </cell>
          <cell r="F395">
            <v>36959</v>
          </cell>
          <cell r="G395">
            <v>29732</v>
          </cell>
          <cell r="H395">
            <v>841027</v>
          </cell>
          <cell r="J395">
            <v>35017.036539866669</v>
          </cell>
          <cell r="K395">
            <v>0.30356876531348093</v>
          </cell>
          <cell r="L395">
            <v>29732</v>
          </cell>
          <cell r="M395">
            <v>64749.036539866669</v>
          </cell>
          <cell r="O395">
            <v>776277.96346013329</v>
          </cell>
          <cell r="Q395">
            <v>0</v>
          </cell>
          <cell r="R395">
            <v>35017.036539866669</v>
          </cell>
          <cell r="S395">
            <v>29732</v>
          </cell>
          <cell r="T395">
            <v>64749.036539866669</v>
          </cell>
          <cell r="W395">
            <v>0</v>
          </cell>
          <cell r="X395">
            <v>700</v>
          </cell>
          <cell r="Y395">
            <v>33.294797687861269</v>
          </cell>
          <cell r="Z395">
            <v>774336</v>
          </cell>
          <cell r="AA395">
            <v>0</v>
          </cell>
          <cell r="AB395">
            <v>774336</v>
          </cell>
          <cell r="AC395">
            <v>36959</v>
          </cell>
          <cell r="AD395">
            <v>29732</v>
          </cell>
          <cell r="AE395">
            <v>841027</v>
          </cell>
          <cell r="AF395">
            <v>0</v>
          </cell>
          <cell r="AG395">
            <v>0</v>
          </cell>
          <cell r="AH395">
            <v>0</v>
          </cell>
          <cell r="AI395">
            <v>841027</v>
          </cell>
          <cell r="AK395">
            <v>700</v>
          </cell>
          <cell r="AL395">
            <v>731</v>
          </cell>
          <cell r="AM395" t="str">
            <v>MARTHAS VINEYARD</v>
          </cell>
          <cell r="AN395">
            <v>774336</v>
          </cell>
          <cell r="AO395">
            <v>726368</v>
          </cell>
          <cell r="AP395">
            <v>47968</v>
          </cell>
          <cell r="AQ395">
            <v>0</v>
          </cell>
          <cell r="AR395">
            <v>20390.5</v>
          </cell>
          <cell r="AS395">
            <v>17590</v>
          </cell>
          <cell r="AT395">
            <v>27836.75</v>
          </cell>
          <cell r="AU395">
            <v>1566</v>
          </cell>
          <cell r="AV395">
            <v>0</v>
          </cell>
          <cell r="AW395">
            <v>115351.25</v>
          </cell>
          <cell r="AX395">
            <v>35017.036539866669</v>
          </cell>
          <cell r="AZ395">
            <v>700</v>
          </cell>
          <cell r="BA395" t="str">
            <v>MARTHAS VINEYARD</v>
          </cell>
          <cell r="BF395">
            <v>0</v>
          </cell>
          <cell r="BI395">
            <v>0</v>
          </cell>
          <cell r="BJ395">
            <v>0</v>
          </cell>
          <cell r="BL395">
            <v>0</v>
          </cell>
          <cell r="BM395">
            <v>47968</v>
          </cell>
          <cell r="BN395">
            <v>47968</v>
          </cell>
          <cell r="BO395">
            <v>0</v>
          </cell>
          <cell r="BQ395">
            <v>0</v>
          </cell>
          <cell r="BR395">
            <v>0</v>
          </cell>
          <cell r="BX395">
            <v>-700</v>
          </cell>
        </row>
        <row r="396">
          <cell r="A396">
            <v>705</v>
          </cell>
          <cell r="B396">
            <v>732</v>
          </cell>
          <cell r="C396" t="str">
            <v>MASCONOMET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O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W396">
            <v>0</v>
          </cell>
          <cell r="X396">
            <v>705</v>
          </cell>
          <cell r="AK396">
            <v>705</v>
          </cell>
          <cell r="AL396">
            <v>732</v>
          </cell>
          <cell r="AM396" t="str">
            <v>MASCONOMET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3104.5</v>
          </cell>
          <cell r="AT396">
            <v>0</v>
          </cell>
          <cell r="AU396">
            <v>0</v>
          </cell>
          <cell r="AV396">
            <v>0</v>
          </cell>
          <cell r="AW396">
            <v>3104.5</v>
          </cell>
          <cell r="AX396">
            <v>0</v>
          </cell>
          <cell r="AZ396">
            <v>705</v>
          </cell>
          <cell r="BA396" t="str">
            <v>MASCONOMET</v>
          </cell>
          <cell r="BF396">
            <v>0</v>
          </cell>
          <cell r="BI396">
            <v>0</v>
          </cell>
          <cell r="BJ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0</v>
          </cell>
          <cell r="BQ396">
            <v>0</v>
          </cell>
          <cell r="BR396">
            <v>0</v>
          </cell>
          <cell r="BX396">
            <v>-705</v>
          </cell>
        </row>
        <row r="397">
          <cell r="A397">
            <v>710</v>
          </cell>
          <cell r="B397">
            <v>733</v>
          </cell>
          <cell r="C397" t="str">
            <v>MENDON UPTON</v>
          </cell>
          <cell r="D397">
            <v>7.078592702903947</v>
          </cell>
          <cell r="E397">
            <v>95035</v>
          </cell>
          <cell r="F397">
            <v>0</v>
          </cell>
          <cell r="G397">
            <v>6320</v>
          </cell>
          <cell r="H397">
            <v>101355</v>
          </cell>
          <cell r="J397">
            <v>0</v>
          </cell>
          <cell r="K397">
            <v>0</v>
          </cell>
          <cell r="L397">
            <v>6320</v>
          </cell>
          <cell r="M397">
            <v>6320</v>
          </cell>
          <cell r="O397">
            <v>95035</v>
          </cell>
          <cell r="Q397">
            <v>0</v>
          </cell>
          <cell r="R397">
            <v>0</v>
          </cell>
          <cell r="S397">
            <v>6320</v>
          </cell>
          <cell r="T397">
            <v>6320</v>
          </cell>
          <cell r="W397">
            <v>0</v>
          </cell>
          <cell r="X397">
            <v>710</v>
          </cell>
          <cell r="Y397">
            <v>7.078592702903947</v>
          </cell>
          <cell r="Z397">
            <v>95035</v>
          </cell>
          <cell r="AA397">
            <v>0</v>
          </cell>
          <cell r="AB397">
            <v>95035</v>
          </cell>
          <cell r="AC397">
            <v>0</v>
          </cell>
          <cell r="AD397">
            <v>6320</v>
          </cell>
          <cell r="AE397">
            <v>101355</v>
          </cell>
          <cell r="AF397">
            <v>0</v>
          </cell>
          <cell r="AG397">
            <v>0</v>
          </cell>
          <cell r="AH397">
            <v>0</v>
          </cell>
          <cell r="AI397">
            <v>101355</v>
          </cell>
          <cell r="AK397">
            <v>710</v>
          </cell>
          <cell r="AL397">
            <v>733</v>
          </cell>
          <cell r="AM397" t="str">
            <v>MENDON UPTON</v>
          </cell>
          <cell r="AN397">
            <v>95035</v>
          </cell>
          <cell r="AO397">
            <v>98658</v>
          </cell>
          <cell r="AP397">
            <v>0</v>
          </cell>
          <cell r="AQ397">
            <v>0</v>
          </cell>
          <cell r="AR397">
            <v>0</v>
          </cell>
          <cell r="AS397">
            <v>7331.75</v>
          </cell>
          <cell r="AT397">
            <v>0</v>
          </cell>
          <cell r="AU397">
            <v>0</v>
          </cell>
          <cell r="AV397">
            <v>0</v>
          </cell>
          <cell r="AW397">
            <v>7331.75</v>
          </cell>
          <cell r="AX397">
            <v>0</v>
          </cell>
          <cell r="AZ397">
            <v>710</v>
          </cell>
          <cell r="BA397" t="str">
            <v>MENDON UPTON</v>
          </cell>
          <cell r="BF397">
            <v>0</v>
          </cell>
          <cell r="BI397">
            <v>0</v>
          </cell>
          <cell r="BJ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Q397">
            <v>0</v>
          </cell>
          <cell r="BR397">
            <v>0</v>
          </cell>
          <cell r="BX397">
            <v>-710</v>
          </cell>
        </row>
        <row r="398">
          <cell r="A398">
            <v>712</v>
          </cell>
          <cell r="B398">
            <v>811</v>
          </cell>
          <cell r="C398" t="str">
            <v>MONOMOY</v>
          </cell>
          <cell r="D398">
            <v>74.876635341809461</v>
          </cell>
          <cell r="E398">
            <v>1210354</v>
          </cell>
          <cell r="F398">
            <v>0</v>
          </cell>
          <cell r="G398">
            <v>66865</v>
          </cell>
          <cell r="H398">
            <v>1277219</v>
          </cell>
          <cell r="J398">
            <v>23287.263709592782</v>
          </cell>
          <cell r="K398">
            <v>0.13842001179646349</v>
          </cell>
          <cell r="L398">
            <v>66865</v>
          </cell>
          <cell r="M398">
            <v>90152.263709592778</v>
          </cell>
          <cell r="O398">
            <v>1187066.7362904071</v>
          </cell>
          <cell r="Q398">
            <v>0</v>
          </cell>
          <cell r="R398">
            <v>23287.263709592782</v>
          </cell>
          <cell r="S398">
            <v>66865</v>
          </cell>
          <cell r="T398">
            <v>90152.263709592778</v>
          </cell>
          <cell r="W398">
            <v>0</v>
          </cell>
          <cell r="X398">
            <v>712</v>
          </cell>
          <cell r="Y398">
            <v>74.876635341809461</v>
          </cell>
          <cell r="Z398">
            <v>1210354</v>
          </cell>
          <cell r="AA398">
            <v>0</v>
          </cell>
          <cell r="AB398">
            <v>1210354</v>
          </cell>
          <cell r="AC398">
            <v>0</v>
          </cell>
          <cell r="AD398">
            <v>66865</v>
          </cell>
          <cell r="AE398">
            <v>1277219</v>
          </cell>
          <cell r="AF398">
            <v>0</v>
          </cell>
          <cell r="AG398">
            <v>0</v>
          </cell>
          <cell r="AH398">
            <v>0</v>
          </cell>
          <cell r="AI398">
            <v>1277219</v>
          </cell>
          <cell r="AK398">
            <v>712</v>
          </cell>
          <cell r="AL398">
            <v>811</v>
          </cell>
          <cell r="AM398" t="str">
            <v>MONOMOY</v>
          </cell>
          <cell r="AN398">
            <v>1210354</v>
          </cell>
          <cell r="AO398">
            <v>1178454</v>
          </cell>
          <cell r="AP398">
            <v>31900</v>
          </cell>
          <cell r="AQ398">
            <v>45396.75</v>
          </cell>
          <cell r="AR398">
            <v>1603.25</v>
          </cell>
          <cell r="AS398">
            <v>13156.25</v>
          </cell>
          <cell r="AT398">
            <v>69549.5</v>
          </cell>
          <cell r="AU398">
            <v>6630.5</v>
          </cell>
          <cell r="AV398">
            <v>0</v>
          </cell>
          <cell r="AW398">
            <v>168236.25</v>
          </cell>
          <cell r="AX398">
            <v>23287.263709592782</v>
          </cell>
          <cell r="AZ398">
            <v>712</v>
          </cell>
          <cell r="BA398" t="str">
            <v>MONOMOY</v>
          </cell>
          <cell r="BF398">
            <v>0</v>
          </cell>
          <cell r="BI398">
            <v>0</v>
          </cell>
          <cell r="BJ398">
            <v>0</v>
          </cell>
          <cell r="BL398">
            <v>0</v>
          </cell>
          <cell r="BM398">
            <v>31900</v>
          </cell>
          <cell r="BN398">
            <v>31900</v>
          </cell>
          <cell r="BO398">
            <v>0</v>
          </cell>
          <cell r="BQ398">
            <v>0</v>
          </cell>
          <cell r="BR398">
            <v>0</v>
          </cell>
          <cell r="BW398" t="str">
            <v>fy13</v>
          </cell>
          <cell r="BX398">
            <v>-712</v>
          </cell>
        </row>
        <row r="399">
          <cell r="A399">
            <v>715</v>
          </cell>
          <cell r="B399">
            <v>736</v>
          </cell>
          <cell r="C399" t="str">
            <v>MOUNT GREYLOCK</v>
          </cell>
          <cell r="D399">
            <v>17.334269662921351</v>
          </cell>
          <cell r="E399">
            <v>324774</v>
          </cell>
          <cell r="F399">
            <v>0</v>
          </cell>
          <cell r="G399">
            <v>15480</v>
          </cell>
          <cell r="H399">
            <v>340254</v>
          </cell>
          <cell r="J399">
            <v>22082.020061174673</v>
          </cell>
          <cell r="K399">
            <v>0.32215597256052159</v>
          </cell>
          <cell r="L399">
            <v>15480</v>
          </cell>
          <cell r="M399">
            <v>37562.02006117467</v>
          </cell>
          <cell r="O399">
            <v>302691.97993882536</v>
          </cell>
          <cell r="Q399">
            <v>0</v>
          </cell>
          <cell r="R399">
            <v>22082.020061174673</v>
          </cell>
          <cell r="S399">
            <v>15480</v>
          </cell>
          <cell r="T399">
            <v>37562.02006117467</v>
          </cell>
          <cell r="W399">
            <v>0</v>
          </cell>
          <cell r="X399">
            <v>715</v>
          </cell>
          <cell r="Y399">
            <v>17.334269662921351</v>
          </cell>
          <cell r="Z399">
            <v>324774</v>
          </cell>
          <cell r="AA399">
            <v>0</v>
          </cell>
          <cell r="AB399">
            <v>324774</v>
          </cell>
          <cell r="AC399">
            <v>0</v>
          </cell>
          <cell r="AD399">
            <v>15480</v>
          </cell>
          <cell r="AE399">
            <v>340254</v>
          </cell>
          <cell r="AF399">
            <v>0</v>
          </cell>
          <cell r="AG399">
            <v>0</v>
          </cell>
          <cell r="AH399">
            <v>0</v>
          </cell>
          <cell r="AI399">
            <v>340254</v>
          </cell>
          <cell r="AK399">
            <v>715</v>
          </cell>
          <cell r="AL399">
            <v>736</v>
          </cell>
          <cell r="AM399" t="str">
            <v>MOUNT GREYLOCK</v>
          </cell>
          <cell r="AN399">
            <v>324774</v>
          </cell>
          <cell r="AO399">
            <v>294525</v>
          </cell>
          <cell r="AP399">
            <v>30249</v>
          </cell>
          <cell r="AQ399">
            <v>0</v>
          </cell>
          <cell r="AR399">
            <v>11909.75</v>
          </cell>
          <cell r="AS399">
            <v>0</v>
          </cell>
          <cell r="AT399">
            <v>26385.75</v>
          </cell>
          <cell r="AU399">
            <v>0</v>
          </cell>
          <cell r="AV399">
            <v>0</v>
          </cell>
          <cell r="AW399">
            <v>68544.5</v>
          </cell>
          <cell r="AX399">
            <v>22082.020061174673</v>
          </cell>
          <cell r="AZ399">
            <v>715</v>
          </cell>
          <cell r="BA399" t="str">
            <v>MOUNT GREYLOCK</v>
          </cell>
          <cell r="BF399">
            <v>0</v>
          </cell>
          <cell r="BI399">
            <v>0</v>
          </cell>
          <cell r="BJ399">
            <v>0</v>
          </cell>
          <cell r="BL399">
            <v>0</v>
          </cell>
          <cell r="BM399">
            <v>30249</v>
          </cell>
          <cell r="BN399">
            <v>30249</v>
          </cell>
          <cell r="BO399">
            <v>0</v>
          </cell>
          <cell r="BQ399">
            <v>0</v>
          </cell>
          <cell r="BR399">
            <v>0</v>
          </cell>
          <cell r="BX399">
            <v>-715</v>
          </cell>
        </row>
        <row r="400">
          <cell r="A400">
            <v>717</v>
          </cell>
          <cell r="B400">
            <v>734</v>
          </cell>
          <cell r="C400" t="str">
            <v>MOHAWK TRAIL</v>
          </cell>
          <cell r="D400">
            <v>50.010050251256303</v>
          </cell>
          <cell r="E400">
            <v>797412</v>
          </cell>
          <cell r="F400">
            <v>0</v>
          </cell>
          <cell r="G400">
            <v>44658</v>
          </cell>
          <cell r="H400">
            <v>842070</v>
          </cell>
          <cell r="J400">
            <v>0</v>
          </cell>
          <cell r="K400">
            <v>0</v>
          </cell>
          <cell r="L400">
            <v>44658</v>
          </cell>
          <cell r="M400">
            <v>44658</v>
          </cell>
          <cell r="O400">
            <v>797412</v>
          </cell>
          <cell r="Q400">
            <v>0</v>
          </cell>
          <cell r="R400">
            <v>0</v>
          </cell>
          <cell r="S400">
            <v>44658</v>
          </cell>
          <cell r="T400">
            <v>44658</v>
          </cell>
          <cell r="W400">
            <v>0</v>
          </cell>
          <cell r="X400">
            <v>717</v>
          </cell>
          <cell r="Y400">
            <v>50.010050251256303</v>
          </cell>
          <cell r="Z400">
            <v>797412</v>
          </cell>
          <cell r="AA400">
            <v>0</v>
          </cell>
          <cell r="AB400">
            <v>797412</v>
          </cell>
          <cell r="AC400">
            <v>0</v>
          </cell>
          <cell r="AD400">
            <v>44658</v>
          </cell>
          <cell r="AE400">
            <v>842070</v>
          </cell>
          <cell r="AF400">
            <v>0</v>
          </cell>
          <cell r="AG400">
            <v>0</v>
          </cell>
          <cell r="AH400">
            <v>0</v>
          </cell>
          <cell r="AI400">
            <v>842070</v>
          </cell>
          <cell r="AK400">
            <v>717</v>
          </cell>
          <cell r="AL400">
            <v>734</v>
          </cell>
          <cell r="AM400" t="str">
            <v>MOHAWK TRAIL</v>
          </cell>
          <cell r="AN400">
            <v>797412</v>
          </cell>
          <cell r="AO400">
            <v>808702</v>
          </cell>
          <cell r="AP400">
            <v>0</v>
          </cell>
          <cell r="AQ400">
            <v>30987.75</v>
          </cell>
          <cell r="AR400">
            <v>12313.25</v>
          </cell>
          <cell r="AS400">
            <v>3287</v>
          </cell>
          <cell r="AT400">
            <v>17844.5</v>
          </cell>
          <cell r="AU400">
            <v>0</v>
          </cell>
          <cell r="AV400">
            <v>0</v>
          </cell>
          <cell r="AW400">
            <v>64432.5</v>
          </cell>
          <cell r="AX400">
            <v>0</v>
          </cell>
          <cell r="AZ400">
            <v>717</v>
          </cell>
          <cell r="BA400" t="str">
            <v>MOHAWK TRAIL</v>
          </cell>
          <cell r="BF400">
            <v>0</v>
          </cell>
          <cell r="BI400">
            <v>0</v>
          </cell>
          <cell r="BJ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Q400">
            <v>0</v>
          </cell>
          <cell r="BR400">
            <v>0</v>
          </cell>
          <cell r="BX400">
            <v>-717</v>
          </cell>
        </row>
        <row r="401">
          <cell r="A401">
            <v>720</v>
          </cell>
          <cell r="B401">
            <v>737</v>
          </cell>
          <cell r="C401" t="str">
            <v>NARRAGANSETT</v>
          </cell>
          <cell r="D401">
            <v>14.711939787889154</v>
          </cell>
          <cell r="E401">
            <v>181770</v>
          </cell>
          <cell r="F401">
            <v>0</v>
          </cell>
          <cell r="G401">
            <v>13140</v>
          </cell>
          <cell r="H401">
            <v>194910</v>
          </cell>
          <cell r="J401">
            <v>140.16158721761173</v>
          </cell>
          <cell r="K401">
            <v>6.3582647077486719E-3</v>
          </cell>
          <cell r="L401">
            <v>13140</v>
          </cell>
          <cell r="M401">
            <v>13280.161587217612</v>
          </cell>
          <cell r="O401">
            <v>181629.83841278238</v>
          </cell>
          <cell r="Q401">
            <v>0</v>
          </cell>
          <cell r="R401">
            <v>140.16158721761173</v>
          </cell>
          <cell r="S401">
            <v>13140</v>
          </cell>
          <cell r="T401">
            <v>13280.161587217612</v>
          </cell>
          <cell r="W401">
            <v>0</v>
          </cell>
          <cell r="X401">
            <v>720</v>
          </cell>
          <cell r="Y401">
            <v>14.711939787889154</v>
          </cell>
          <cell r="Z401">
            <v>181770</v>
          </cell>
          <cell r="AA401">
            <v>0</v>
          </cell>
          <cell r="AB401">
            <v>181770</v>
          </cell>
          <cell r="AC401">
            <v>0</v>
          </cell>
          <cell r="AD401">
            <v>13140</v>
          </cell>
          <cell r="AE401">
            <v>194910</v>
          </cell>
          <cell r="AF401">
            <v>0</v>
          </cell>
          <cell r="AG401">
            <v>0</v>
          </cell>
          <cell r="AH401">
            <v>0</v>
          </cell>
          <cell r="AI401">
            <v>194910</v>
          </cell>
          <cell r="AK401">
            <v>720</v>
          </cell>
          <cell r="AL401">
            <v>737</v>
          </cell>
          <cell r="AM401" t="str">
            <v>NARRAGANSETT</v>
          </cell>
          <cell r="AN401">
            <v>181770</v>
          </cell>
          <cell r="AO401">
            <v>181578</v>
          </cell>
          <cell r="AP401">
            <v>192</v>
          </cell>
          <cell r="AQ401">
            <v>2860.25</v>
          </cell>
          <cell r="AR401">
            <v>9469.25</v>
          </cell>
          <cell r="AS401">
            <v>0</v>
          </cell>
          <cell r="AT401">
            <v>5240.25</v>
          </cell>
          <cell r="AU401">
            <v>4282.25</v>
          </cell>
          <cell r="AV401">
            <v>0</v>
          </cell>
          <cell r="AW401">
            <v>22044</v>
          </cell>
          <cell r="AX401">
            <v>140.16158721761173</v>
          </cell>
          <cell r="AZ401">
            <v>720</v>
          </cell>
          <cell r="BA401" t="str">
            <v>NARRAGANSETT</v>
          </cell>
          <cell r="BF401">
            <v>0</v>
          </cell>
          <cell r="BI401">
            <v>0</v>
          </cell>
          <cell r="BJ401">
            <v>0</v>
          </cell>
          <cell r="BL401">
            <v>0</v>
          </cell>
          <cell r="BM401">
            <v>192</v>
          </cell>
          <cell r="BN401">
            <v>192</v>
          </cell>
          <cell r="BO401">
            <v>0</v>
          </cell>
          <cell r="BQ401">
            <v>0</v>
          </cell>
          <cell r="BR401">
            <v>0</v>
          </cell>
          <cell r="BX401">
            <v>-720</v>
          </cell>
        </row>
        <row r="402">
          <cell r="A402">
            <v>725</v>
          </cell>
          <cell r="B402">
            <v>738</v>
          </cell>
          <cell r="C402" t="str">
            <v>NASHOBA</v>
          </cell>
          <cell r="D402">
            <v>23.367752711758662</v>
          </cell>
          <cell r="E402">
            <v>314411</v>
          </cell>
          <cell r="F402">
            <v>0</v>
          </cell>
          <cell r="G402">
            <v>20870</v>
          </cell>
          <cell r="H402">
            <v>335281</v>
          </cell>
          <cell r="J402">
            <v>4828.274676340021</v>
          </cell>
          <cell r="K402">
            <v>0.16934926918232671</v>
          </cell>
          <cell r="L402">
            <v>20870</v>
          </cell>
          <cell r="M402">
            <v>25698.274676340021</v>
          </cell>
          <cell r="O402">
            <v>309582.72532365995</v>
          </cell>
          <cell r="Q402">
            <v>0</v>
          </cell>
          <cell r="R402">
            <v>4828.274676340021</v>
          </cell>
          <cell r="S402">
            <v>20870</v>
          </cell>
          <cell r="T402">
            <v>25698.274676340021</v>
          </cell>
          <cell r="W402">
            <v>0</v>
          </cell>
          <cell r="X402">
            <v>725</v>
          </cell>
          <cell r="Y402">
            <v>23.367752711758662</v>
          </cell>
          <cell r="Z402">
            <v>314411</v>
          </cell>
          <cell r="AA402">
            <v>0</v>
          </cell>
          <cell r="AB402">
            <v>314411</v>
          </cell>
          <cell r="AC402">
            <v>0</v>
          </cell>
          <cell r="AD402">
            <v>20870</v>
          </cell>
          <cell r="AE402">
            <v>335281</v>
          </cell>
          <cell r="AF402">
            <v>0</v>
          </cell>
          <cell r="AG402">
            <v>0</v>
          </cell>
          <cell r="AH402">
            <v>0</v>
          </cell>
          <cell r="AI402">
            <v>335281</v>
          </cell>
          <cell r="AK402">
            <v>725</v>
          </cell>
          <cell r="AL402">
            <v>738</v>
          </cell>
          <cell r="AM402" t="str">
            <v>NASHOBA</v>
          </cell>
          <cell r="AN402">
            <v>314411</v>
          </cell>
          <cell r="AO402">
            <v>307797</v>
          </cell>
          <cell r="AP402">
            <v>6614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21896.75</v>
          </cell>
          <cell r="AV402">
            <v>0</v>
          </cell>
          <cell r="AW402">
            <v>28510.75</v>
          </cell>
          <cell r="AX402">
            <v>4828.274676340021</v>
          </cell>
          <cell r="AZ402">
            <v>725</v>
          </cell>
          <cell r="BA402" t="str">
            <v>NASHOBA</v>
          </cell>
          <cell r="BF402">
            <v>0</v>
          </cell>
          <cell r="BI402">
            <v>0</v>
          </cell>
          <cell r="BJ402">
            <v>0</v>
          </cell>
          <cell r="BL402">
            <v>0</v>
          </cell>
          <cell r="BM402">
            <v>6614</v>
          </cell>
          <cell r="BN402">
            <v>6614</v>
          </cell>
          <cell r="BO402">
            <v>0</v>
          </cell>
          <cell r="BQ402">
            <v>0</v>
          </cell>
          <cell r="BR402">
            <v>0</v>
          </cell>
          <cell r="BX402">
            <v>-725</v>
          </cell>
        </row>
        <row r="403">
          <cell r="A403">
            <v>728</v>
          </cell>
          <cell r="B403">
            <v>787</v>
          </cell>
          <cell r="C403" t="str">
            <v>NEW SALEM WENDELL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J403">
            <v>0</v>
          </cell>
          <cell r="K403" t="str">
            <v/>
          </cell>
          <cell r="L403">
            <v>0</v>
          </cell>
          <cell r="M403">
            <v>0</v>
          </cell>
          <cell r="O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W403">
            <v>0</v>
          </cell>
          <cell r="X403">
            <v>728</v>
          </cell>
          <cell r="AK403">
            <v>728</v>
          </cell>
          <cell r="AL403">
            <v>787</v>
          </cell>
          <cell r="AM403" t="str">
            <v>NEW SALEM WENDELL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Z403">
            <v>728</v>
          </cell>
          <cell r="BA403" t="str">
            <v>NEW SALEM WENDELL</v>
          </cell>
          <cell r="BF403">
            <v>0</v>
          </cell>
          <cell r="BI403">
            <v>0</v>
          </cell>
          <cell r="BJ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Q403">
            <v>0</v>
          </cell>
          <cell r="BR403">
            <v>0</v>
          </cell>
          <cell r="BX403">
            <v>-728</v>
          </cell>
        </row>
        <row r="404">
          <cell r="A404">
            <v>730</v>
          </cell>
          <cell r="B404">
            <v>741</v>
          </cell>
          <cell r="C404" t="str">
            <v>NORTHBORO SOUTHBORO</v>
          </cell>
          <cell r="D404">
            <v>18.315423407567852</v>
          </cell>
          <cell r="E404">
            <v>242632</v>
          </cell>
          <cell r="F404">
            <v>0</v>
          </cell>
          <cell r="G404">
            <v>16356</v>
          </cell>
          <cell r="H404">
            <v>258988</v>
          </cell>
          <cell r="J404">
            <v>5275.7697438629166</v>
          </cell>
          <cell r="K404">
            <v>9.5697327556589981E-2</v>
          </cell>
          <cell r="L404">
            <v>16356</v>
          </cell>
          <cell r="M404">
            <v>21631.769743862918</v>
          </cell>
          <cell r="O404">
            <v>237356.23025613709</v>
          </cell>
          <cell r="Q404">
            <v>0</v>
          </cell>
          <cell r="R404">
            <v>5275.7697438629166</v>
          </cell>
          <cell r="S404">
            <v>16356</v>
          </cell>
          <cell r="T404">
            <v>21631.769743862918</v>
          </cell>
          <cell r="W404">
            <v>0</v>
          </cell>
          <cell r="X404">
            <v>730</v>
          </cell>
          <cell r="Y404">
            <v>18.315423407567852</v>
          </cell>
          <cell r="Z404">
            <v>242632</v>
          </cell>
          <cell r="AA404">
            <v>0</v>
          </cell>
          <cell r="AB404">
            <v>242632</v>
          </cell>
          <cell r="AC404">
            <v>0</v>
          </cell>
          <cell r="AD404">
            <v>16356</v>
          </cell>
          <cell r="AE404">
            <v>258988</v>
          </cell>
          <cell r="AF404">
            <v>0</v>
          </cell>
          <cell r="AG404">
            <v>0</v>
          </cell>
          <cell r="AH404">
            <v>0</v>
          </cell>
          <cell r="AI404">
            <v>258988</v>
          </cell>
          <cell r="AK404">
            <v>730</v>
          </cell>
          <cell r="AL404">
            <v>741</v>
          </cell>
          <cell r="AM404" t="str">
            <v>NORTHBORO SOUTHBORO</v>
          </cell>
          <cell r="AN404">
            <v>242632</v>
          </cell>
          <cell r="AO404">
            <v>235405</v>
          </cell>
          <cell r="AP404">
            <v>7227</v>
          </cell>
          <cell r="AQ404">
            <v>0</v>
          </cell>
          <cell r="AR404">
            <v>904</v>
          </cell>
          <cell r="AS404">
            <v>11482</v>
          </cell>
          <cell r="AT404">
            <v>0</v>
          </cell>
          <cell r="AU404">
            <v>35516.75</v>
          </cell>
          <cell r="AV404">
            <v>0</v>
          </cell>
          <cell r="AW404">
            <v>55129.75</v>
          </cell>
          <cell r="AX404">
            <v>5275.7697438629166</v>
          </cell>
          <cell r="AZ404">
            <v>730</v>
          </cell>
          <cell r="BA404" t="str">
            <v>NORTHBORO SOUTHBORO</v>
          </cell>
          <cell r="BF404">
            <v>0</v>
          </cell>
          <cell r="BI404">
            <v>0</v>
          </cell>
          <cell r="BJ404">
            <v>0</v>
          </cell>
          <cell r="BL404">
            <v>0</v>
          </cell>
          <cell r="BM404">
            <v>7227</v>
          </cell>
          <cell r="BN404">
            <v>7227</v>
          </cell>
          <cell r="BO404">
            <v>0</v>
          </cell>
          <cell r="BQ404">
            <v>0</v>
          </cell>
          <cell r="BR404">
            <v>0</v>
          </cell>
          <cell r="BX404">
            <v>-730</v>
          </cell>
        </row>
        <row r="405">
          <cell r="A405">
            <v>735</v>
          </cell>
          <cell r="B405">
            <v>740</v>
          </cell>
          <cell r="C405" t="str">
            <v>NORTH MIDDLESEX</v>
          </cell>
          <cell r="D405">
            <v>80.936163360380604</v>
          </cell>
          <cell r="E405">
            <v>1076837</v>
          </cell>
          <cell r="F405">
            <v>0</v>
          </cell>
          <cell r="G405">
            <v>72277</v>
          </cell>
          <cell r="H405">
            <v>1149114</v>
          </cell>
          <cell r="J405">
            <v>37006.309066783288</v>
          </cell>
          <cell r="K405">
            <v>0.23945329235357526</v>
          </cell>
          <cell r="L405">
            <v>72277</v>
          </cell>
          <cell r="M405">
            <v>109283.30906678329</v>
          </cell>
          <cell r="O405">
            <v>1039830.6909332167</v>
          </cell>
          <cell r="Q405">
            <v>0</v>
          </cell>
          <cell r="R405">
            <v>37006.309066783288</v>
          </cell>
          <cell r="S405">
            <v>72277</v>
          </cell>
          <cell r="T405">
            <v>109283.30906678329</v>
          </cell>
          <cell r="W405">
            <v>0</v>
          </cell>
          <cell r="X405">
            <v>735</v>
          </cell>
          <cell r="Y405">
            <v>80.936163360380604</v>
          </cell>
          <cell r="Z405">
            <v>1076837</v>
          </cell>
          <cell r="AA405">
            <v>0</v>
          </cell>
          <cell r="AB405">
            <v>1076837</v>
          </cell>
          <cell r="AC405">
            <v>0</v>
          </cell>
          <cell r="AD405">
            <v>72277</v>
          </cell>
          <cell r="AE405">
            <v>1149114</v>
          </cell>
          <cell r="AF405">
            <v>0</v>
          </cell>
          <cell r="AG405">
            <v>0</v>
          </cell>
          <cell r="AH405">
            <v>0</v>
          </cell>
          <cell r="AI405">
            <v>1149114</v>
          </cell>
          <cell r="AK405">
            <v>735</v>
          </cell>
          <cell r="AL405">
            <v>740</v>
          </cell>
          <cell r="AM405" t="str">
            <v>NORTH MIDDLESEX</v>
          </cell>
          <cell r="AN405">
            <v>1076837</v>
          </cell>
          <cell r="AO405">
            <v>1026144</v>
          </cell>
          <cell r="AP405">
            <v>50693</v>
          </cell>
          <cell r="AQ405">
            <v>73858.75</v>
          </cell>
          <cell r="AR405">
            <v>0</v>
          </cell>
          <cell r="AS405">
            <v>29993.25</v>
          </cell>
          <cell r="AT405">
            <v>0</v>
          </cell>
          <cell r="AU405">
            <v>0</v>
          </cell>
          <cell r="AV405">
            <v>0</v>
          </cell>
          <cell r="AW405">
            <v>154545</v>
          </cell>
          <cell r="AX405">
            <v>37006.309066783288</v>
          </cell>
          <cell r="AZ405">
            <v>735</v>
          </cell>
          <cell r="BA405" t="str">
            <v>NORTH MIDDLESEX</v>
          </cell>
          <cell r="BF405">
            <v>0</v>
          </cell>
          <cell r="BI405">
            <v>0</v>
          </cell>
          <cell r="BJ405">
            <v>0</v>
          </cell>
          <cell r="BL405">
            <v>0</v>
          </cell>
          <cell r="BM405">
            <v>50693</v>
          </cell>
          <cell r="BN405">
            <v>50693</v>
          </cell>
          <cell r="BO405">
            <v>0</v>
          </cell>
          <cell r="BQ405">
            <v>0</v>
          </cell>
          <cell r="BR405">
            <v>0</v>
          </cell>
          <cell r="BX405">
            <v>-735</v>
          </cell>
        </row>
        <row r="406">
          <cell r="A406">
            <v>740</v>
          </cell>
          <cell r="B406">
            <v>745</v>
          </cell>
          <cell r="C406" t="str">
            <v>OLD ROCHESTER</v>
          </cell>
          <cell r="D406">
            <v>2.2390722569134702</v>
          </cell>
          <cell r="E406">
            <v>30976</v>
          </cell>
          <cell r="F406">
            <v>0</v>
          </cell>
          <cell r="G406">
            <v>2002</v>
          </cell>
          <cell r="H406">
            <v>32978</v>
          </cell>
          <cell r="J406">
            <v>2771.1113806148655</v>
          </cell>
          <cell r="K406">
            <v>0.20463088026989112</v>
          </cell>
          <cell r="L406">
            <v>2002</v>
          </cell>
          <cell r="M406">
            <v>4773.111380614866</v>
          </cell>
          <cell r="O406">
            <v>28204.888619385136</v>
          </cell>
          <cell r="Q406">
            <v>0</v>
          </cell>
          <cell r="R406">
            <v>2771.1113806148655</v>
          </cell>
          <cell r="S406">
            <v>2002</v>
          </cell>
          <cell r="T406">
            <v>4773.111380614866</v>
          </cell>
          <cell r="W406">
            <v>0</v>
          </cell>
          <cell r="X406">
            <v>740</v>
          </cell>
          <cell r="Y406">
            <v>2.2390722569134702</v>
          </cell>
          <cell r="Z406">
            <v>30976</v>
          </cell>
          <cell r="AA406">
            <v>0</v>
          </cell>
          <cell r="AB406">
            <v>30976</v>
          </cell>
          <cell r="AC406">
            <v>0</v>
          </cell>
          <cell r="AD406">
            <v>2002</v>
          </cell>
          <cell r="AE406">
            <v>32978</v>
          </cell>
          <cell r="AF406">
            <v>0</v>
          </cell>
          <cell r="AG406">
            <v>0</v>
          </cell>
          <cell r="AH406">
            <v>0</v>
          </cell>
          <cell r="AI406">
            <v>32978</v>
          </cell>
          <cell r="AK406">
            <v>740</v>
          </cell>
          <cell r="AL406">
            <v>745</v>
          </cell>
          <cell r="AM406" t="str">
            <v>OLD ROCHESTER</v>
          </cell>
          <cell r="AN406">
            <v>30976</v>
          </cell>
          <cell r="AO406">
            <v>27180</v>
          </cell>
          <cell r="AP406">
            <v>3796</v>
          </cell>
          <cell r="AQ406">
            <v>0</v>
          </cell>
          <cell r="AR406">
            <v>3240.75</v>
          </cell>
          <cell r="AS406">
            <v>3719</v>
          </cell>
          <cell r="AT406">
            <v>2786.25</v>
          </cell>
          <cell r="AU406">
            <v>0</v>
          </cell>
          <cell r="AV406">
            <v>0</v>
          </cell>
          <cell r="AW406">
            <v>13542</v>
          </cell>
          <cell r="AX406">
            <v>2771.1113806148655</v>
          </cell>
          <cell r="AZ406">
            <v>740</v>
          </cell>
          <cell r="BA406" t="str">
            <v>OLD ROCHESTER</v>
          </cell>
          <cell r="BF406">
            <v>0</v>
          </cell>
          <cell r="BI406">
            <v>0</v>
          </cell>
          <cell r="BJ406">
            <v>0</v>
          </cell>
          <cell r="BL406">
            <v>0</v>
          </cell>
          <cell r="BM406">
            <v>3796</v>
          </cell>
          <cell r="BN406">
            <v>3796</v>
          </cell>
          <cell r="BO406">
            <v>0</v>
          </cell>
          <cell r="BQ406">
            <v>0</v>
          </cell>
          <cell r="BR406">
            <v>0</v>
          </cell>
          <cell r="BX406">
            <v>-740</v>
          </cell>
        </row>
        <row r="407">
          <cell r="A407">
            <v>745</v>
          </cell>
          <cell r="B407">
            <v>746</v>
          </cell>
          <cell r="C407" t="str">
            <v>PENTUCKET</v>
          </cell>
          <cell r="D407">
            <v>27.000000000000004</v>
          </cell>
          <cell r="E407">
            <v>347121</v>
          </cell>
          <cell r="F407">
            <v>0</v>
          </cell>
          <cell r="G407">
            <v>24111</v>
          </cell>
          <cell r="H407">
            <v>371232</v>
          </cell>
          <cell r="J407">
            <v>0</v>
          </cell>
          <cell r="K407">
            <v>0</v>
          </cell>
          <cell r="L407">
            <v>24111</v>
          </cell>
          <cell r="M407">
            <v>24111</v>
          </cell>
          <cell r="O407">
            <v>347121</v>
          </cell>
          <cell r="Q407">
            <v>0</v>
          </cell>
          <cell r="R407">
            <v>0</v>
          </cell>
          <cell r="S407">
            <v>24111</v>
          </cell>
          <cell r="T407">
            <v>24111</v>
          </cell>
          <cell r="W407">
            <v>0</v>
          </cell>
          <cell r="X407">
            <v>745</v>
          </cell>
          <cell r="Y407">
            <v>27.000000000000004</v>
          </cell>
          <cell r="Z407">
            <v>347121</v>
          </cell>
          <cell r="AA407">
            <v>0</v>
          </cell>
          <cell r="AB407">
            <v>347121</v>
          </cell>
          <cell r="AC407">
            <v>0</v>
          </cell>
          <cell r="AD407">
            <v>24111</v>
          </cell>
          <cell r="AE407">
            <v>371232</v>
          </cell>
          <cell r="AF407">
            <v>0</v>
          </cell>
          <cell r="AG407">
            <v>0</v>
          </cell>
          <cell r="AH407">
            <v>0</v>
          </cell>
          <cell r="AI407">
            <v>371232</v>
          </cell>
          <cell r="AK407">
            <v>745</v>
          </cell>
          <cell r="AL407">
            <v>746</v>
          </cell>
          <cell r="AM407" t="str">
            <v>PENTUCKET</v>
          </cell>
          <cell r="AN407">
            <v>347121</v>
          </cell>
          <cell r="AO407">
            <v>353503</v>
          </cell>
          <cell r="AP407">
            <v>0</v>
          </cell>
          <cell r="AQ407">
            <v>15391.75</v>
          </cell>
          <cell r="AR407">
            <v>14248.75</v>
          </cell>
          <cell r="AS407">
            <v>0</v>
          </cell>
          <cell r="AT407">
            <v>0</v>
          </cell>
          <cell r="AU407">
            <v>8958.5</v>
          </cell>
          <cell r="AV407">
            <v>0</v>
          </cell>
          <cell r="AW407">
            <v>38599</v>
          </cell>
          <cell r="AX407">
            <v>0</v>
          </cell>
          <cell r="AZ407">
            <v>745</v>
          </cell>
          <cell r="BA407" t="str">
            <v>PENTUCKET</v>
          </cell>
          <cell r="BF407">
            <v>0</v>
          </cell>
          <cell r="BI407">
            <v>0</v>
          </cell>
          <cell r="BJ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0</v>
          </cell>
          <cell r="BQ407">
            <v>0</v>
          </cell>
          <cell r="BR407">
            <v>0</v>
          </cell>
          <cell r="BX407">
            <v>-745</v>
          </cell>
        </row>
        <row r="408">
          <cell r="A408">
            <v>750</v>
          </cell>
          <cell r="B408">
            <v>747</v>
          </cell>
          <cell r="C408" t="str">
            <v>PIONEER</v>
          </cell>
          <cell r="D408">
            <v>18</v>
          </cell>
          <cell r="E408">
            <v>294030</v>
          </cell>
          <cell r="F408">
            <v>0</v>
          </cell>
          <cell r="G408">
            <v>16074</v>
          </cell>
          <cell r="H408">
            <v>310104</v>
          </cell>
          <cell r="J408">
            <v>10039.07368446144</v>
          </cell>
          <cell r="K408">
            <v>0.19582322951783718</v>
          </cell>
          <cell r="L408">
            <v>16074</v>
          </cell>
          <cell r="M408">
            <v>26113.07368446144</v>
          </cell>
          <cell r="O408">
            <v>283990.92631553859</v>
          </cell>
          <cell r="Q408">
            <v>0</v>
          </cell>
          <cell r="R408">
            <v>10039.07368446144</v>
          </cell>
          <cell r="S408">
            <v>16074</v>
          </cell>
          <cell r="T408">
            <v>26113.07368446144</v>
          </cell>
          <cell r="W408">
            <v>0</v>
          </cell>
          <cell r="X408">
            <v>750</v>
          </cell>
          <cell r="Y408">
            <v>18</v>
          </cell>
          <cell r="Z408">
            <v>294030</v>
          </cell>
          <cell r="AA408">
            <v>0</v>
          </cell>
          <cell r="AB408">
            <v>294030</v>
          </cell>
          <cell r="AC408">
            <v>0</v>
          </cell>
          <cell r="AD408">
            <v>16074</v>
          </cell>
          <cell r="AE408">
            <v>310104</v>
          </cell>
          <cell r="AF408">
            <v>0</v>
          </cell>
          <cell r="AG408">
            <v>0</v>
          </cell>
          <cell r="AH408">
            <v>0</v>
          </cell>
          <cell r="AI408">
            <v>310104</v>
          </cell>
          <cell r="AK408">
            <v>750</v>
          </cell>
          <cell r="AL408">
            <v>747</v>
          </cell>
          <cell r="AM408" t="str">
            <v>PIONEER</v>
          </cell>
          <cell r="AN408">
            <v>294030</v>
          </cell>
          <cell r="AO408">
            <v>280278</v>
          </cell>
          <cell r="AP408">
            <v>13752</v>
          </cell>
          <cell r="AQ408">
            <v>13173.25</v>
          </cell>
          <cell r="AR408">
            <v>3848.25</v>
          </cell>
          <cell r="AS408">
            <v>18378.25</v>
          </cell>
          <cell r="AT408">
            <v>0</v>
          </cell>
          <cell r="AU408">
            <v>2114.25</v>
          </cell>
          <cell r="AV408">
            <v>0</v>
          </cell>
          <cell r="AW408">
            <v>51266</v>
          </cell>
          <cell r="AX408">
            <v>10039.07368446144</v>
          </cell>
          <cell r="AZ408">
            <v>750</v>
          </cell>
          <cell r="BA408" t="str">
            <v>PIONEER</v>
          </cell>
          <cell r="BF408">
            <v>0</v>
          </cell>
          <cell r="BI408">
            <v>0</v>
          </cell>
          <cell r="BJ408">
            <v>0</v>
          </cell>
          <cell r="BL408">
            <v>0</v>
          </cell>
          <cell r="BM408">
            <v>13752</v>
          </cell>
          <cell r="BN408">
            <v>13752</v>
          </cell>
          <cell r="BO408">
            <v>0</v>
          </cell>
          <cell r="BQ408">
            <v>0</v>
          </cell>
          <cell r="BR408">
            <v>0</v>
          </cell>
          <cell r="BX408">
            <v>-750</v>
          </cell>
        </row>
        <row r="409">
          <cell r="A409">
            <v>753</v>
          </cell>
          <cell r="B409">
            <v>749</v>
          </cell>
          <cell r="C409" t="str">
            <v>QUABBIN</v>
          </cell>
          <cell r="D409">
            <v>30.735545672254538</v>
          </cell>
          <cell r="E409">
            <v>365586</v>
          </cell>
          <cell r="F409">
            <v>0</v>
          </cell>
          <cell r="G409">
            <v>27444</v>
          </cell>
          <cell r="H409">
            <v>393030</v>
          </cell>
          <cell r="J409">
            <v>27730.094021084373</v>
          </cell>
          <cell r="K409">
            <v>0.25775415394632423</v>
          </cell>
          <cell r="L409">
            <v>27444</v>
          </cell>
          <cell r="M409">
            <v>55174.094021084369</v>
          </cell>
          <cell r="O409">
            <v>337855.90597891563</v>
          </cell>
          <cell r="Q409">
            <v>0</v>
          </cell>
          <cell r="R409">
            <v>27730.094021084373</v>
          </cell>
          <cell r="S409">
            <v>27444</v>
          </cell>
          <cell r="T409">
            <v>55174.094021084369</v>
          </cell>
          <cell r="W409">
            <v>0</v>
          </cell>
          <cell r="X409">
            <v>753</v>
          </cell>
          <cell r="Y409">
            <v>30.735545672254538</v>
          </cell>
          <cell r="Z409">
            <v>365586</v>
          </cell>
          <cell r="AA409">
            <v>0</v>
          </cell>
          <cell r="AB409">
            <v>365586</v>
          </cell>
          <cell r="AC409">
            <v>0</v>
          </cell>
          <cell r="AD409">
            <v>27444</v>
          </cell>
          <cell r="AE409">
            <v>393030</v>
          </cell>
          <cell r="AF409">
            <v>0</v>
          </cell>
          <cell r="AG409">
            <v>0</v>
          </cell>
          <cell r="AH409">
            <v>0</v>
          </cell>
          <cell r="AI409">
            <v>393030</v>
          </cell>
          <cell r="AK409">
            <v>753</v>
          </cell>
          <cell r="AL409">
            <v>749</v>
          </cell>
          <cell r="AM409" t="str">
            <v>QUABBIN</v>
          </cell>
          <cell r="AN409">
            <v>365586</v>
          </cell>
          <cell r="AO409">
            <v>327600</v>
          </cell>
          <cell r="AP409">
            <v>37986</v>
          </cell>
          <cell r="AQ409">
            <v>0</v>
          </cell>
          <cell r="AR409">
            <v>23103.5</v>
          </cell>
          <cell r="AS409">
            <v>43707.25</v>
          </cell>
          <cell r="AT409">
            <v>2786.75</v>
          </cell>
          <cell r="AU409">
            <v>0</v>
          </cell>
          <cell r="AV409">
            <v>0</v>
          </cell>
          <cell r="AW409">
            <v>107583.5</v>
          </cell>
          <cell r="AX409">
            <v>27730.094021084373</v>
          </cell>
          <cell r="AZ409">
            <v>753</v>
          </cell>
          <cell r="BA409" t="str">
            <v>QUABBIN</v>
          </cell>
          <cell r="BF409">
            <v>0</v>
          </cell>
          <cell r="BI409">
            <v>0</v>
          </cell>
          <cell r="BJ409">
            <v>0</v>
          </cell>
          <cell r="BL409">
            <v>0</v>
          </cell>
          <cell r="BM409">
            <v>37986</v>
          </cell>
          <cell r="BN409">
            <v>37986</v>
          </cell>
          <cell r="BO409">
            <v>0</v>
          </cell>
          <cell r="BQ409">
            <v>0</v>
          </cell>
          <cell r="BR409">
            <v>0</v>
          </cell>
          <cell r="BX409">
            <v>-753</v>
          </cell>
        </row>
        <row r="410">
          <cell r="A410">
            <v>755</v>
          </cell>
          <cell r="B410">
            <v>730</v>
          </cell>
          <cell r="C410" t="str">
            <v>RALPH C MAHAR</v>
          </cell>
          <cell r="D410">
            <v>16.482592857556853</v>
          </cell>
          <cell r="E410">
            <v>224472</v>
          </cell>
          <cell r="F410">
            <v>0</v>
          </cell>
          <cell r="G410">
            <v>14718</v>
          </cell>
          <cell r="H410">
            <v>239190</v>
          </cell>
          <cell r="J410">
            <v>10940.633893908058</v>
          </cell>
          <cell r="K410">
            <v>0.26205738805499673</v>
          </cell>
          <cell r="L410">
            <v>14718</v>
          </cell>
          <cell r="M410">
            <v>25658.63389390806</v>
          </cell>
          <cell r="O410">
            <v>213531.36610609194</v>
          </cell>
          <cell r="Q410">
            <v>0</v>
          </cell>
          <cell r="R410">
            <v>10940.633893908058</v>
          </cell>
          <cell r="S410">
            <v>14718</v>
          </cell>
          <cell r="T410">
            <v>25658.63389390806</v>
          </cell>
          <cell r="W410">
            <v>0</v>
          </cell>
          <cell r="X410">
            <v>755</v>
          </cell>
          <cell r="Y410">
            <v>16.482592857556853</v>
          </cell>
          <cell r="Z410">
            <v>224472</v>
          </cell>
          <cell r="AA410">
            <v>0</v>
          </cell>
          <cell r="AB410">
            <v>224472</v>
          </cell>
          <cell r="AC410">
            <v>0</v>
          </cell>
          <cell r="AD410">
            <v>14718</v>
          </cell>
          <cell r="AE410">
            <v>239190</v>
          </cell>
          <cell r="AF410">
            <v>0</v>
          </cell>
          <cell r="AG410">
            <v>0</v>
          </cell>
          <cell r="AH410">
            <v>0</v>
          </cell>
          <cell r="AI410">
            <v>239190</v>
          </cell>
          <cell r="AK410">
            <v>755</v>
          </cell>
          <cell r="AL410">
            <v>730</v>
          </cell>
          <cell r="AM410" t="str">
            <v>RALPH C MAHAR</v>
          </cell>
          <cell r="AN410">
            <v>224472</v>
          </cell>
          <cell r="AO410">
            <v>209485</v>
          </cell>
          <cell r="AP410">
            <v>14987</v>
          </cell>
          <cell r="AQ410">
            <v>0</v>
          </cell>
          <cell r="AR410">
            <v>8705.25</v>
          </cell>
          <cell r="AS410">
            <v>15159.5</v>
          </cell>
          <cell r="AT410">
            <v>2897.25</v>
          </cell>
          <cell r="AU410">
            <v>0</v>
          </cell>
          <cell r="AV410">
            <v>0</v>
          </cell>
          <cell r="AW410">
            <v>41749</v>
          </cell>
          <cell r="AX410">
            <v>10940.633893908058</v>
          </cell>
          <cell r="AZ410">
            <v>755</v>
          </cell>
          <cell r="BA410" t="str">
            <v>RALPH C MAHAR</v>
          </cell>
          <cell r="BF410">
            <v>0</v>
          </cell>
          <cell r="BI410">
            <v>0</v>
          </cell>
          <cell r="BJ410">
            <v>0</v>
          </cell>
          <cell r="BL410">
            <v>0</v>
          </cell>
          <cell r="BM410">
            <v>14987</v>
          </cell>
          <cell r="BN410">
            <v>14987</v>
          </cell>
          <cell r="BO410">
            <v>0</v>
          </cell>
          <cell r="BQ410">
            <v>0</v>
          </cell>
          <cell r="BR410">
            <v>0</v>
          </cell>
          <cell r="BX410">
            <v>-755</v>
          </cell>
        </row>
        <row r="411">
          <cell r="A411">
            <v>760</v>
          </cell>
          <cell r="B411">
            <v>752</v>
          </cell>
          <cell r="C411" t="str">
            <v>SILVER LAKE</v>
          </cell>
          <cell r="D411">
            <v>51.096653242605186</v>
          </cell>
          <cell r="E411">
            <v>535956</v>
          </cell>
          <cell r="F411">
            <v>0</v>
          </cell>
          <cell r="G411">
            <v>45630</v>
          </cell>
          <cell r="H411">
            <v>581586</v>
          </cell>
          <cell r="J411">
            <v>17465.447782194587</v>
          </cell>
          <cell r="K411">
            <v>0.16618328487542128</v>
          </cell>
          <cell r="L411">
            <v>45630</v>
          </cell>
          <cell r="M411">
            <v>63095.447782194591</v>
          </cell>
          <cell r="O411">
            <v>518490.55221780541</v>
          </cell>
          <cell r="Q411">
            <v>0</v>
          </cell>
          <cell r="R411">
            <v>17465.447782194587</v>
          </cell>
          <cell r="S411">
            <v>45630</v>
          </cell>
          <cell r="T411">
            <v>63095.447782194591</v>
          </cell>
          <cell r="W411">
            <v>0</v>
          </cell>
          <cell r="X411">
            <v>760</v>
          </cell>
          <cell r="Y411">
            <v>51.096653242605186</v>
          </cell>
          <cell r="Z411">
            <v>535956</v>
          </cell>
          <cell r="AA411">
            <v>0</v>
          </cell>
          <cell r="AB411">
            <v>535956</v>
          </cell>
          <cell r="AC411">
            <v>0</v>
          </cell>
          <cell r="AD411">
            <v>45630</v>
          </cell>
          <cell r="AE411">
            <v>581586</v>
          </cell>
          <cell r="AF411">
            <v>0</v>
          </cell>
          <cell r="AG411">
            <v>0</v>
          </cell>
          <cell r="AH411">
            <v>0</v>
          </cell>
          <cell r="AI411">
            <v>581586</v>
          </cell>
          <cell r="AK411">
            <v>760</v>
          </cell>
          <cell r="AL411">
            <v>752</v>
          </cell>
          <cell r="AM411" t="str">
            <v>SILVER LAKE</v>
          </cell>
          <cell r="AN411">
            <v>535956</v>
          </cell>
          <cell r="AO411">
            <v>512031</v>
          </cell>
          <cell r="AP411">
            <v>23925</v>
          </cell>
          <cell r="AQ411">
            <v>37988.75</v>
          </cell>
          <cell r="AR411">
            <v>10695.75</v>
          </cell>
          <cell r="AS411">
            <v>18901.25</v>
          </cell>
          <cell r="AT411">
            <v>10025.75</v>
          </cell>
          <cell r="AU411">
            <v>3561</v>
          </cell>
          <cell r="AV411">
            <v>0</v>
          </cell>
          <cell r="AW411">
            <v>105097.5</v>
          </cell>
          <cell r="AX411">
            <v>17465.447782194587</v>
          </cell>
          <cell r="AZ411">
            <v>760</v>
          </cell>
          <cell r="BA411" t="str">
            <v>SILVER LAKE</v>
          </cell>
          <cell r="BF411">
            <v>0</v>
          </cell>
          <cell r="BI411">
            <v>0</v>
          </cell>
          <cell r="BJ411">
            <v>0</v>
          </cell>
          <cell r="BL411">
            <v>0</v>
          </cell>
          <cell r="BM411">
            <v>23925</v>
          </cell>
          <cell r="BN411">
            <v>23925</v>
          </cell>
          <cell r="BO411">
            <v>0</v>
          </cell>
          <cell r="BQ411">
            <v>0</v>
          </cell>
          <cell r="BR411">
            <v>0</v>
          </cell>
          <cell r="BX411">
            <v>-760</v>
          </cell>
        </row>
        <row r="412">
          <cell r="A412">
            <v>763</v>
          </cell>
          <cell r="B412">
            <v>790</v>
          </cell>
          <cell r="C412" t="str">
            <v>SOMERSET BERKLEY</v>
          </cell>
          <cell r="D412">
            <v>1.0936093609360935</v>
          </cell>
          <cell r="E412">
            <v>13912</v>
          </cell>
          <cell r="F412">
            <v>0</v>
          </cell>
          <cell r="G412">
            <v>976</v>
          </cell>
          <cell r="H412">
            <v>14888</v>
          </cell>
          <cell r="J412">
            <v>1033.6917057298865</v>
          </cell>
          <cell r="K412">
            <v>0.21219166698755754</v>
          </cell>
          <cell r="L412">
            <v>976</v>
          </cell>
          <cell r="M412">
            <v>2009.6917057298865</v>
          </cell>
          <cell r="O412">
            <v>12878.308294270113</v>
          </cell>
          <cell r="Q412">
            <v>0</v>
          </cell>
          <cell r="R412">
            <v>1033.6917057298865</v>
          </cell>
          <cell r="S412">
            <v>976</v>
          </cell>
          <cell r="T412">
            <v>2009.6917057298865</v>
          </cell>
          <cell r="W412">
            <v>0</v>
          </cell>
          <cell r="X412">
            <v>763</v>
          </cell>
          <cell r="Y412">
            <v>1.0936093609360935</v>
          </cell>
          <cell r="Z412">
            <v>13912</v>
          </cell>
          <cell r="AA412">
            <v>0</v>
          </cell>
          <cell r="AB412">
            <v>13912</v>
          </cell>
          <cell r="AC412">
            <v>0</v>
          </cell>
          <cell r="AD412">
            <v>976</v>
          </cell>
          <cell r="AE412">
            <v>14888</v>
          </cell>
          <cell r="AF412">
            <v>0</v>
          </cell>
          <cell r="AG412">
            <v>0</v>
          </cell>
          <cell r="AH412">
            <v>0</v>
          </cell>
          <cell r="AI412">
            <v>14888</v>
          </cell>
          <cell r="AK412">
            <v>763</v>
          </cell>
          <cell r="AL412">
            <v>790</v>
          </cell>
          <cell r="AM412" t="str">
            <v>SOMERSET BERKLEY</v>
          </cell>
          <cell r="AN412">
            <v>13912</v>
          </cell>
          <cell r="AO412">
            <v>12496</v>
          </cell>
          <cell r="AP412">
            <v>1416</v>
          </cell>
          <cell r="AQ412">
            <v>0</v>
          </cell>
          <cell r="AR412">
            <v>3455.5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4871.5</v>
          </cell>
          <cell r="AX412">
            <v>1033.6917057298865</v>
          </cell>
          <cell r="AZ412">
            <v>763</v>
          </cell>
          <cell r="BA412" t="str">
            <v>SOMERSET BERKLEY</v>
          </cell>
          <cell r="BF412">
            <v>0</v>
          </cell>
          <cell r="BI412">
            <v>0</v>
          </cell>
          <cell r="BJ412">
            <v>0</v>
          </cell>
          <cell r="BL412">
            <v>0</v>
          </cell>
          <cell r="BM412">
            <v>1416</v>
          </cell>
          <cell r="BN412">
            <v>1416</v>
          </cell>
          <cell r="BO412">
            <v>0</v>
          </cell>
          <cell r="BQ412">
            <v>0</v>
          </cell>
          <cell r="BR412">
            <v>0</v>
          </cell>
          <cell r="BW412" t="str">
            <v>fy12</v>
          </cell>
          <cell r="BX412">
            <v>-763</v>
          </cell>
        </row>
        <row r="413">
          <cell r="A413">
            <v>765</v>
          </cell>
          <cell r="B413">
            <v>755</v>
          </cell>
          <cell r="C413" t="str">
            <v>SOUTHERN BERKSHIRE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O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W413">
            <v>0</v>
          </cell>
          <cell r="X413">
            <v>765</v>
          </cell>
          <cell r="AK413">
            <v>765</v>
          </cell>
          <cell r="AL413">
            <v>755</v>
          </cell>
          <cell r="AM413" t="str">
            <v>SOUTHERN BERKSHIRE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4109.75</v>
          </cell>
          <cell r="AU413">
            <v>0</v>
          </cell>
          <cell r="AV413">
            <v>0</v>
          </cell>
          <cell r="AW413">
            <v>4109.75</v>
          </cell>
          <cell r="AX413">
            <v>0</v>
          </cell>
          <cell r="AZ413">
            <v>765</v>
          </cell>
          <cell r="BA413" t="str">
            <v>SOUTHERN BERKSHIRE</v>
          </cell>
          <cell r="BF413">
            <v>0</v>
          </cell>
          <cell r="BI413">
            <v>0</v>
          </cell>
          <cell r="BJ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Q413">
            <v>0</v>
          </cell>
          <cell r="BR413">
            <v>0</v>
          </cell>
          <cell r="BX413">
            <v>-765</v>
          </cell>
        </row>
        <row r="414">
          <cell r="A414">
            <v>766</v>
          </cell>
          <cell r="B414">
            <v>766</v>
          </cell>
          <cell r="C414" t="str">
            <v>SOUTHWICK TOLLAND GRANVILLE</v>
          </cell>
          <cell r="D414">
            <v>2.0100502512562812</v>
          </cell>
          <cell r="E414">
            <v>31188</v>
          </cell>
          <cell r="F414">
            <v>0</v>
          </cell>
          <cell r="G414">
            <v>1794</v>
          </cell>
          <cell r="H414">
            <v>32982</v>
          </cell>
          <cell r="J414">
            <v>2944.8533481033633</v>
          </cell>
          <cell r="K414">
            <v>0.14367240806475889</v>
          </cell>
          <cell r="L414">
            <v>1794</v>
          </cell>
          <cell r="M414">
            <v>4738.8533481033628</v>
          </cell>
          <cell r="O414">
            <v>28243.146651896637</v>
          </cell>
          <cell r="Q414">
            <v>0</v>
          </cell>
          <cell r="R414">
            <v>2944.8533481033633</v>
          </cell>
          <cell r="S414">
            <v>1794</v>
          </cell>
          <cell r="T414">
            <v>4738.8533481033628</v>
          </cell>
          <cell r="W414">
            <v>0</v>
          </cell>
          <cell r="X414">
            <v>766</v>
          </cell>
          <cell r="Y414">
            <v>2.0100502512562812</v>
          </cell>
          <cell r="Z414">
            <v>31188</v>
          </cell>
          <cell r="AA414">
            <v>0</v>
          </cell>
          <cell r="AB414">
            <v>31188</v>
          </cell>
          <cell r="AC414">
            <v>0</v>
          </cell>
          <cell r="AD414">
            <v>1794</v>
          </cell>
          <cell r="AE414">
            <v>32982</v>
          </cell>
          <cell r="AF414">
            <v>0</v>
          </cell>
          <cell r="AG414">
            <v>0</v>
          </cell>
          <cell r="AH414">
            <v>0</v>
          </cell>
          <cell r="AI414">
            <v>32982</v>
          </cell>
          <cell r="AK414">
            <v>766</v>
          </cell>
          <cell r="AL414">
            <v>766</v>
          </cell>
          <cell r="AM414" t="str">
            <v>SOUTHWICK TOLLAND GRANVILLE</v>
          </cell>
          <cell r="AN414">
            <v>31188</v>
          </cell>
          <cell r="AO414">
            <v>27154</v>
          </cell>
          <cell r="AP414">
            <v>4034</v>
          </cell>
          <cell r="AQ414">
            <v>0</v>
          </cell>
          <cell r="AR414">
            <v>6205</v>
          </cell>
          <cell r="AS414">
            <v>2037.25</v>
          </cell>
          <cell r="AT414">
            <v>2923.25</v>
          </cell>
          <cell r="AU414">
            <v>5297.5</v>
          </cell>
          <cell r="AV414">
            <v>0</v>
          </cell>
          <cell r="AW414">
            <v>20497</v>
          </cell>
          <cell r="AX414">
            <v>2944.8533481033633</v>
          </cell>
          <cell r="AZ414">
            <v>766</v>
          </cell>
          <cell r="BA414" t="str">
            <v>SOUTHWICK TOLLAND</v>
          </cell>
          <cell r="BF414">
            <v>0</v>
          </cell>
          <cell r="BI414">
            <v>0</v>
          </cell>
          <cell r="BJ414">
            <v>0</v>
          </cell>
          <cell r="BL414">
            <v>0</v>
          </cell>
          <cell r="BM414">
            <v>4034</v>
          </cell>
          <cell r="BN414">
            <v>4034</v>
          </cell>
          <cell r="BO414">
            <v>0</v>
          </cell>
          <cell r="BQ414">
            <v>0</v>
          </cell>
          <cell r="BR414">
            <v>0</v>
          </cell>
          <cell r="BW414" t="str">
            <v>fy13</v>
          </cell>
          <cell r="BX414">
            <v>-766</v>
          </cell>
        </row>
        <row r="415">
          <cell r="A415">
            <v>767</v>
          </cell>
          <cell r="B415">
            <v>756</v>
          </cell>
          <cell r="C415" t="str">
            <v>SPENCER EAST BROOKFIELD</v>
          </cell>
          <cell r="D415">
            <v>20.543062057488005</v>
          </cell>
          <cell r="E415">
            <v>257390</v>
          </cell>
          <cell r="F415">
            <v>0</v>
          </cell>
          <cell r="G415">
            <v>18339</v>
          </cell>
          <cell r="H415">
            <v>275729</v>
          </cell>
          <cell r="J415">
            <v>138951.96351959309</v>
          </cell>
          <cell r="K415">
            <v>0.69900803895471275</v>
          </cell>
          <cell r="L415">
            <v>18339</v>
          </cell>
          <cell r="M415">
            <v>157290.96351959309</v>
          </cell>
          <cell r="O415">
            <v>118438.03648040691</v>
          </cell>
          <cell r="Q415">
            <v>0</v>
          </cell>
          <cell r="R415">
            <v>138951.96351959309</v>
          </cell>
          <cell r="S415">
            <v>18339</v>
          </cell>
          <cell r="T415">
            <v>157290.96351959309</v>
          </cell>
          <cell r="W415">
            <v>0</v>
          </cell>
          <cell r="X415">
            <v>767</v>
          </cell>
          <cell r="Y415">
            <v>20.543062057488005</v>
          </cell>
          <cell r="Z415">
            <v>257390</v>
          </cell>
          <cell r="AA415">
            <v>0</v>
          </cell>
          <cell r="AB415">
            <v>257390</v>
          </cell>
          <cell r="AC415">
            <v>0</v>
          </cell>
          <cell r="AD415">
            <v>18339</v>
          </cell>
          <cell r="AE415">
            <v>275729</v>
          </cell>
          <cell r="AF415">
            <v>0</v>
          </cell>
          <cell r="AG415">
            <v>0</v>
          </cell>
          <cell r="AH415">
            <v>0</v>
          </cell>
          <cell r="AI415">
            <v>275729</v>
          </cell>
          <cell r="AK415">
            <v>767</v>
          </cell>
          <cell r="AL415">
            <v>756</v>
          </cell>
          <cell r="AM415" t="str">
            <v>SPENCER EAST BROOKFIELD</v>
          </cell>
          <cell r="AN415">
            <v>257390</v>
          </cell>
          <cell r="AO415">
            <v>67047</v>
          </cell>
          <cell r="AP415">
            <v>190343</v>
          </cell>
          <cell r="AQ415">
            <v>0</v>
          </cell>
          <cell r="AR415">
            <v>8441.5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198784.5</v>
          </cell>
          <cell r="AX415">
            <v>138951.96351959309</v>
          </cell>
          <cell r="AZ415">
            <v>767</v>
          </cell>
          <cell r="BA415" t="str">
            <v>SPENCER EAST BROOKFIELD</v>
          </cell>
          <cell r="BF415">
            <v>0</v>
          </cell>
          <cell r="BI415">
            <v>0</v>
          </cell>
          <cell r="BJ415">
            <v>0</v>
          </cell>
          <cell r="BL415">
            <v>0</v>
          </cell>
          <cell r="BM415">
            <v>190343</v>
          </cell>
          <cell r="BN415">
            <v>190343</v>
          </cell>
          <cell r="BO415">
            <v>0</v>
          </cell>
          <cell r="BQ415">
            <v>0</v>
          </cell>
          <cell r="BR415">
            <v>0</v>
          </cell>
          <cell r="BX415">
            <v>-767</v>
          </cell>
        </row>
        <row r="416">
          <cell r="A416">
            <v>770</v>
          </cell>
          <cell r="B416">
            <v>757</v>
          </cell>
          <cell r="C416" t="str">
            <v>TANTASQUA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J416">
            <v>0</v>
          </cell>
          <cell r="K416" t="str">
            <v/>
          </cell>
          <cell r="L416">
            <v>0</v>
          </cell>
          <cell r="M416">
            <v>0</v>
          </cell>
          <cell r="O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W416">
            <v>0</v>
          </cell>
          <cell r="X416">
            <v>770</v>
          </cell>
          <cell r="AK416">
            <v>770</v>
          </cell>
          <cell r="AL416">
            <v>757</v>
          </cell>
          <cell r="AM416" t="str">
            <v>TANTASQUA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Z416">
            <v>770</v>
          </cell>
          <cell r="BA416" t="str">
            <v>TANTASQUA</v>
          </cell>
          <cell r="BF416">
            <v>0</v>
          </cell>
          <cell r="BI416">
            <v>0</v>
          </cell>
          <cell r="BJ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Q416">
            <v>0</v>
          </cell>
          <cell r="BR416">
            <v>0</v>
          </cell>
          <cell r="BX416">
            <v>-770</v>
          </cell>
        </row>
        <row r="417">
          <cell r="A417">
            <v>773</v>
          </cell>
          <cell r="B417">
            <v>763</v>
          </cell>
          <cell r="C417" t="str">
            <v>TRITON</v>
          </cell>
          <cell r="D417">
            <v>50.999999999999993</v>
          </cell>
          <cell r="E417">
            <v>619245</v>
          </cell>
          <cell r="F417">
            <v>0</v>
          </cell>
          <cell r="G417">
            <v>45540</v>
          </cell>
          <cell r="H417">
            <v>664785</v>
          </cell>
          <cell r="J417">
            <v>5698.4445303160273</v>
          </cell>
          <cell r="K417">
            <v>0.10482018487079735</v>
          </cell>
          <cell r="L417">
            <v>45540</v>
          </cell>
          <cell r="M417">
            <v>51238.444530316025</v>
          </cell>
          <cell r="O417">
            <v>613546.55546968395</v>
          </cell>
          <cell r="Q417">
            <v>0</v>
          </cell>
          <cell r="R417">
            <v>5698.4445303160273</v>
          </cell>
          <cell r="S417">
            <v>45540</v>
          </cell>
          <cell r="T417">
            <v>51238.444530316025</v>
          </cell>
          <cell r="W417">
            <v>0</v>
          </cell>
          <cell r="X417">
            <v>773</v>
          </cell>
          <cell r="Y417">
            <v>50.999999999999993</v>
          </cell>
          <cell r="Z417">
            <v>619245</v>
          </cell>
          <cell r="AA417">
            <v>0</v>
          </cell>
          <cell r="AB417">
            <v>619245</v>
          </cell>
          <cell r="AC417">
            <v>0</v>
          </cell>
          <cell r="AD417">
            <v>45540</v>
          </cell>
          <cell r="AE417">
            <v>664785</v>
          </cell>
          <cell r="AF417">
            <v>0</v>
          </cell>
          <cell r="AG417">
            <v>0</v>
          </cell>
          <cell r="AH417">
            <v>0</v>
          </cell>
          <cell r="AI417">
            <v>664785</v>
          </cell>
          <cell r="AK417">
            <v>773</v>
          </cell>
          <cell r="AL417">
            <v>763</v>
          </cell>
          <cell r="AM417" t="str">
            <v>TRITON</v>
          </cell>
          <cell r="AN417">
            <v>619245</v>
          </cell>
          <cell r="AO417">
            <v>611439</v>
          </cell>
          <cell r="AP417">
            <v>7806</v>
          </cell>
          <cell r="AQ417">
            <v>4406.25</v>
          </cell>
          <cell r="AR417">
            <v>7195</v>
          </cell>
          <cell r="AS417">
            <v>33794.5</v>
          </cell>
          <cell r="AT417">
            <v>0</v>
          </cell>
          <cell r="AU417">
            <v>1162.25</v>
          </cell>
          <cell r="AV417">
            <v>0</v>
          </cell>
          <cell r="AW417">
            <v>54364</v>
          </cell>
          <cell r="AX417">
            <v>5698.4445303160273</v>
          </cell>
          <cell r="AZ417">
            <v>773</v>
          </cell>
          <cell r="BA417" t="str">
            <v>TRITON</v>
          </cell>
          <cell r="BF417">
            <v>0</v>
          </cell>
          <cell r="BI417">
            <v>0</v>
          </cell>
          <cell r="BJ417">
            <v>0</v>
          </cell>
          <cell r="BL417">
            <v>0</v>
          </cell>
          <cell r="BM417">
            <v>7806</v>
          </cell>
          <cell r="BN417">
            <v>7806</v>
          </cell>
          <cell r="BO417">
            <v>0</v>
          </cell>
          <cell r="BQ417">
            <v>0</v>
          </cell>
          <cell r="BR417">
            <v>0</v>
          </cell>
          <cell r="BX417">
            <v>-773</v>
          </cell>
        </row>
        <row r="418">
          <cell r="A418">
            <v>774</v>
          </cell>
          <cell r="B418">
            <v>789</v>
          </cell>
          <cell r="C418" t="str">
            <v>UPISLAND</v>
          </cell>
          <cell r="D418">
            <v>43.699421965317917</v>
          </cell>
          <cell r="E418">
            <v>1037230.9881119999</v>
          </cell>
          <cell r="F418">
            <v>0</v>
          </cell>
          <cell r="G418">
            <v>39024</v>
          </cell>
          <cell r="H418">
            <v>1076254.9881119998</v>
          </cell>
          <cell r="J418">
            <v>24107.508298205343</v>
          </cell>
          <cell r="K418">
            <v>0.25026057528674722</v>
          </cell>
          <cell r="L418">
            <v>39024</v>
          </cell>
          <cell r="M418">
            <v>63131.508298205343</v>
          </cell>
          <cell r="O418">
            <v>1013123.4798137945</v>
          </cell>
          <cell r="Q418">
            <v>0</v>
          </cell>
          <cell r="R418">
            <v>24107.508298205343</v>
          </cell>
          <cell r="S418">
            <v>39024</v>
          </cell>
          <cell r="T418">
            <v>63131.508298205343</v>
          </cell>
          <cell r="W418">
            <v>0</v>
          </cell>
          <cell r="X418">
            <v>774</v>
          </cell>
          <cell r="Y418">
            <v>43.699421965317917</v>
          </cell>
          <cell r="Z418">
            <v>1283193</v>
          </cell>
          <cell r="AA418">
            <v>245962.01188800001</v>
          </cell>
          <cell r="AB418">
            <v>1037230.9881119999</v>
          </cell>
          <cell r="AC418">
            <v>0</v>
          </cell>
          <cell r="AD418">
            <v>39024</v>
          </cell>
          <cell r="AE418">
            <v>1076254.9881119998</v>
          </cell>
          <cell r="AF418">
            <v>0</v>
          </cell>
          <cell r="AG418">
            <v>0</v>
          </cell>
          <cell r="AH418">
            <v>0</v>
          </cell>
          <cell r="AI418">
            <v>1076254.9881119998</v>
          </cell>
          <cell r="AK418">
            <v>774</v>
          </cell>
          <cell r="AL418">
            <v>789</v>
          </cell>
          <cell r="AM418" t="str">
            <v>UPISLAND</v>
          </cell>
          <cell r="AN418">
            <v>1037230.9881119999</v>
          </cell>
          <cell r="AO418">
            <v>1004207.3781119997</v>
          </cell>
          <cell r="AP418">
            <v>33023.610000000219</v>
          </cell>
          <cell r="AQ418">
            <v>15975.365327999752</v>
          </cell>
          <cell r="AR418">
            <v>10938.062201731052</v>
          </cell>
          <cell r="AS418">
            <v>17674.316383633239</v>
          </cell>
          <cell r="AT418">
            <v>6359.1018941672228</v>
          </cell>
          <cell r="AU418">
            <v>12359.172902796097</v>
          </cell>
          <cell r="AV418">
            <v>0</v>
          </cell>
          <cell r="AW418">
            <v>96329.628710327583</v>
          </cell>
          <cell r="AX418">
            <v>24107.508298205343</v>
          </cell>
          <cell r="AZ418">
            <v>774</v>
          </cell>
          <cell r="BA418" t="str">
            <v>UPISLAND</v>
          </cell>
          <cell r="BF418">
            <v>0</v>
          </cell>
          <cell r="BI418">
            <v>0</v>
          </cell>
          <cell r="BJ418">
            <v>0</v>
          </cell>
          <cell r="BL418">
            <v>0</v>
          </cell>
          <cell r="BM418">
            <v>33023.610000000219</v>
          </cell>
          <cell r="BN418">
            <v>33023.610000000219</v>
          </cell>
          <cell r="BO418">
            <v>0</v>
          </cell>
          <cell r="BQ418">
            <v>0</v>
          </cell>
          <cell r="BR418">
            <v>0</v>
          </cell>
          <cell r="BX418">
            <v>-774</v>
          </cell>
        </row>
        <row r="419">
          <cell r="A419">
            <v>775</v>
          </cell>
          <cell r="B419">
            <v>759</v>
          </cell>
          <cell r="C419" t="str">
            <v>WACHUSETT</v>
          </cell>
          <cell r="D419">
            <v>35.48501121492226</v>
          </cell>
          <cell r="E419">
            <v>401453</v>
          </cell>
          <cell r="F419">
            <v>0</v>
          </cell>
          <cell r="G419">
            <v>31683</v>
          </cell>
          <cell r="H419">
            <v>433136</v>
          </cell>
          <cell r="J419">
            <v>12021.77613697724</v>
          </cell>
          <cell r="K419">
            <v>0.73000826675839448</v>
          </cell>
          <cell r="L419">
            <v>31683</v>
          </cell>
          <cell r="M419">
            <v>43704.776136977242</v>
          </cell>
          <cell r="O419">
            <v>389431.22386302275</v>
          </cell>
          <cell r="Q419">
            <v>0</v>
          </cell>
          <cell r="R419">
            <v>12021.77613697724</v>
          </cell>
          <cell r="S419">
            <v>31683</v>
          </cell>
          <cell r="T419">
            <v>43704.776136977242</v>
          </cell>
          <cell r="W419">
            <v>0</v>
          </cell>
          <cell r="X419">
            <v>775</v>
          </cell>
          <cell r="Y419">
            <v>35.48501121492226</v>
          </cell>
          <cell r="Z419">
            <v>401453</v>
          </cell>
          <cell r="AA419">
            <v>0</v>
          </cell>
          <cell r="AB419">
            <v>401453</v>
          </cell>
          <cell r="AC419">
            <v>0</v>
          </cell>
          <cell r="AD419">
            <v>31683</v>
          </cell>
          <cell r="AE419">
            <v>433136</v>
          </cell>
          <cell r="AF419">
            <v>0</v>
          </cell>
          <cell r="AG419">
            <v>0</v>
          </cell>
          <cell r="AH419">
            <v>0</v>
          </cell>
          <cell r="AI419">
            <v>433136</v>
          </cell>
          <cell r="AK419">
            <v>775</v>
          </cell>
          <cell r="AL419">
            <v>759</v>
          </cell>
          <cell r="AM419" t="str">
            <v>WACHUSETT</v>
          </cell>
          <cell r="AN419">
            <v>401453</v>
          </cell>
          <cell r="AO419">
            <v>384985</v>
          </cell>
          <cell r="AP419">
            <v>16468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16468</v>
          </cell>
          <cell r="AX419">
            <v>12021.77613697724</v>
          </cell>
          <cell r="AZ419">
            <v>775</v>
          </cell>
          <cell r="BA419" t="str">
            <v>WACHUSETT</v>
          </cell>
          <cell r="BF419">
            <v>0</v>
          </cell>
          <cell r="BI419">
            <v>0</v>
          </cell>
          <cell r="BJ419">
            <v>0</v>
          </cell>
          <cell r="BL419">
            <v>0</v>
          </cell>
          <cell r="BM419">
            <v>16468</v>
          </cell>
          <cell r="BN419">
            <v>16468</v>
          </cell>
          <cell r="BO419">
            <v>0</v>
          </cell>
          <cell r="BQ419">
            <v>0</v>
          </cell>
          <cell r="BR419">
            <v>0</v>
          </cell>
          <cell r="BX419">
            <v>-775</v>
          </cell>
        </row>
        <row r="420">
          <cell r="A420">
            <v>778</v>
          </cell>
          <cell r="B420">
            <v>750</v>
          </cell>
          <cell r="C420" t="str">
            <v>QUABOAG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J420">
            <v>0</v>
          </cell>
          <cell r="K420" t="str">
            <v/>
          </cell>
          <cell r="L420">
            <v>0</v>
          </cell>
          <cell r="M420">
            <v>0</v>
          </cell>
          <cell r="O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W420">
            <v>0</v>
          </cell>
          <cell r="X420">
            <v>778</v>
          </cell>
          <cell r="AK420">
            <v>778</v>
          </cell>
          <cell r="AL420">
            <v>750</v>
          </cell>
          <cell r="AM420" t="str">
            <v>QUABOAG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Z420">
            <v>778</v>
          </cell>
          <cell r="BA420" t="str">
            <v>QUABOAG</v>
          </cell>
          <cell r="BF420">
            <v>0</v>
          </cell>
          <cell r="BI420">
            <v>0</v>
          </cell>
          <cell r="BJ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Q420">
            <v>0</v>
          </cell>
          <cell r="BR420">
            <v>0</v>
          </cell>
          <cell r="BX420">
            <v>-778</v>
          </cell>
        </row>
        <row r="421">
          <cell r="A421">
            <v>780</v>
          </cell>
          <cell r="B421">
            <v>761</v>
          </cell>
          <cell r="C421" t="str">
            <v>WHITMAN HANSON</v>
          </cell>
          <cell r="D421">
            <v>38.01654118719695</v>
          </cell>
          <cell r="E421">
            <v>446635</v>
          </cell>
          <cell r="F421">
            <v>0</v>
          </cell>
          <cell r="G421">
            <v>33956</v>
          </cell>
          <cell r="H421">
            <v>480591</v>
          </cell>
          <cell r="J421">
            <v>77805.011079376447</v>
          </cell>
          <cell r="K421">
            <v>0.4943390456908639</v>
          </cell>
          <cell r="L421">
            <v>33956</v>
          </cell>
          <cell r="M421">
            <v>111761.01107937645</v>
          </cell>
          <cell r="O421">
            <v>368829.98892062355</v>
          </cell>
          <cell r="Q421">
            <v>0</v>
          </cell>
          <cell r="R421">
            <v>77805.011079376447</v>
          </cell>
          <cell r="S421">
            <v>33956</v>
          </cell>
          <cell r="T421">
            <v>111761.01107937645</v>
          </cell>
          <cell r="W421">
            <v>0</v>
          </cell>
          <cell r="X421">
            <v>780</v>
          </cell>
          <cell r="Y421">
            <v>38.01654118719695</v>
          </cell>
          <cell r="Z421">
            <v>446635</v>
          </cell>
          <cell r="AA421">
            <v>0</v>
          </cell>
          <cell r="AB421">
            <v>446635</v>
          </cell>
          <cell r="AC421">
            <v>0</v>
          </cell>
          <cell r="AD421">
            <v>33956</v>
          </cell>
          <cell r="AE421">
            <v>480591</v>
          </cell>
          <cell r="AF421">
            <v>0</v>
          </cell>
          <cell r="AG421">
            <v>0</v>
          </cell>
          <cell r="AH421">
            <v>0</v>
          </cell>
          <cell r="AI421">
            <v>480591</v>
          </cell>
          <cell r="AK421">
            <v>780</v>
          </cell>
          <cell r="AL421">
            <v>761</v>
          </cell>
          <cell r="AM421" t="str">
            <v>WHITMAN HANSON</v>
          </cell>
          <cell r="AN421">
            <v>446635</v>
          </cell>
          <cell r="AO421">
            <v>340054</v>
          </cell>
          <cell r="AP421">
            <v>106581</v>
          </cell>
          <cell r="AQ421">
            <v>26410.5</v>
          </cell>
          <cell r="AR421">
            <v>0</v>
          </cell>
          <cell r="AS421">
            <v>12419.5</v>
          </cell>
          <cell r="AT421">
            <v>3261.75</v>
          </cell>
          <cell r="AU421">
            <v>8719.25</v>
          </cell>
          <cell r="AV421">
            <v>0</v>
          </cell>
          <cell r="AW421">
            <v>157392</v>
          </cell>
          <cell r="AX421">
            <v>77805.011079376447</v>
          </cell>
          <cell r="AZ421">
            <v>780</v>
          </cell>
          <cell r="BA421" t="str">
            <v>WHITMAN HANSON</v>
          </cell>
          <cell r="BF421">
            <v>0</v>
          </cell>
          <cell r="BI421">
            <v>0</v>
          </cell>
          <cell r="BJ421">
            <v>0</v>
          </cell>
          <cell r="BL421">
            <v>0</v>
          </cell>
          <cell r="BM421">
            <v>106581</v>
          </cell>
          <cell r="BN421">
            <v>106581</v>
          </cell>
          <cell r="BO421">
            <v>0</v>
          </cell>
          <cell r="BQ421">
            <v>0</v>
          </cell>
          <cell r="BR421">
            <v>0</v>
          </cell>
          <cell r="BX421">
            <v>-780</v>
          </cell>
        </row>
        <row r="422">
          <cell r="A422">
            <v>801</v>
          </cell>
          <cell r="B422">
            <v>770</v>
          </cell>
          <cell r="C422" t="str">
            <v>ASSABET VALLEY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J422">
            <v>0</v>
          </cell>
          <cell r="K422" t="str">
            <v/>
          </cell>
          <cell r="L422">
            <v>0</v>
          </cell>
          <cell r="M422">
            <v>0</v>
          </cell>
          <cell r="O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W422">
            <v>0</v>
          </cell>
          <cell r="X422">
            <v>801</v>
          </cell>
          <cell r="AK422">
            <v>801</v>
          </cell>
          <cell r="AL422">
            <v>770</v>
          </cell>
          <cell r="AM422" t="str">
            <v>ASSABET VALLEY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Z422">
            <v>801</v>
          </cell>
          <cell r="BA422" t="str">
            <v>ASSABET VALLEY</v>
          </cell>
          <cell r="BF422">
            <v>0</v>
          </cell>
          <cell r="BI422">
            <v>0</v>
          </cell>
          <cell r="BJ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Q422">
            <v>0</v>
          </cell>
          <cell r="BR422">
            <v>0</v>
          </cell>
          <cell r="BX422">
            <v>-801</v>
          </cell>
        </row>
        <row r="423">
          <cell r="A423">
            <v>805</v>
          </cell>
          <cell r="B423">
            <v>708</v>
          </cell>
          <cell r="C423" t="str">
            <v>BLACKSTONE VALLEY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J423">
            <v>0</v>
          </cell>
          <cell r="K423" t="str">
            <v/>
          </cell>
          <cell r="L423">
            <v>0</v>
          </cell>
          <cell r="M423">
            <v>0</v>
          </cell>
          <cell r="O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W423">
            <v>0</v>
          </cell>
          <cell r="X423">
            <v>805</v>
          </cell>
          <cell r="AK423">
            <v>805</v>
          </cell>
          <cell r="AL423">
            <v>708</v>
          </cell>
          <cell r="AM423" t="str">
            <v>BLACKSTONE VALLEY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Z423">
            <v>805</v>
          </cell>
          <cell r="BA423" t="str">
            <v>BLACKSTONE VALLEY</v>
          </cell>
          <cell r="BF423">
            <v>0</v>
          </cell>
          <cell r="BI423">
            <v>0</v>
          </cell>
          <cell r="BJ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Q423">
            <v>0</v>
          </cell>
          <cell r="BR423">
            <v>0</v>
          </cell>
          <cell r="BX423">
            <v>-805</v>
          </cell>
        </row>
        <row r="424">
          <cell r="A424">
            <v>806</v>
          </cell>
          <cell r="B424">
            <v>709</v>
          </cell>
          <cell r="C424" t="str">
            <v>BLUE HILLS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J424">
            <v>0</v>
          </cell>
          <cell r="K424" t="str">
            <v/>
          </cell>
          <cell r="L424">
            <v>0</v>
          </cell>
          <cell r="M424">
            <v>0</v>
          </cell>
          <cell r="O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W424">
            <v>0</v>
          </cell>
          <cell r="X424">
            <v>806</v>
          </cell>
          <cell r="AK424">
            <v>806</v>
          </cell>
          <cell r="AL424">
            <v>709</v>
          </cell>
          <cell r="AM424" t="str">
            <v>BLUE HILLS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Z424">
            <v>806</v>
          </cell>
          <cell r="BA424" t="str">
            <v>BLUE HILLS</v>
          </cell>
          <cell r="BF424">
            <v>0</v>
          </cell>
          <cell r="BI424">
            <v>0</v>
          </cell>
          <cell r="BJ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Q424">
            <v>0</v>
          </cell>
          <cell r="BR424">
            <v>0</v>
          </cell>
          <cell r="BX424">
            <v>-806</v>
          </cell>
        </row>
        <row r="425">
          <cell r="A425">
            <v>810</v>
          </cell>
          <cell r="B425">
            <v>771</v>
          </cell>
          <cell r="C425" t="str">
            <v>BRISTOL PLYMOUTH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J425">
            <v>0</v>
          </cell>
          <cell r="K425" t="str">
            <v/>
          </cell>
          <cell r="L425">
            <v>0</v>
          </cell>
          <cell r="M425">
            <v>0</v>
          </cell>
          <cell r="O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W425">
            <v>0</v>
          </cell>
          <cell r="X425">
            <v>810</v>
          </cell>
          <cell r="AK425">
            <v>810</v>
          </cell>
          <cell r="AL425">
            <v>771</v>
          </cell>
          <cell r="AM425" t="str">
            <v>BRISTOL PLYMOUTH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Z425">
            <v>810</v>
          </cell>
          <cell r="BA425" t="str">
            <v>BRISTOL PLYMOUTH</v>
          </cell>
          <cell r="BF425">
            <v>0</v>
          </cell>
          <cell r="BI425">
            <v>0</v>
          </cell>
          <cell r="BJ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Q425">
            <v>0</v>
          </cell>
          <cell r="BR425">
            <v>0</v>
          </cell>
          <cell r="BX425">
            <v>-810</v>
          </cell>
        </row>
        <row r="426">
          <cell r="A426">
            <v>815</v>
          </cell>
          <cell r="B426">
            <v>779</v>
          </cell>
          <cell r="C426" t="str">
            <v>CAPE COD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J426">
            <v>0</v>
          </cell>
          <cell r="K426" t="str">
            <v/>
          </cell>
          <cell r="L426">
            <v>0</v>
          </cell>
          <cell r="M426">
            <v>0</v>
          </cell>
          <cell r="O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W426">
            <v>0</v>
          </cell>
          <cell r="X426">
            <v>815</v>
          </cell>
          <cell r="AK426">
            <v>815</v>
          </cell>
          <cell r="AL426">
            <v>779</v>
          </cell>
          <cell r="AM426" t="str">
            <v>CAPE COD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Z426">
            <v>815</v>
          </cell>
          <cell r="BA426" t="str">
            <v>CAPE COD</v>
          </cell>
          <cell r="BF426">
            <v>0</v>
          </cell>
          <cell r="BI426">
            <v>0</v>
          </cell>
          <cell r="BJ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Q426">
            <v>0</v>
          </cell>
          <cell r="BR426">
            <v>0</v>
          </cell>
          <cell r="BX426">
            <v>-815</v>
          </cell>
        </row>
        <row r="427">
          <cell r="A427">
            <v>817</v>
          </cell>
          <cell r="B427">
            <v>783</v>
          </cell>
          <cell r="C427" t="str">
            <v>ESSEX NORTH SHORE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J427">
            <v>0</v>
          </cell>
          <cell r="K427" t="str">
            <v/>
          </cell>
          <cell r="L427">
            <v>0</v>
          </cell>
          <cell r="M427">
            <v>0</v>
          </cell>
          <cell r="O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W427">
            <v>0</v>
          </cell>
          <cell r="X427">
            <v>817</v>
          </cell>
          <cell r="AK427">
            <v>817</v>
          </cell>
          <cell r="AL427">
            <v>783</v>
          </cell>
          <cell r="AM427" t="str">
            <v>ESSEX NORTH SHORE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Z427">
            <v>818</v>
          </cell>
          <cell r="BA427" t="str">
            <v>FRANKLIN COUNTY</v>
          </cell>
          <cell r="BF427">
            <v>0</v>
          </cell>
          <cell r="BI427">
            <v>0</v>
          </cell>
          <cell r="BJ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Q427">
            <v>0</v>
          </cell>
          <cell r="BR427">
            <v>0</v>
          </cell>
          <cell r="BW427" t="str">
            <v>fy15</v>
          </cell>
          <cell r="BX427">
            <v>-817</v>
          </cell>
        </row>
        <row r="428">
          <cell r="A428">
            <v>818</v>
          </cell>
          <cell r="B428">
            <v>782</v>
          </cell>
          <cell r="C428" t="str">
            <v>FRANKLIN COUNTY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J428">
            <v>0</v>
          </cell>
          <cell r="K428" t="str">
            <v/>
          </cell>
          <cell r="L428">
            <v>0</v>
          </cell>
          <cell r="M428">
            <v>0</v>
          </cell>
          <cell r="O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W428">
            <v>0</v>
          </cell>
          <cell r="X428">
            <v>818</v>
          </cell>
          <cell r="AK428">
            <v>818</v>
          </cell>
          <cell r="AL428">
            <v>782</v>
          </cell>
          <cell r="AM428" t="str">
            <v>FRANKLIN COUNTY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Z428">
            <v>821</v>
          </cell>
          <cell r="BA428" t="str">
            <v>GREATER FALL RIVER</v>
          </cell>
          <cell r="BF428">
            <v>0</v>
          </cell>
          <cell r="BI428">
            <v>0</v>
          </cell>
          <cell r="BJ428">
            <v>0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Q428">
            <v>0</v>
          </cell>
          <cell r="BR428">
            <v>0</v>
          </cell>
          <cell r="BX428">
            <v>-818</v>
          </cell>
        </row>
        <row r="429">
          <cell r="A429">
            <v>821</v>
          </cell>
          <cell r="B429">
            <v>722</v>
          </cell>
          <cell r="C429" t="str">
            <v>GREATER FALL RIVER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J429">
            <v>0</v>
          </cell>
          <cell r="K429" t="str">
            <v/>
          </cell>
          <cell r="L429">
            <v>0</v>
          </cell>
          <cell r="M429">
            <v>0</v>
          </cell>
          <cell r="O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W429">
            <v>0</v>
          </cell>
          <cell r="X429">
            <v>821</v>
          </cell>
          <cell r="AK429">
            <v>821</v>
          </cell>
          <cell r="AL429">
            <v>722</v>
          </cell>
          <cell r="AM429" t="str">
            <v>GREATER FALL RIVER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Z429">
            <v>823</v>
          </cell>
          <cell r="BA429" t="str">
            <v>GREATER LAWRENCE</v>
          </cell>
          <cell r="BF429">
            <v>0</v>
          </cell>
          <cell r="BI429">
            <v>0</v>
          </cell>
          <cell r="BJ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Q429">
            <v>0</v>
          </cell>
          <cell r="BR429">
            <v>0</v>
          </cell>
          <cell r="BX429">
            <v>-821</v>
          </cell>
        </row>
        <row r="430">
          <cell r="A430">
            <v>823</v>
          </cell>
          <cell r="B430">
            <v>723</v>
          </cell>
          <cell r="C430" t="str">
            <v>GREATER LAWRENCE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J430">
            <v>0</v>
          </cell>
          <cell r="K430" t="str">
            <v/>
          </cell>
          <cell r="L430">
            <v>0</v>
          </cell>
          <cell r="M430">
            <v>0</v>
          </cell>
          <cell r="O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W430">
            <v>0</v>
          </cell>
          <cell r="X430">
            <v>823</v>
          </cell>
          <cell r="AK430">
            <v>823</v>
          </cell>
          <cell r="AL430">
            <v>723</v>
          </cell>
          <cell r="AM430" t="str">
            <v>GREATER LAWRENCE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Z430">
            <v>825</v>
          </cell>
          <cell r="BA430" t="str">
            <v>GREATER NEW BEDFORD</v>
          </cell>
          <cell r="BF430">
            <v>0</v>
          </cell>
          <cell r="BI430">
            <v>0</v>
          </cell>
          <cell r="BJ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Q430">
            <v>0</v>
          </cell>
          <cell r="BR430">
            <v>0</v>
          </cell>
          <cell r="BX430">
            <v>-823</v>
          </cell>
        </row>
        <row r="431">
          <cell r="A431">
            <v>825</v>
          </cell>
          <cell r="B431">
            <v>786</v>
          </cell>
          <cell r="C431" t="str">
            <v>GREATER NEW BEDFORD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J431">
            <v>0</v>
          </cell>
          <cell r="K431" t="str">
            <v/>
          </cell>
          <cell r="L431">
            <v>0</v>
          </cell>
          <cell r="M431">
            <v>0</v>
          </cell>
          <cell r="O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W431">
            <v>0</v>
          </cell>
          <cell r="X431">
            <v>825</v>
          </cell>
          <cell r="AK431">
            <v>825</v>
          </cell>
          <cell r="AL431">
            <v>786</v>
          </cell>
          <cell r="AM431" t="str">
            <v>GREATER NEW BEDFORD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Z431">
            <v>828</v>
          </cell>
          <cell r="BA431" t="str">
            <v>GREATER LOWELL</v>
          </cell>
          <cell r="BF431">
            <v>0</v>
          </cell>
          <cell r="BI431">
            <v>0</v>
          </cell>
          <cell r="BJ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Q431">
            <v>0</v>
          </cell>
          <cell r="BR431">
            <v>0</v>
          </cell>
          <cell r="BX431">
            <v>-825</v>
          </cell>
        </row>
        <row r="432">
          <cell r="A432">
            <v>828</v>
          </cell>
          <cell r="B432">
            <v>767</v>
          </cell>
          <cell r="C432" t="str">
            <v>GREATER LOWELL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J432">
            <v>0</v>
          </cell>
          <cell r="K432" t="str">
            <v/>
          </cell>
          <cell r="L432">
            <v>0</v>
          </cell>
          <cell r="M432">
            <v>0</v>
          </cell>
          <cell r="O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W432">
            <v>0</v>
          </cell>
          <cell r="X432">
            <v>828</v>
          </cell>
          <cell r="AK432">
            <v>828</v>
          </cell>
          <cell r="AL432">
            <v>767</v>
          </cell>
          <cell r="AM432" t="str">
            <v>GREATER LOWELL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Z432">
            <v>829</v>
          </cell>
          <cell r="BA432" t="str">
            <v>SOUTH MIDDLESEX</v>
          </cell>
          <cell r="BF432">
            <v>0</v>
          </cell>
          <cell r="BI432">
            <v>0</v>
          </cell>
          <cell r="BJ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Q432">
            <v>0</v>
          </cell>
          <cell r="BR432">
            <v>0</v>
          </cell>
          <cell r="BX432">
            <v>-828</v>
          </cell>
        </row>
        <row r="433">
          <cell r="A433">
            <v>829</v>
          </cell>
          <cell r="B433">
            <v>778</v>
          </cell>
          <cell r="C433" t="str">
            <v>SOUTH MIDDLESEX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J433">
            <v>0</v>
          </cell>
          <cell r="K433" t="str">
            <v/>
          </cell>
          <cell r="L433">
            <v>0</v>
          </cell>
          <cell r="M433">
            <v>0</v>
          </cell>
          <cell r="O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W433">
            <v>0</v>
          </cell>
          <cell r="X433">
            <v>829</v>
          </cell>
          <cell r="AK433">
            <v>829</v>
          </cell>
          <cell r="AL433">
            <v>778</v>
          </cell>
          <cell r="AM433" t="str">
            <v>SOUTH MIDDLESEX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Z433">
            <v>830</v>
          </cell>
          <cell r="BA433" t="str">
            <v>MINUTEMAN</v>
          </cell>
          <cell r="BF433">
            <v>0</v>
          </cell>
          <cell r="BI433">
            <v>0</v>
          </cell>
          <cell r="BJ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Q433">
            <v>0</v>
          </cell>
          <cell r="BR433">
            <v>0</v>
          </cell>
          <cell r="BX433">
            <v>-829</v>
          </cell>
        </row>
        <row r="434">
          <cell r="A434">
            <v>830</v>
          </cell>
          <cell r="B434">
            <v>781</v>
          </cell>
          <cell r="C434" t="str">
            <v>MINUTEMAN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J434">
            <v>0</v>
          </cell>
          <cell r="K434" t="str">
            <v/>
          </cell>
          <cell r="L434">
            <v>0</v>
          </cell>
          <cell r="M434">
            <v>0</v>
          </cell>
          <cell r="O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W434">
            <v>0</v>
          </cell>
          <cell r="X434">
            <v>830</v>
          </cell>
          <cell r="AK434">
            <v>830</v>
          </cell>
          <cell r="AL434">
            <v>781</v>
          </cell>
          <cell r="AM434" t="str">
            <v>MINUTEMAN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Z434">
            <v>832</v>
          </cell>
          <cell r="BA434" t="str">
            <v>MONTACHUSETT</v>
          </cell>
          <cell r="BF434">
            <v>0</v>
          </cell>
          <cell r="BI434">
            <v>0</v>
          </cell>
          <cell r="BJ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Q434">
            <v>0</v>
          </cell>
          <cell r="BR434">
            <v>0</v>
          </cell>
          <cell r="BX434">
            <v>-830</v>
          </cell>
        </row>
        <row r="435">
          <cell r="A435">
            <v>832</v>
          </cell>
          <cell r="B435">
            <v>735</v>
          </cell>
          <cell r="C435" t="str">
            <v>MONTACHUSETT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J435">
            <v>0</v>
          </cell>
          <cell r="K435" t="str">
            <v/>
          </cell>
          <cell r="L435">
            <v>0</v>
          </cell>
          <cell r="M435">
            <v>0</v>
          </cell>
          <cell r="O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W435">
            <v>0</v>
          </cell>
          <cell r="X435">
            <v>832</v>
          </cell>
          <cell r="AK435">
            <v>832</v>
          </cell>
          <cell r="AL435">
            <v>735</v>
          </cell>
          <cell r="AM435" t="str">
            <v>MONTACHUSETT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Z435">
            <v>851</v>
          </cell>
          <cell r="BA435" t="str">
            <v>NORTHERN BERKSHIRE</v>
          </cell>
          <cell r="BF435">
            <v>0</v>
          </cell>
          <cell r="BI435">
            <v>0</v>
          </cell>
          <cell r="BJ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Q435">
            <v>0</v>
          </cell>
          <cell r="BR435">
            <v>0</v>
          </cell>
          <cell r="BX435">
            <v>-832</v>
          </cell>
        </row>
        <row r="436">
          <cell r="A436">
            <v>851</v>
          </cell>
          <cell r="B436">
            <v>743</v>
          </cell>
          <cell r="C436" t="str">
            <v>NORTHERN BERKSHIRE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J436">
            <v>0</v>
          </cell>
          <cell r="K436" t="str">
            <v/>
          </cell>
          <cell r="L436">
            <v>0</v>
          </cell>
          <cell r="M436">
            <v>0</v>
          </cell>
          <cell r="O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W436">
            <v>0</v>
          </cell>
          <cell r="X436">
            <v>851</v>
          </cell>
          <cell r="AK436">
            <v>851</v>
          </cell>
          <cell r="AL436">
            <v>743</v>
          </cell>
          <cell r="AM436" t="str">
            <v>NORTHERN BERKSHIRE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Z436">
            <v>852</v>
          </cell>
          <cell r="BA436" t="str">
            <v>NASHOBA VALLEY</v>
          </cell>
          <cell r="BF436">
            <v>0</v>
          </cell>
          <cell r="BI436">
            <v>0</v>
          </cell>
          <cell r="BJ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Q436">
            <v>0</v>
          </cell>
          <cell r="BR436">
            <v>0</v>
          </cell>
          <cell r="BX436">
            <v>-851</v>
          </cell>
        </row>
        <row r="437">
          <cell r="A437">
            <v>852</v>
          </cell>
          <cell r="B437">
            <v>739</v>
          </cell>
          <cell r="C437" t="str">
            <v>NASHOBA VALLEY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J437">
            <v>0</v>
          </cell>
          <cell r="K437" t="str">
            <v/>
          </cell>
          <cell r="L437">
            <v>0</v>
          </cell>
          <cell r="M437">
            <v>0</v>
          </cell>
          <cell r="O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W437">
            <v>0</v>
          </cell>
          <cell r="X437">
            <v>852</v>
          </cell>
          <cell r="AK437">
            <v>852</v>
          </cell>
          <cell r="AL437">
            <v>739</v>
          </cell>
          <cell r="AM437" t="str">
            <v>NASHOBA VALLEY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Z437">
            <v>853</v>
          </cell>
          <cell r="BA437" t="str">
            <v>NORTHEAST METROPOLITAN</v>
          </cell>
          <cell r="BF437">
            <v>0</v>
          </cell>
          <cell r="BI437">
            <v>0</v>
          </cell>
          <cell r="BJ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Q437">
            <v>0</v>
          </cell>
          <cell r="BR437">
            <v>0</v>
          </cell>
          <cell r="BX437">
            <v>-852</v>
          </cell>
        </row>
        <row r="438">
          <cell r="A438">
            <v>853</v>
          </cell>
          <cell r="B438">
            <v>742</v>
          </cell>
          <cell r="C438" t="str">
            <v>NORTHEAST METROPOLITAN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J438">
            <v>0</v>
          </cell>
          <cell r="K438" t="str">
            <v/>
          </cell>
          <cell r="L438">
            <v>0</v>
          </cell>
          <cell r="M438">
            <v>0</v>
          </cell>
          <cell r="O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W438">
            <v>0</v>
          </cell>
          <cell r="X438">
            <v>853</v>
          </cell>
          <cell r="AK438">
            <v>853</v>
          </cell>
          <cell r="AL438">
            <v>742</v>
          </cell>
          <cell r="AM438" t="str">
            <v>NORTHEAST METROPOLITAN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Z438">
            <v>854</v>
          </cell>
          <cell r="BA438" t="str">
            <v>NORTH SHORE</v>
          </cell>
          <cell r="BF438">
            <v>0</v>
          </cell>
          <cell r="BI438">
            <v>0</v>
          </cell>
          <cell r="BJ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Q438">
            <v>0</v>
          </cell>
          <cell r="BR438">
            <v>0</v>
          </cell>
          <cell r="BX438">
            <v>-853</v>
          </cell>
        </row>
        <row r="439">
          <cell r="A439">
            <v>855</v>
          </cell>
          <cell r="B439">
            <v>784</v>
          </cell>
          <cell r="C439" t="str">
            <v>OLD COLONY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J439">
            <v>0</v>
          </cell>
          <cell r="K439" t="str">
            <v/>
          </cell>
          <cell r="L439">
            <v>0</v>
          </cell>
          <cell r="M439">
            <v>0</v>
          </cell>
          <cell r="O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W439">
            <v>0</v>
          </cell>
          <cell r="X439">
            <v>855</v>
          </cell>
          <cell r="AK439">
            <v>855</v>
          </cell>
          <cell r="AL439">
            <v>784</v>
          </cell>
          <cell r="AM439" t="str">
            <v>OLD COLONY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Z439">
            <v>855</v>
          </cell>
          <cell r="BA439" t="str">
            <v>OLD COLONY</v>
          </cell>
          <cell r="BF439">
            <v>0</v>
          </cell>
          <cell r="BI439">
            <v>0</v>
          </cell>
          <cell r="BJ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Q439">
            <v>0</v>
          </cell>
          <cell r="BR439">
            <v>0</v>
          </cell>
          <cell r="BX439">
            <v>-855</v>
          </cell>
        </row>
        <row r="440">
          <cell r="A440">
            <v>860</v>
          </cell>
          <cell r="B440">
            <v>773</v>
          </cell>
          <cell r="C440" t="str">
            <v>PATHFINDER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J440">
            <v>0</v>
          </cell>
          <cell r="K440" t="str">
            <v/>
          </cell>
          <cell r="L440">
            <v>0</v>
          </cell>
          <cell r="M440">
            <v>0</v>
          </cell>
          <cell r="O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W440">
            <v>0</v>
          </cell>
          <cell r="X440">
            <v>860</v>
          </cell>
          <cell r="AK440">
            <v>860</v>
          </cell>
          <cell r="AL440">
            <v>773</v>
          </cell>
          <cell r="AM440" t="str">
            <v>PATHFINDER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Z440">
            <v>860</v>
          </cell>
          <cell r="BA440" t="str">
            <v>PATHFINDER</v>
          </cell>
          <cell r="BF440">
            <v>0</v>
          </cell>
          <cell r="BI440">
            <v>0</v>
          </cell>
          <cell r="BJ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Q440">
            <v>0</v>
          </cell>
          <cell r="BR440">
            <v>0</v>
          </cell>
          <cell r="BX440">
            <v>-860</v>
          </cell>
        </row>
        <row r="441">
          <cell r="A441">
            <v>871</v>
          </cell>
          <cell r="B441">
            <v>751</v>
          </cell>
          <cell r="C441" t="str">
            <v>SHAWSHEEN VALLEY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J441">
            <v>0</v>
          </cell>
          <cell r="K441" t="str">
            <v/>
          </cell>
          <cell r="L441">
            <v>0</v>
          </cell>
          <cell r="M441">
            <v>0</v>
          </cell>
          <cell r="O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W441">
            <v>0</v>
          </cell>
          <cell r="X441">
            <v>871</v>
          </cell>
          <cell r="AK441">
            <v>871</v>
          </cell>
          <cell r="AL441">
            <v>751</v>
          </cell>
          <cell r="AM441" t="str">
            <v>SHAWSHEEN VALLEY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Z441">
            <v>871</v>
          </cell>
          <cell r="BA441" t="str">
            <v>SHAWSHEEN VALLEY</v>
          </cell>
          <cell r="BF441">
            <v>0</v>
          </cell>
          <cell r="BI441">
            <v>0</v>
          </cell>
          <cell r="BJ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Q441">
            <v>0</v>
          </cell>
          <cell r="BR441">
            <v>0</v>
          </cell>
          <cell r="BX441">
            <v>-871</v>
          </cell>
        </row>
        <row r="442">
          <cell r="A442">
            <v>872</v>
          </cell>
          <cell r="B442">
            <v>754</v>
          </cell>
          <cell r="C442" t="str">
            <v>SOUTHEASTERN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J442">
            <v>0</v>
          </cell>
          <cell r="K442" t="str">
            <v/>
          </cell>
          <cell r="L442">
            <v>0</v>
          </cell>
          <cell r="M442">
            <v>0</v>
          </cell>
          <cell r="O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W442">
            <v>0</v>
          </cell>
          <cell r="X442">
            <v>872</v>
          </cell>
          <cell r="AK442">
            <v>872</v>
          </cell>
          <cell r="AL442">
            <v>754</v>
          </cell>
          <cell r="AM442" t="str">
            <v>SOUTHEASTERN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Z442">
            <v>872</v>
          </cell>
          <cell r="BA442" t="str">
            <v>SOUTHEASTERN</v>
          </cell>
          <cell r="BF442">
            <v>0</v>
          </cell>
          <cell r="BI442">
            <v>0</v>
          </cell>
          <cell r="BJ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Q442">
            <v>0</v>
          </cell>
          <cell r="BR442">
            <v>0</v>
          </cell>
          <cell r="BX442">
            <v>-872</v>
          </cell>
        </row>
        <row r="443">
          <cell r="A443">
            <v>873</v>
          </cell>
          <cell r="B443">
            <v>753</v>
          </cell>
          <cell r="C443" t="str">
            <v>SOUTH SHORE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J443">
            <v>0</v>
          </cell>
          <cell r="K443" t="str">
            <v/>
          </cell>
          <cell r="L443">
            <v>0</v>
          </cell>
          <cell r="M443">
            <v>0</v>
          </cell>
          <cell r="O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W443">
            <v>0</v>
          </cell>
          <cell r="X443">
            <v>873</v>
          </cell>
          <cell r="AK443">
            <v>873</v>
          </cell>
          <cell r="AL443">
            <v>753</v>
          </cell>
          <cell r="AM443" t="str">
            <v>SOUTH SHORE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Z443">
            <v>873</v>
          </cell>
          <cell r="BA443" t="str">
            <v>SOUTH SHORE</v>
          </cell>
          <cell r="BF443">
            <v>0</v>
          </cell>
          <cell r="BI443">
            <v>0</v>
          </cell>
          <cell r="BJ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Q443">
            <v>0</v>
          </cell>
          <cell r="BR443">
            <v>0</v>
          </cell>
          <cell r="BX443">
            <v>-873</v>
          </cell>
        </row>
        <row r="444">
          <cell r="A444">
            <v>876</v>
          </cell>
          <cell r="B444">
            <v>762</v>
          </cell>
          <cell r="C444" t="str">
            <v>SOUTHERN WORCESTER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J444">
            <v>0</v>
          </cell>
          <cell r="K444" t="str">
            <v/>
          </cell>
          <cell r="L444">
            <v>0</v>
          </cell>
          <cell r="M444">
            <v>0</v>
          </cell>
          <cell r="O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W444">
            <v>0</v>
          </cell>
          <cell r="X444">
            <v>876</v>
          </cell>
          <cell r="AK444">
            <v>876</v>
          </cell>
          <cell r="AL444">
            <v>762</v>
          </cell>
          <cell r="AM444" t="str">
            <v>SOUTHERN WORCESTER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Z444">
            <v>876</v>
          </cell>
          <cell r="BA444" t="str">
            <v>SOUTHERN WORCESTER</v>
          </cell>
          <cell r="BF444">
            <v>0</v>
          </cell>
          <cell r="BI444">
            <v>0</v>
          </cell>
          <cell r="BJ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Q444">
            <v>0</v>
          </cell>
          <cell r="BR444">
            <v>0</v>
          </cell>
          <cell r="BX444">
            <v>-876</v>
          </cell>
        </row>
        <row r="445">
          <cell r="A445">
            <v>878</v>
          </cell>
          <cell r="B445">
            <v>785</v>
          </cell>
          <cell r="C445" t="str">
            <v>TRI COUNTY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J445">
            <v>0</v>
          </cell>
          <cell r="K445" t="str">
            <v/>
          </cell>
          <cell r="L445">
            <v>0</v>
          </cell>
          <cell r="M445">
            <v>0</v>
          </cell>
          <cell r="O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W445">
            <v>0</v>
          </cell>
          <cell r="X445">
            <v>878</v>
          </cell>
          <cell r="AK445">
            <v>878</v>
          </cell>
          <cell r="AL445">
            <v>785</v>
          </cell>
          <cell r="AM445" t="str">
            <v>TRI COUNTY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Z445">
            <v>878</v>
          </cell>
          <cell r="BA445" t="str">
            <v>TRI COUNTY</v>
          </cell>
          <cell r="BF445">
            <v>0</v>
          </cell>
          <cell r="BI445">
            <v>0</v>
          </cell>
          <cell r="BJ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Q445">
            <v>0</v>
          </cell>
          <cell r="BR445">
            <v>0</v>
          </cell>
          <cell r="BX445">
            <v>-878</v>
          </cell>
        </row>
        <row r="446">
          <cell r="A446">
            <v>879</v>
          </cell>
          <cell r="B446">
            <v>758</v>
          </cell>
          <cell r="C446" t="str">
            <v>UPPER CAPE COD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J446">
            <v>0</v>
          </cell>
          <cell r="K446" t="str">
            <v/>
          </cell>
          <cell r="L446">
            <v>0</v>
          </cell>
          <cell r="M446">
            <v>0</v>
          </cell>
          <cell r="O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W446">
            <v>0</v>
          </cell>
          <cell r="X446">
            <v>879</v>
          </cell>
          <cell r="AK446">
            <v>879</v>
          </cell>
          <cell r="AL446">
            <v>758</v>
          </cell>
          <cell r="AM446" t="str">
            <v>UPPER CAPE COD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Z446">
            <v>879</v>
          </cell>
          <cell r="BA446" t="str">
            <v>UPPER CAPE COD</v>
          </cell>
          <cell r="BF446">
            <v>0</v>
          </cell>
          <cell r="BI446">
            <v>0</v>
          </cell>
          <cell r="BJ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Q446">
            <v>0</v>
          </cell>
          <cell r="BR446">
            <v>0</v>
          </cell>
          <cell r="BX446">
            <v>-879</v>
          </cell>
        </row>
        <row r="447">
          <cell r="A447">
            <v>885</v>
          </cell>
          <cell r="B447">
            <v>774</v>
          </cell>
          <cell r="C447" t="str">
            <v>WHITTIER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J447">
            <v>0</v>
          </cell>
          <cell r="K447" t="str">
            <v/>
          </cell>
          <cell r="L447">
            <v>0</v>
          </cell>
          <cell r="M447">
            <v>0</v>
          </cell>
          <cell r="O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W447">
            <v>0</v>
          </cell>
          <cell r="X447">
            <v>885</v>
          </cell>
          <cell r="AK447">
            <v>885</v>
          </cell>
          <cell r="AL447">
            <v>774</v>
          </cell>
          <cell r="AM447" t="str">
            <v>WHITTIER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Z447">
            <v>885</v>
          </cell>
          <cell r="BA447" t="str">
            <v>WHITTIER</v>
          </cell>
          <cell r="BF447">
            <v>0</v>
          </cell>
          <cell r="BI447">
            <v>0</v>
          </cell>
          <cell r="BJ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Q447">
            <v>0</v>
          </cell>
          <cell r="BR447">
            <v>0</v>
          </cell>
          <cell r="BX447">
            <v>-885</v>
          </cell>
        </row>
        <row r="448">
          <cell r="A448">
            <v>910</v>
          </cell>
          <cell r="B448">
            <v>810</v>
          </cell>
          <cell r="C448" t="str">
            <v>BRISTOL COUNTY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J448">
            <v>0</v>
          </cell>
          <cell r="K448" t="str">
            <v/>
          </cell>
          <cell r="L448">
            <v>0</v>
          </cell>
          <cell r="M448">
            <v>0</v>
          </cell>
          <cell r="O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W448">
            <v>0</v>
          </cell>
          <cell r="X448">
            <v>910</v>
          </cell>
          <cell r="AK448">
            <v>910</v>
          </cell>
          <cell r="AL448">
            <v>810</v>
          </cell>
          <cell r="AM448" t="str">
            <v>BRISTOL COUNTY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Z448">
            <v>910</v>
          </cell>
          <cell r="BA448" t="str">
            <v>BRISTOL COUNTY</v>
          </cell>
          <cell r="BF448">
            <v>0</v>
          </cell>
          <cell r="BI448">
            <v>0</v>
          </cell>
          <cell r="BJ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Q448">
            <v>0</v>
          </cell>
          <cell r="BR448">
            <v>0</v>
          </cell>
          <cell r="BX448">
            <v>-910</v>
          </cell>
        </row>
        <row r="449">
          <cell r="A449">
            <v>915</v>
          </cell>
          <cell r="B449">
            <v>830</v>
          </cell>
          <cell r="C449" t="str">
            <v>NORFOLK COUNTY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J449">
            <v>0</v>
          </cell>
          <cell r="K449" t="str">
            <v/>
          </cell>
          <cell r="L449">
            <v>0</v>
          </cell>
          <cell r="M449">
            <v>0</v>
          </cell>
          <cell r="O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W449">
            <v>0</v>
          </cell>
          <cell r="X449">
            <v>915</v>
          </cell>
          <cell r="AK449">
            <v>915</v>
          </cell>
          <cell r="AL449">
            <v>830</v>
          </cell>
          <cell r="AM449" t="str">
            <v>NORFOLK COUNTY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Z449">
            <v>915</v>
          </cell>
          <cell r="BA449" t="str">
            <v>NORFOLK COUNTY</v>
          </cell>
          <cell r="BF449">
            <v>0</v>
          </cell>
          <cell r="BI449">
            <v>0</v>
          </cell>
          <cell r="BJ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Q449">
            <v>0</v>
          </cell>
          <cell r="BR449">
            <v>0</v>
          </cell>
          <cell r="BX449">
            <v>-915</v>
          </cell>
        </row>
        <row r="450">
          <cell r="A450">
            <v>999</v>
          </cell>
          <cell r="C450" t="str">
            <v>STATE TOTALS</v>
          </cell>
          <cell r="D450">
            <v>42319.000000000015</v>
          </cell>
          <cell r="E450">
            <v>556126323.58809996</v>
          </cell>
          <cell r="F450">
            <v>3223279</v>
          </cell>
          <cell r="G450">
            <v>37790675</v>
          </cell>
          <cell r="H450">
            <v>597140277.58809996</v>
          </cell>
          <cell r="J450">
            <v>42709324.999999985</v>
          </cell>
          <cell r="K450" t="str">
            <v>--</v>
          </cell>
          <cell r="L450">
            <v>37790675</v>
          </cell>
          <cell r="M450">
            <v>80500000</v>
          </cell>
          <cell r="O450">
            <v>516640277.58810014</v>
          </cell>
          <cell r="Q450">
            <v>0</v>
          </cell>
          <cell r="R450">
            <v>42709324.999999985</v>
          </cell>
          <cell r="S450">
            <v>37790675</v>
          </cell>
          <cell r="T450">
            <v>80500000</v>
          </cell>
          <cell r="X450">
            <v>440</v>
          </cell>
          <cell r="Y450">
            <v>42319.000000000015</v>
          </cell>
          <cell r="Z450">
            <v>556706433</v>
          </cell>
          <cell r="AA450">
            <v>580109.41190000111</v>
          </cell>
          <cell r="AB450">
            <v>556126323.58809996</v>
          </cell>
          <cell r="AC450">
            <v>3223279</v>
          </cell>
          <cell r="AD450">
            <v>37790675</v>
          </cell>
          <cell r="AE450">
            <v>597140277.58809996</v>
          </cell>
          <cell r="AF450">
            <v>0</v>
          </cell>
          <cell r="AG450">
            <v>0</v>
          </cell>
          <cell r="AH450">
            <v>0</v>
          </cell>
          <cell r="AI450">
            <v>597140277.58809996</v>
          </cell>
          <cell r="AK450">
            <v>999</v>
          </cell>
          <cell r="AL450" t="str">
            <v>S T A T E    T O T A L S</v>
          </cell>
          <cell r="AN450">
            <v>556126323.58809996</v>
          </cell>
          <cell r="AO450">
            <v>497784031.46325999</v>
          </cell>
          <cell r="AP450">
            <v>58505262.124840014</v>
          </cell>
          <cell r="AQ450">
            <v>12391238.136614993</v>
          </cell>
          <cell r="AR450">
            <v>11715297.062201731</v>
          </cell>
          <cell r="AS450">
            <v>10730484.316383634</v>
          </cell>
          <cell r="AT450">
            <v>12503656.351894166</v>
          </cell>
          <cell r="AU450">
            <v>9832845.9229027964</v>
          </cell>
          <cell r="AV450">
            <v>0</v>
          </cell>
          <cell r="AW450">
            <v>115678783.91483735</v>
          </cell>
          <cell r="AX450">
            <v>42709324.999999985</v>
          </cell>
          <cell r="AZ450">
            <v>999</v>
          </cell>
          <cell r="BA450" t="str">
            <v>--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L450">
            <v>0</v>
          </cell>
          <cell r="BM450">
            <v>58505262.124840014</v>
          </cell>
          <cell r="BN450">
            <v>58505262.124840014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W450" t="str">
            <v>--</v>
          </cell>
          <cell r="BX450">
            <v>-999</v>
          </cell>
        </row>
      </sheetData>
      <sheetData sheetId="14">
        <row r="10">
          <cell r="A10">
            <v>1</v>
          </cell>
          <cell r="B10">
            <v>1</v>
          </cell>
          <cell r="C10" t="str">
            <v>ABINGTON</v>
          </cell>
          <cell r="D10">
            <v>41.86760449030767</v>
          </cell>
          <cell r="E10">
            <v>474056</v>
          </cell>
          <cell r="F10">
            <v>0</v>
          </cell>
          <cell r="G10">
            <v>37379</v>
          </cell>
          <cell r="H10">
            <v>511435</v>
          </cell>
          <cell r="J10">
            <v>73130.268066569697</v>
          </cell>
          <cell r="K10">
            <v>0.48855701887494474</v>
          </cell>
          <cell r="L10">
            <v>37379</v>
          </cell>
          <cell r="M10">
            <v>110509.2680665697</v>
          </cell>
          <cell r="O10">
            <v>400925.7319334303</v>
          </cell>
          <cell r="Q10">
            <v>0</v>
          </cell>
          <cell r="R10">
            <v>73130.268066569697</v>
          </cell>
          <cell r="S10">
            <v>37379</v>
          </cell>
          <cell r="T10">
            <v>110509.2680665697</v>
          </cell>
          <cell r="W10">
            <v>0</v>
          </cell>
          <cell r="X10">
            <v>1</v>
          </cell>
          <cell r="Y10">
            <v>41.86760449030767</v>
          </cell>
          <cell r="Z10">
            <v>474056</v>
          </cell>
          <cell r="AA10">
            <v>0</v>
          </cell>
          <cell r="AB10">
            <v>474056</v>
          </cell>
          <cell r="AC10">
            <v>0</v>
          </cell>
          <cell r="AD10">
            <v>37379</v>
          </cell>
          <cell r="AE10">
            <v>511435</v>
          </cell>
          <cell r="AF10">
            <v>0</v>
          </cell>
          <cell r="AG10">
            <v>0</v>
          </cell>
          <cell r="AH10">
            <v>0</v>
          </cell>
          <cell r="AI10">
            <v>511435</v>
          </cell>
          <cell r="AK10">
            <v>1</v>
          </cell>
          <cell r="AL10">
            <v>1</v>
          </cell>
          <cell r="AM10" t="str">
            <v>ABINGTON</v>
          </cell>
          <cell r="AN10">
            <v>474056</v>
          </cell>
          <cell r="AO10">
            <v>384036</v>
          </cell>
          <cell r="AP10">
            <v>90020</v>
          </cell>
          <cell r="AQ10">
            <v>0</v>
          </cell>
          <cell r="AR10">
            <v>8388.5</v>
          </cell>
          <cell r="AS10">
            <v>31270.75</v>
          </cell>
          <cell r="AT10">
            <v>14519.5</v>
          </cell>
          <cell r="AU10">
            <v>5487.5</v>
          </cell>
          <cell r="AV10">
            <v>0</v>
          </cell>
          <cell r="AW10">
            <v>149686.25</v>
          </cell>
          <cell r="AX10">
            <v>73130.268066569697</v>
          </cell>
          <cell r="AZ10">
            <v>1</v>
          </cell>
          <cell r="BA10" t="str">
            <v>ABINGTON</v>
          </cell>
          <cell r="BF10">
            <v>0</v>
          </cell>
          <cell r="BI10">
            <v>0</v>
          </cell>
          <cell r="BJ10">
            <v>0</v>
          </cell>
          <cell r="BL10">
            <v>0</v>
          </cell>
          <cell r="BM10">
            <v>90020</v>
          </cell>
          <cell r="BN10">
            <v>90020</v>
          </cell>
          <cell r="BO10">
            <v>0</v>
          </cell>
          <cell r="BQ10">
            <v>0</v>
          </cell>
          <cell r="BR10">
            <v>0</v>
          </cell>
          <cell r="BX10">
            <v>-1</v>
          </cell>
        </row>
        <row r="11">
          <cell r="A11">
            <v>2</v>
          </cell>
          <cell r="B11">
            <v>2</v>
          </cell>
          <cell r="C11" t="str">
            <v>ACTON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str">
            <v/>
          </cell>
          <cell r="L11">
            <v>0</v>
          </cell>
          <cell r="M11">
            <v>0</v>
          </cell>
          <cell r="O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W11">
            <v>0</v>
          </cell>
          <cell r="X11">
            <v>2</v>
          </cell>
          <cell r="AK11">
            <v>2</v>
          </cell>
          <cell r="AL11">
            <v>2</v>
          </cell>
          <cell r="AM11" t="str">
            <v>ACTON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Z11">
            <v>2</v>
          </cell>
          <cell r="BA11" t="str">
            <v>ACTON</v>
          </cell>
          <cell r="BF11">
            <v>0</v>
          </cell>
          <cell r="BI11">
            <v>0</v>
          </cell>
          <cell r="BJ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Q11">
            <v>0</v>
          </cell>
          <cell r="BR11">
            <v>0</v>
          </cell>
          <cell r="BW11" t="str">
            <v>fy15</v>
          </cell>
          <cell r="BX11">
            <v>-2</v>
          </cell>
        </row>
        <row r="12">
          <cell r="A12">
            <v>3</v>
          </cell>
          <cell r="B12">
            <v>3</v>
          </cell>
          <cell r="C12" t="str">
            <v>ACUSHNET</v>
          </cell>
          <cell r="D12">
            <v>2.3728813559322033</v>
          </cell>
          <cell r="E12">
            <v>32140</v>
          </cell>
          <cell r="F12">
            <v>0</v>
          </cell>
          <cell r="G12">
            <v>2120</v>
          </cell>
          <cell r="H12">
            <v>34260</v>
          </cell>
          <cell r="J12">
            <v>8541.3423511654491</v>
          </cell>
          <cell r="K12">
            <v>0.52064688750037025</v>
          </cell>
          <cell r="L12">
            <v>2120</v>
          </cell>
          <cell r="M12">
            <v>10661.342351165449</v>
          </cell>
          <cell r="O12">
            <v>23598.657648834553</v>
          </cell>
          <cell r="Q12">
            <v>0</v>
          </cell>
          <cell r="R12">
            <v>8541.3423511654491</v>
          </cell>
          <cell r="S12">
            <v>2120</v>
          </cell>
          <cell r="T12">
            <v>10661.342351165449</v>
          </cell>
          <cell r="W12">
            <v>0</v>
          </cell>
          <cell r="X12">
            <v>3</v>
          </cell>
          <cell r="Y12">
            <v>2.3728813559322033</v>
          </cell>
          <cell r="Z12">
            <v>32140</v>
          </cell>
          <cell r="AA12">
            <v>0</v>
          </cell>
          <cell r="AB12">
            <v>32140</v>
          </cell>
          <cell r="AC12">
            <v>0</v>
          </cell>
          <cell r="AD12">
            <v>2120</v>
          </cell>
          <cell r="AE12">
            <v>34260</v>
          </cell>
          <cell r="AF12">
            <v>0</v>
          </cell>
          <cell r="AG12">
            <v>0</v>
          </cell>
          <cell r="AH12">
            <v>0</v>
          </cell>
          <cell r="AI12">
            <v>34260</v>
          </cell>
          <cell r="AK12">
            <v>3</v>
          </cell>
          <cell r="AL12">
            <v>3</v>
          </cell>
          <cell r="AM12" t="str">
            <v>ACUSHNET</v>
          </cell>
          <cell r="AN12">
            <v>32140</v>
          </cell>
          <cell r="AO12">
            <v>21626</v>
          </cell>
          <cell r="AP12">
            <v>10514</v>
          </cell>
          <cell r="AQ12">
            <v>5406.5</v>
          </cell>
          <cell r="AR12">
            <v>0</v>
          </cell>
          <cell r="AS12">
            <v>484.75</v>
          </cell>
          <cell r="AT12">
            <v>0</v>
          </cell>
          <cell r="AU12">
            <v>0</v>
          </cell>
          <cell r="AV12">
            <v>0</v>
          </cell>
          <cell r="AW12">
            <v>16405.25</v>
          </cell>
          <cell r="AX12">
            <v>8541.3423511654491</v>
          </cell>
          <cell r="AZ12">
            <v>3</v>
          </cell>
          <cell r="BA12" t="str">
            <v>ACUSHNET</v>
          </cell>
          <cell r="BF12">
            <v>0</v>
          </cell>
          <cell r="BI12">
            <v>0</v>
          </cell>
          <cell r="BJ12">
            <v>0</v>
          </cell>
          <cell r="BL12">
            <v>0</v>
          </cell>
          <cell r="BM12">
            <v>10514</v>
          </cell>
          <cell r="BN12">
            <v>10514</v>
          </cell>
          <cell r="BO12">
            <v>0</v>
          </cell>
          <cell r="BQ12">
            <v>0</v>
          </cell>
          <cell r="BR12">
            <v>0</v>
          </cell>
          <cell r="BX12">
            <v>-3</v>
          </cell>
        </row>
        <row r="13">
          <cell r="A13">
            <v>4</v>
          </cell>
          <cell r="B13">
            <v>4</v>
          </cell>
          <cell r="C13" t="str">
            <v>ADAMS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 t="str">
            <v/>
          </cell>
          <cell r="L13">
            <v>0</v>
          </cell>
          <cell r="M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W13">
            <v>0</v>
          </cell>
          <cell r="X13">
            <v>4</v>
          </cell>
          <cell r="AK13">
            <v>4</v>
          </cell>
          <cell r="AL13">
            <v>4</v>
          </cell>
          <cell r="AM13" t="str">
            <v>ADAMS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Z13">
            <v>4</v>
          </cell>
          <cell r="BA13" t="str">
            <v>ADAMS</v>
          </cell>
          <cell r="BF13">
            <v>0</v>
          </cell>
          <cell r="BI13">
            <v>0</v>
          </cell>
          <cell r="BJ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Q13">
            <v>0</v>
          </cell>
          <cell r="BR13">
            <v>0</v>
          </cell>
          <cell r="BX13">
            <v>-4</v>
          </cell>
        </row>
        <row r="14">
          <cell r="A14">
            <v>5</v>
          </cell>
          <cell r="B14">
            <v>5</v>
          </cell>
          <cell r="C14" t="str">
            <v>AGAWAM</v>
          </cell>
          <cell r="D14">
            <v>13.821126387585748</v>
          </cell>
          <cell r="E14">
            <v>194916</v>
          </cell>
          <cell r="F14">
            <v>0</v>
          </cell>
          <cell r="G14">
            <v>12351</v>
          </cell>
          <cell r="H14">
            <v>207267</v>
          </cell>
          <cell r="J14">
            <v>18270.381346558013</v>
          </cell>
          <cell r="K14">
            <v>0.3983317366216203</v>
          </cell>
          <cell r="L14">
            <v>12351</v>
          </cell>
          <cell r="M14">
            <v>30621.381346558013</v>
          </cell>
          <cell r="O14">
            <v>176645.61865344198</v>
          </cell>
          <cell r="Q14">
            <v>0</v>
          </cell>
          <cell r="R14">
            <v>18270.381346558013</v>
          </cell>
          <cell r="S14">
            <v>12351</v>
          </cell>
          <cell r="T14">
            <v>30621.381346558013</v>
          </cell>
          <cell r="W14">
            <v>0</v>
          </cell>
          <cell r="X14">
            <v>5</v>
          </cell>
          <cell r="Y14">
            <v>13.821126387585748</v>
          </cell>
          <cell r="Z14">
            <v>194916</v>
          </cell>
          <cell r="AA14">
            <v>0</v>
          </cell>
          <cell r="AB14">
            <v>194916</v>
          </cell>
          <cell r="AC14">
            <v>0</v>
          </cell>
          <cell r="AD14">
            <v>12351</v>
          </cell>
          <cell r="AE14">
            <v>207267</v>
          </cell>
          <cell r="AF14">
            <v>0</v>
          </cell>
          <cell r="AG14">
            <v>0</v>
          </cell>
          <cell r="AH14">
            <v>0</v>
          </cell>
          <cell r="AI14">
            <v>207267</v>
          </cell>
          <cell r="AK14">
            <v>5</v>
          </cell>
          <cell r="AL14">
            <v>5</v>
          </cell>
          <cell r="AM14" t="str">
            <v>AGAWAM</v>
          </cell>
          <cell r="AN14">
            <v>194916</v>
          </cell>
          <cell r="AO14">
            <v>172426</v>
          </cell>
          <cell r="AP14">
            <v>22490</v>
          </cell>
          <cell r="AQ14">
            <v>0</v>
          </cell>
          <cell r="AR14">
            <v>0</v>
          </cell>
          <cell r="AS14">
            <v>17352.25</v>
          </cell>
          <cell r="AT14">
            <v>6025</v>
          </cell>
          <cell r="AU14">
            <v>0</v>
          </cell>
          <cell r="AV14">
            <v>0</v>
          </cell>
          <cell r="AW14">
            <v>45867.25</v>
          </cell>
          <cell r="AX14">
            <v>18270.381346558013</v>
          </cell>
          <cell r="AZ14">
            <v>5</v>
          </cell>
          <cell r="BA14" t="str">
            <v>AGAWAM</v>
          </cell>
          <cell r="BF14">
            <v>0</v>
          </cell>
          <cell r="BI14">
            <v>0</v>
          </cell>
          <cell r="BJ14">
            <v>0</v>
          </cell>
          <cell r="BL14">
            <v>0</v>
          </cell>
          <cell r="BM14">
            <v>22490</v>
          </cell>
          <cell r="BN14">
            <v>22490</v>
          </cell>
          <cell r="BO14">
            <v>0</v>
          </cell>
          <cell r="BQ14">
            <v>0</v>
          </cell>
          <cell r="BR14">
            <v>0</v>
          </cell>
          <cell r="BX14">
            <v>-5</v>
          </cell>
        </row>
        <row r="15">
          <cell r="A15">
            <v>6</v>
          </cell>
          <cell r="B15">
            <v>6</v>
          </cell>
          <cell r="C15" t="str">
            <v>ALFORD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str">
            <v/>
          </cell>
          <cell r="L15">
            <v>0</v>
          </cell>
          <cell r="M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W15">
            <v>0</v>
          </cell>
          <cell r="X15">
            <v>6</v>
          </cell>
          <cell r="AK15">
            <v>6</v>
          </cell>
          <cell r="AL15">
            <v>6</v>
          </cell>
          <cell r="AM15" t="str">
            <v>ALFORD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Z15">
            <v>6</v>
          </cell>
          <cell r="BA15" t="str">
            <v>ALFORD</v>
          </cell>
          <cell r="BF15">
            <v>0</v>
          </cell>
          <cell r="BI15">
            <v>0</v>
          </cell>
          <cell r="BJ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Q15">
            <v>0</v>
          </cell>
          <cell r="BR15">
            <v>0</v>
          </cell>
          <cell r="BX15">
            <v>-6</v>
          </cell>
        </row>
        <row r="16">
          <cell r="A16">
            <v>7</v>
          </cell>
          <cell r="B16">
            <v>7</v>
          </cell>
          <cell r="C16" t="str">
            <v>AMESBURY</v>
          </cell>
          <cell r="D16">
            <v>55.000000000000007</v>
          </cell>
          <cell r="E16">
            <v>613665</v>
          </cell>
          <cell r="F16">
            <v>0</v>
          </cell>
          <cell r="G16">
            <v>49122</v>
          </cell>
          <cell r="H16">
            <v>662787</v>
          </cell>
          <cell r="J16">
            <v>6495.7745329959043</v>
          </cell>
          <cell r="K16">
            <v>0.10998509211733569</v>
          </cell>
          <cell r="L16">
            <v>49122</v>
          </cell>
          <cell r="M16">
            <v>55617.774532995907</v>
          </cell>
          <cell r="O16">
            <v>607169.22546700411</v>
          </cell>
          <cell r="Q16">
            <v>0</v>
          </cell>
          <cell r="R16">
            <v>6495.7745329959043</v>
          </cell>
          <cell r="S16">
            <v>49122</v>
          </cell>
          <cell r="T16">
            <v>55617.774532995907</v>
          </cell>
          <cell r="W16">
            <v>0</v>
          </cell>
          <cell r="X16">
            <v>7</v>
          </cell>
          <cell r="Y16">
            <v>55.000000000000007</v>
          </cell>
          <cell r="Z16">
            <v>613665</v>
          </cell>
          <cell r="AA16">
            <v>0</v>
          </cell>
          <cell r="AB16">
            <v>613665</v>
          </cell>
          <cell r="AC16">
            <v>0</v>
          </cell>
          <cell r="AD16">
            <v>49122</v>
          </cell>
          <cell r="AE16">
            <v>662787</v>
          </cell>
          <cell r="AF16">
            <v>0</v>
          </cell>
          <cell r="AG16">
            <v>0</v>
          </cell>
          <cell r="AH16">
            <v>0</v>
          </cell>
          <cell r="AI16">
            <v>662787</v>
          </cell>
          <cell r="AK16">
            <v>7</v>
          </cell>
          <cell r="AL16">
            <v>7</v>
          </cell>
          <cell r="AM16" t="str">
            <v>AMESBURY</v>
          </cell>
          <cell r="AN16">
            <v>613665</v>
          </cell>
          <cell r="AO16">
            <v>605669</v>
          </cell>
          <cell r="AP16">
            <v>7996</v>
          </cell>
          <cell r="AQ16">
            <v>3413.75</v>
          </cell>
          <cell r="AR16">
            <v>26822</v>
          </cell>
          <cell r="AS16">
            <v>0</v>
          </cell>
          <cell r="AT16">
            <v>0</v>
          </cell>
          <cell r="AU16">
            <v>20828.75</v>
          </cell>
          <cell r="AV16">
            <v>0</v>
          </cell>
          <cell r="AW16">
            <v>59060.5</v>
          </cell>
          <cell r="AX16">
            <v>6495.7745329959043</v>
          </cell>
          <cell r="AZ16">
            <v>7</v>
          </cell>
          <cell r="BA16" t="str">
            <v>AMESBURY</v>
          </cell>
          <cell r="BF16">
            <v>0</v>
          </cell>
          <cell r="BI16">
            <v>0</v>
          </cell>
          <cell r="BJ16">
            <v>0</v>
          </cell>
          <cell r="BL16">
            <v>0</v>
          </cell>
          <cell r="BM16">
            <v>7996</v>
          </cell>
          <cell r="BN16">
            <v>7996</v>
          </cell>
          <cell r="BO16">
            <v>0</v>
          </cell>
          <cell r="BQ16">
            <v>0</v>
          </cell>
          <cell r="BR16">
            <v>0</v>
          </cell>
          <cell r="BX16">
            <v>-7</v>
          </cell>
        </row>
        <row r="17">
          <cell r="A17">
            <v>8</v>
          </cell>
          <cell r="B17">
            <v>8</v>
          </cell>
          <cell r="C17" t="str">
            <v>AMHERST</v>
          </cell>
          <cell r="D17">
            <v>91.380042462845026</v>
          </cell>
          <cell r="E17">
            <v>1686776</v>
          </cell>
          <cell r="F17">
            <v>0</v>
          </cell>
          <cell r="G17">
            <v>81606</v>
          </cell>
          <cell r="H17">
            <v>1768382</v>
          </cell>
          <cell r="J17">
            <v>137524.22306062339</v>
          </cell>
          <cell r="K17">
            <v>0.37272063359646856</v>
          </cell>
          <cell r="L17">
            <v>81606</v>
          </cell>
          <cell r="M17">
            <v>219130.22306062339</v>
          </cell>
          <cell r="O17">
            <v>1549251.7769393767</v>
          </cell>
          <cell r="Q17">
            <v>0</v>
          </cell>
          <cell r="R17">
            <v>137524.22306062339</v>
          </cell>
          <cell r="S17">
            <v>81606</v>
          </cell>
          <cell r="T17">
            <v>219130.22306062339</v>
          </cell>
          <cell r="W17">
            <v>0</v>
          </cell>
          <cell r="X17">
            <v>8</v>
          </cell>
          <cell r="Y17">
            <v>91.380042462845026</v>
          </cell>
          <cell r="Z17">
            <v>1686776</v>
          </cell>
          <cell r="AA17">
            <v>0</v>
          </cell>
          <cell r="AB17">
            <v>1686776</v>
          </cell>
          <cell r="AC17">
            <v>0</v>
          </cell>
          <cell r="AD17">
            <v>81606</v>
          </cell>
          <cell r="AE17">
            <v>1768382</v>
          </cell>
          <cell r="AF17">
            <v>0</v>
          </cell>
          <cell r="AG17">
            <v>0</v>
          </cell>
          <cell r="AH17">
            <v>0</v>
          </cell>
          <cell r="AI17">
            <v>1768382</v>
          </cell>
          <cell r="AK17">
            <v>8</v>
          </cell>
          <cell r="AL17">
            <v>8</v>
          </cell>
          <cell r="AM17" t="str">
            <v>AMHERST</v>
          </cell>
          <cell r="AN17">
            <v>1686776</v>
          </cell>
          <cell r="AO17">
            <v>1517490</v>
          </cell>
          <cell r="AP17">
            <v>169286</v>
          </cell>
          <cell r="AQ17">
            <v>46980</v>
          </cell>
          <cell r="AR17">
            <v>15820.25</v>
          </cell>
          <cell r="AS17">
            <v>69685.5</v>
          </cell>
          <cell r="AT17">
            <v>39206.75</v>
          </cell>
          <cell r="AU17">
            <v>27995.5</v>
          </cell>
          <cell r="AV17">
            <v>0</v>
          </cell>
          <cell r="AW17">
            <v>368974</v>
          </cell>
          <cell r="AX17">
            <v>137524.22306062339</v>
          </cell>
          <cell r="AZ17">
            <v>8</v>
          </cell>
          <cell r="BA17" t="str">
            <v>AMHERST</v>
          </cell>
          <cell r="BF17">
            <v>0</v>
          </cell>
          <cell r="BI17">
            <v>0</v>
          </cell>
          <cell r="BJ17">
            <v>0</v>
          </cell>
          <cell r="BL17">
            <v>0</v>
          </cell>
          <cell r="BM17">
            <v>169286</v>
          </cell>
          <cell r="BN17">
            <v>169286</v>
          </cell>
          <cell r="BO17">
            <v>0</v>
          </cell>
          <cell r="BQ17">
            <v>0</v>
          </cell>
          <cell r="BR17">
            <v>0</v>
          </cell>
          <cell r="BX17">
            <v>-8</v>
          </cell>
        </row>
        <row r="18">
          <cell r="A18">
            <v>9</v>
          </cell>
          <cell r="B18">
            <v>9</v>
          </cell>
          <cell r="C18" t="str">
            <v>ANDOVER</v>
          </cell>
          <cell r="D18">
            <v>8.2688554832918726</v>
          </cell>
          <cell r="E18">
            <v>138026</v>
          </cell>
          <cell r="F18">
            <v>0</v>
          </cell>
          <cell r="G18">
            <v>7383</v>
          </cell>
          <cell r="H18">
            <v>145409</v>
          </cell>
          <cell r="J18">
            <v>4843.3976695499723</v>
          </cell>
          <cell r="K18">
            <v>9.7442866302182324E-2</v>
          </cell>
          <cell r="L18">
            <v>7383</v>
          </cell>
          <cell r="M18">
            <v>12226.397669549973</v>
          </cell>
          <cell r="O18">
            <v>133182.60233045003</v>
          </cell>
          <cell r="Q18">
            <v>0</v>
          </cell>
          <cell r="R18">
            <v>4843.3976695499723</v>
          </cell>
          <cell r="S18">
            <v>7383</v>
          </cell>
          <cell r="T18">
            <v>12226.397669549973</v>
          </cell>
          <cell r="W18">
            <v>0</v>
          </cell>
          <cell r="X18">
            <v>9</v>
          </cell>
          <cell r="Y18">
            <v>8.2688554832918726</v>
          </cell>
          <cell r="Z18">
            <v>138026</v>
          </cell>
          <cell r="AA18">
            <v>0</v>
          </cell>
          <cell r="AB18">
            <v>138026</v>
          </cell>
          <cell r="AC18">
            <v>0</v>
          </cell>
          <cell r="AD18">
            <v>7383</v>
          </cell>
          <cell r="AE18">
            <v>145409</v>
          </cell>
          <cell r="AF18">
            <v>0</v>
          </cell>
          <cell r="AG18">
            <v>0</v>
          </cell>
          <cell r="AH18">
            <v>0</v>
          </cell>
          <cell r="AI18">
            <v>145409</v>
          </cell>
          <cell r="AK18">
            <v>9</v>
          </cell>
          <cell r="AL18">
            <v>9</v>
          </cell>
          <cell r="AM18" t="str">
            <v>ANDOVER</v>
          </cell>
          <cell r="AN18">
            <v>138026</v>
          </cell>
          <cell r="AO18">
            <v>132064</v>
          </cell>
          <cell r="AP18">
            <v>5962</v>
          </cell>
          <cell r="AQ18">
            <v>0</v>
          </cell>
          <cell r="AR18">
            <v>27911</v>
          </cell>
          <cell r="AS18">
            <v>9204.5</v>
          </cell>
          <cell r="AT18">
            <v>6627.5</v>
          </cell>
          <cell r="AU18">
            <v>0</v>
          </cell>
          <cell r="AV18">
            <v>0</v>
          </cell>
          <cell r="AW18">
            <v>49705</v>
          </cell>
          <cell r="AX18">
            <v>4843.3976695499723</v>
          </cell>
          <cell r="AZ18">
            <v>9</v>
          </cell>
          <cell r="BA18" t="str">
            <v>ANDOVER</v>
          </cell>
          <cell r="BF18">
            <v>0</v>
          </cell>
          <cell r="BI18">
            <v>0</v>
          </cell>
          <cell r="BJ18">
            <v>0</v>
          </cell>
          <cell r="BL18">
            <v>0</v>
          </cell>
          <cell r="BM18">
            <v>5962</v>
          </cell>
          <cell r="BN18">
            <v>5962</v>
          </cell>
          <cell r="BO18">
            <v>0</v>
          </cell>
          <cell r="BQ18">
            <v>0</v>
          </cell>
          <cell r="BR18">
            <v>0</v>
          </cell>
          <cell r="BX18">
            <v>-9</v>
          </cell>
        </row>
        <row r="19">
          <cell r="A19">
            <v>10</v>
          </cell>
          <cell r="B19">
            <v>10</v>
          </cell>
          <cell r="C19" t="str">
            <v>ARLINGTON</v>
          </cell>
          <cell r="D19">
            <v>9.3213025320162153</v>
          </cell>
          <cell r="E19">
            <v>119235</v>
          </cell>
          <cell r="F19">
            <v>0</v>
          </cell>
          <cell r="G19">
            <v>8326</v>
          </cell>
          <cell r="H19">
            <v>127561</v>
          </cell>
          <cell r="J19">
            <v>0</v>
          </cell>
          <cell r="K19">
            <v>0</v>
          </cell>
          <cell r="L19">
            <v>8326</v>
          </cell>
          <cell r="M19">
            <v>8326</v>
          </cell>
          <cell r="O19">
            <v>119235</v>
          </cell>
          <cell r="Q19">
            <v>0</v>
          </cell>
          <cell r="R19">
            <v>0</v>
          </cell>
          <cell r="S19">
            <v>8326</v>
          </cell>
          <cell r="T19">
            <v>8326</v>
          </cell>
          <cell r="W19">
            <v>0</v>
          </cell>
          <cell r="X19">
            <v>10</v>
          </cell>
          <cell r="Y19">
            <v>9.3213025320162153</v>
          </cell>
          <cell r="Z19">
            <v>119235</v>
          </cell>
          <cell r="AA19">
            <v>0</v>
          </cell>
          <cell r="AB19">
            <v>119235</v>
          </cell>
          <cell r="AC19">
            <v>0</v>
          </cell>
          <cell r="AD19">
            <v>8326</v>
          </cell>
          <cell r="AE19">
            <v>127561</v>
          </cell>
          <cell r="AF19">
            <v>0</v>
          </cell>
          <cell r="AG19">
            <v>0</v>
          </cell>
          <cell r="AH19">
            <v>0</v>
          </cell>
          <cell r="AI19">
            <v>127561</v>
          </cell>
          <cell r="AK19">
            <v>10</v>
          </cell>
          <cell r="AL19">
            <v>10</v>
          </cell>
          <cell r="AM19" t="str">
            <v>ARLINGTON</v>
          </cell>
          <cell r="AN19">
            <v>119235</v>
          </cell>
          <cell r="AO19">
            <v>127409</v>
          </cell>
          <cell r="AP19">
            <v>0</v>
          </cell>
          <cell r="AQ19">
            <v>1257.25</v>
          </cell>
          <cell r="AR19">
            <v>0</v>
          </cell>
          <cell r="AS19">
            <v>0</v>
          </cell>
          <cell r="AT19">
            <v>0</v>
          </cell>
          <cell r="AU19">
            <v>21184</v>
          </cell>
          <cell r="AV19">
            <v>0</v>
          </cell>
          <cell r="AW19">
            <v>22441.25</v>
          </cell>
          <cell r="AX19">
            <v>0</v>
          </cell>
          <cell r="AZ19">
            <v>10</v>
          </cell>
          <cell r="BA19" t="str">
            <v>ARLINGTON</v>
          </cell>
          <cell r="BF19">
            <v>0</v>
          </cell>
          <cell r="BI19">
            <v>0</v>
          </cell>
          <cell r="BJ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Q19">
            <v>0</v>
          </cell>
          <cell r="BR19">
            <v>0</v>
          </cell>
          <cell r="BX19">
            <v>-10</v>
          </cell>
        </row>
        <row r="20">
          <cell r="A20">
            <v>11</v>
          </cell>
          <cell r="B20">
            <v>11</v>
          </cell>
          <cell r="C20" t="str">
            <v>ASHBURNHAM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 t="str">
            <v/>
          </cell>
          <cell r="L20">
            <v>0</v>
          </cell>
          <cell r="M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W20">
            <v>0</v>
          </cell>
          <cell r="X20">
            <v>11</v>
          </cell>
          <cell r="AK20">
            <v>11</v>
          </cell>
          <cell r="AL20">
            <v>11</v>
          </cell>
          <cell r="AM20" t="str">
            <v>ASHBURNHAM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Z20">
            <v>11</v>
          </cell>
          <cell r="BA20" t="str">
            <v>ASHBURNHAM</v>
          </cell>
          <cell r="BF20">
            <v>0</v>
          </cell>
          <cell r="BI20">
            <v>0</v>
          </cell>
          <cell r="BJ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Q20">
            <v>0</v>
          </cell>
          <cell r="BR20">
            <v>0</v>
          </cell>
          <cell r="BX20">
            <v>-11</v>
          </cell>
        </row>
        <row r="21">
          <cell r="A21">
            <v>12</v>
          </cell>
          <cell r="B21">
            <v>12</v>
          </cell>
          <cell r="C21" t="str">
            <v>ASHBY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 t="str">
            <v/>
          </cell>
          <cell r="L21">
            <v>0</v>
          </cell>
          <cell r="M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W21">
            <v>0</v>
          </cell>
          <cell r="X21">
            <v>12</v>
          </cell>
          <cell r="AK21">
            <v>12</v>
          </cell>
          <cell r="AL21">
            <v>12</v>
          </cell>
          <cell r="AM21" t="str">
            <v>ASHBY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Z21">
            <v>12</v>
          </cell>
          <cell r="BA21" t="str">
            <v>ASHBY</v>
          </cell>
          <cell r="BF21">
            <v>0</v>
          </cell>
          <cell r="BI21">
            <v>0</v>
          </cell>
          <cell r="BJ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Q21">
            <v>0</v>
          </cell>
          <cell r="BR21">
            <v>0</v>
          </cell>
          <cell r="BX21">
            <v>-12</v>
          </cell>
        </row>
        <row r="22">
          <cell r="A22">
            <v>13</v>
          </cell>
          <cell r="B22">
            <v>13</v>
          </cell>
          <cell r="C22" t="str">
            <v>ASHFIELD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 t="str">
            <v/>
          </cell>
          <cell r="L22">
            <v>0</v>
          </cell>
          <cell r="M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W22">
            <v>0</v>
          </cell>
          <cell r="X22">
            <v>13</v>
          </cell>
          <cell r="AK22">
            <v>13</v>
          </cell>
          <cell r="AL22">
            <v>13</v>
          </cell>
          <cell r="AM22" t="str">
            <v>ASHFIELD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Z22">
            <v>13</v>
          </cell>
          <cell r="BA22" t="str">
            <v>ASHFIELD</v>
          </cell>
          <cell r="BF22">
            <v>0</v>
          </cell>
          <cell r="BI22">
            <v>0</v>
          </cell>
          <cell r="BJ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Q22">
            <v>0</v>
          </cell>
          <cell r="BR22">
            <v>0</v>
          </cell>
          <cell r="BX22">
            <v>-13</v>
          </cell>
        </row>
        <row r="23">
          <cell r="A23">
            <v>14</v>
          </cell>
          <cell r="B23">
            <v>14</v>
          </cell>
          <cell r="C23" t="str">
            <v>ASHLAND</v>
          </cell>
          <cell r="D23">
            <v>49.408237842754154</v>
          </cell>
          <cell r="E23">
            <v>591846</v>
          </cell>
          <cell r="F23">
            <v>0</v>
          </cell>
          <cell r="G23">
            <v>44122</v>
          </cell>
          <cell r="H23">
            <v>635968</v>
          </cell>
          <cell r="J23">
            <v>9311.4767005001322</v>
          </cell>
          <cell r="K23">
            <v>0.14217025968295613</v>
          </cell>
          <cell r="L23">
            <v>44122</v>
          </cell>
          <cell r="M23">
            <v>53433.476700500134</v>
          </cell>
          <cell r="O23">
            <v>582534.52329949988</v>
          </cell>
          <cell r="Q23">
            <v>0</v>
          </cell>
          <cell r="R23">
            <v>9311.4767005001322</v>
          </cell>
          <cell r="S23">
            <v>44122</v>
          </cell>
          <cell r="T23">
            <v>53433.476700500134</v>
          </cell>
          <cell r="W23">
            <v>0</v>
          </cell>
          <cell r="X23">
            <v>14</v>
          </cell>
          <cell r="Y23">
            <v>49.408237842754154</v>
          </cell>
          <cell r="Z23">
            <v>591846</v>
          </cell>
          <cell r="AA23">
            <v>0</v>
          </cell>
          <cell r="AB23">
            <v>591846</v>
          </cell>
          <cell r="AC23">
            <v>0</v>
          </cell>
          <cell r="AD23">
            <v>44122</v>
          </cell>
          <cell r="AE23">
            <v>635968</v>
          </cell>
          <cell r="AF23">
            <v>0</v>
          </cell>
          <cell r="AG23">
            <v>0</v>
          </cell>
          <cell r="AH23">
            <v>0</v>
          </cell>
          <cell r="AI23">
            <v>635968</v>
          </cell>
          <cell r="AK23">
            <v>14</v>
          </cell>
          <cell r="AL23">
            <v>14</v>
          </cell>
          <cell r="AM23" t="str">
            <v>ASHLAND</v>
          </cell>
          <cell r="AN23">
            <v>591846</v>
          </cell>
          <cell r="AO23">
            <v>580384</v>
          </cell>
          <cell r="AP23">
            <v>11462</v>
          </cell>
          <cell r="AQ23">
            <v>0</v>
          </cell>
          <cell r="AR23">
            <v>0</v>
          </cell>
          <cell r="AS23">
            <v>1351.75</v>
          </cell>
          <cell r="AT23">
            <v>31181.5</v>
          </cell>
          <cell r="AU23">
            <v>21500</v>
          </cell>
          <cell r="AV23">
            <v>0</v>
          </cell>
          <cell r="AW23">
            <v>65495.25</v>
          </cell>
          <cell r="AX23">
            <v>9311.4767005001322</v>
          </cell>
          <cell r="AZ23">
            <v>14</v>
          </cell>
          <cell r="BA23" t="str">
            <v>ASHLAND</v>
          </cell>
          <cell r="BF23">
            <v>0</v>
          </cell>
          <cell r="BI23">
            <v>0</v>
          </cell>
          <cell r="BJ23">
            <v>0</v>
          </cell>
          <cell r="BL23">
            <v>0</v>
          </cell>
          <cell r="BM23">
            <v>11462</v>
          </cell>
          <cell r="BN23">
            <v>11462</v>
          </cell>
          <cell r="BO23">
            <v>0</v>
          </cell>
          <cell r="BQ23">
            <v>0</v>
          </cell>
          <cell r="BR23">
            <v>0</v>
          </cell>
          <cell r="BX23">
            <v>-14</v>
          </cell>
        </row>
        <row r="24">
          <cell r="A24">
            <v>15</v>
          </cell>
          <cell r="B24">
            <v>15</v>
          </cell>
          <cell r="C24" t="str">
            <v>ATHOL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 t="str">
            <v/>
          </cell>
          <cell r="L24">
            <v>0</v>
          </cell>
          <cell r="M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W24">
            <v>0</v>
          </cell>
          <cell r="X24">
            <v>15</v>
          </cell>
          <cell r="AK24">
            <v>15</v>
          </cell>
          <cell r="AL24">
            <v>15</v>
          </cell>
          <cell r="AM24" t="str">
            <v>ATHOL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Z24">
            <v>15</v>
          </cell>
          <cell r="BA24" t="str">
            <v>ATHOL</v>
          </cell>
          <cell r="BF24">
            <v>0</v>
          </cell>
          <cell r="BI24">
            <v>0</v>
          </cell>
          <cell r="BJ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Q24">
            <v>0</v>
          </cell>
          <cell r="BR24">
            <v>0</v>
          </cell>
          <cell r="BX24">
            <v>-15</v>
          </cell>
        </row>
        <row r="25">
          <cell r="A25">
            <v>16</v>
          </cell>
          <cell r="B25">
            <v>16</v>
          </cell>
          <cell r="C25" t="str">
            <v>ATTLEBORO</v>
          </cell>
          <cell r="D25">
            <v>355.44529140009183</v>
          </cell>
          <cell r="E25">
            <v>3484224</v>
          </cell>
          <cell r="F25">
            <v>0</v>
          </cell>
          <cell r="G25">
            <v>317412</v>
          </cell>
          <cell r="H25">
            <v>3801636</v>
          </cell>
          <cell r="J25">
            <v>495007.91492489498</v>
          </cell>
          <cell r="K25">
            <v>0.68921752425870442</v>
          </cell>
          <cell r="L25">
            <v>317412</v>
          </cell>
          <cell r="M25">
            <v>812419.91492489493</v>
          </cell>
          <cell r="O25">
            <v>2989216.0850751051</v>
          </cell>
          <cell r="Q25">
            <v>0</v>
          </cell>
          <cell r="R25">
            <v>495007.91492489498</v>
          </cell>
          <cell r="S25">
            <v>317412</v>
          </cell>
          <cell r="T25">
            <v>812419.91492489493</v>
          </cell>
          <cell r="W25">
            <v>0</v>
          </cell>
          <cell r="X25">
            <v>16</v>
          </cell>
          <cell r="Y25">
            <v>355.44529140009183</v>
          </cell>
          <cell r="Z25">
            <v>3484224</v>
          </cell>
          <cell r="AA25">
            <v>0</v>
          </cell>
          <cell r="AB25">
            <v>3484224</v>
          </cell>
          <cell r="AC25">
            <v>0</v>
          </cell>
          <cell r="AD25">
            <v>317412</v>
          </cell>
          <cell r="AE25">
            <v>3801636</v>
          </cell>
          <cell r="AF25">
            <v>0</v>
          </cell>
          <cell r="AG25">
            <v>0</v>
          </cell>
          <cell r="AH25">
            <v>0</v>
          </cell>
          <cell r="AI25">
            <v>3801636</v>
          </cell>
          <cell r="AK25">
            <v>16</v>
          </cell>
          <cell r="AL25">
            <v>16</v>
          </cell>
          <cell r="AM25" t="str">
            <v>ATTLEBORO</v>
          </cell>
          <cell r="AN25">
            <v>3484224</v>
          </cell>
          <cell r="AO25">
            <v>2874892</v>
          </cell>
          <cell r="AP25">
            <v>609332</v>
          </cell>
          <cell r="AQ25">
            <v>14659.25</v>
          </cell>
          <cell r="AR25">
            <v>0</v>
          </cell>
          <cell r="AS25">
            <v>0</v>
          </cell>
          <cell r="AT25">
            <v>45582.5</v>
          </cell>
          <cell r="AU25">
            <v>48643.5</v>
          </cell>
          <cell r="AV25">
            <v>0</v>
          </cell>
          <cell r="AW25">
            <v>718217.25</v>
          </cell>
          <cell r="AX25">
            <v>495007.91492489498</v>
          </cell>
          <cell r="AZ25">
            <v>16</v>
          </cell>
          <cell r="BA25" t="str">
            <v>ATTLEBORO</v>
          </cell>
          <cell r="BF25">
            <v>0</v>
          </cell>
          <cell r="BI25">
            <v>0</v>
          </cell>
          <cell r="BJ25">
            <v>0</v>
          </cell>
          <cell r="BL25">
            <v>0</v>
          </cell>
          <cell r="BM25">
            <v>609332</v>
          </cell>
          <cell r="BN25">
            <v>609332</v>
          </cell>
          <cell r="BO25">
            <v>0</v>
          </cell>
          <cell r="BQ25">
            <v>0</v>
          </cell>
          <cell r="BR25">
            <v>0</v>
          </cell>
          <cell r="BX25">
            <v>-16</v>
          </cell>
        </row>
        <row r="26">
          <cell r="A26">
            <v>17</v>
          </cell>
          <cell r="B26">
            <v>17</v>
          </cell>
          <cell r="C26" t="str">
            <v>AUBURN</v>
          </cell>
          <cell r="D26">
            <v>12.088800379326694</v>
          </cell>
          <cell r="E26">
            <v>170567</v>
          </cell>
          <cell r="F26">
            <v>0</v>
          </cell>
          <cell r="G26">
            <v>10794</v>
          </cell>
          <cell r="H26">
            <v>181361</v>
          </cell>
          <cell r="J26">
            <v>7802.8907440502326</v>
          </cell>
          <cell r="K26">
            <v>0.30808282557522954</v>
          </cell>
          <cell r="L26">
            <v>10794</v>
          </cell>
          <cell r="M26">
            <v>18596.890744050233</v>
          </cell>
          <cell r="O26">
            <v>162764.10925594976</v>
          </cell>
          <cell r="Q26">
            <v>0</v>
          </cell>
          <cell r="R26">
            <v>7802.8907440502326</v>
          </cell>
          <cell r="S26">
            <v>10794</v>
          </cell>
          <cell r="T26">
            <v>18596.890744050233</v>
          </cell>
          <cell r="W26">
            <v>0</v>
          </cell>
          <cell r="X26">
            <v>17</v>
          </cell>
          <cell r="Y26">
            <v>12.088800379326694</v>
          </cell>
          <cell r="Z26">
            <v>170567</v>
          </cell>
          <cell r="AA26">
            <v>0</v>
          </cell>
          <cell r="AB26">
            <v>170567</v>
          </cell>
          <cell r="AC26">
            <v>0</v>
          </cell>
          <cell r="AD26">
            <v>10794</v>
          </cell>
          <cell r="AE26">
            <v>181361</v>
          </cell>
          <cell r="AF26">
            <v>0</v>
          </cell>
          <cell r="AG26">
            <v>0</v>
          </cell>
          <cell r="AH26">
            <v>0</v>
          </cell>
          <cell r="AI26">
            <v>181361</v>
          </cell>
          <cell r="AK26">
            <v>17</v>
          </cell>
          <cell r="AL26">
            <v>17</v>
          </cell>
          <cell r="AM26" t="str">
            <v>AUBURN</v>
          </cell>
          <cell r="AN26">
            <v>170567</v>
          </cell>
          <cell r="AO26">
            <v>160962</v>
          </cell>
          <cell r="AP26">
            <v>9605</v>
          </cell>
          <cell r="AQ26">
            <v>0</v>
          </cell>
          <cell r="AR26">
            <v>0</v>
          </cell>
          <cell r="AS26">
            <v>0</v>
          </cell>
          <cell r="AT26">
            <v>15722.25</v>
          </cell>
          <cell r="AU26">
            <v>0</v>
          </cell>
          <cell r="AV26">
            <v>0</v>
          </cell>
          <cell r="AW26">
            <v>25327.25</v>
          </cell>
          <cell r="AX26">
            <v>7802.8907440502326</v>
          </cell>
          <cell r="AZ26">
            <v>17</v>
          </cell>
          <cell r="BA26" t="str">
            <v>AUBURN</v>
          </cell>
          <cell r="BF26">
            <v>0</v>
          </cell>
          <cell r="BI26">
            <v>0</v>
          </cell>
          <cell r="BJ26">
            <v>0</v>
          </cell>
          <cell r="BL26">
            <v>0</v>
          </cell>
          <cell r="BM26">
            <v>9605</v>
          </cell>
          <cell r="BN26">
            <v>9605</v>
          </cell>
          <cell r="BO26">
            <v>0</v>
          </cell>
          <cell r="BQ26">
            <v>0</v>
          </cell>
          <cell r="BR26">
            <v>0</v>
          </cell>
          <cell r="BX26">
            <v>-17</v>
          </cell>
        </row>
        <row r="27">
          <cell r="A27">
            <v>18</v>
          </cell>
          <cell r="B27">
            <v>18</v>
          </cell>
          <cell r="C27" t="str">
            <v>AVON</v>
          </cell>
          <cell r="D27">
            <v>11.736716891356069</v>
          </cell>
          <cell r="E27">
            <v>214201</v>
          </cell>
          <cell r="F27">
            <v>0</v>
          </cell>
          <cell r="G27">
            <v>10478</v>
          </cell>
          <cell r="H27">
            <v>224679</v>
          </cell>
          <cell r="J27">
            <v>28125.338932822811</v>
          </cell>
          <cell r="K27">
            <v>0.35232864736020159</v>
          </cell>
          <cell r="L27">
            <v>10478</v>
          </cell>
          <cell r="M27">
            <v>38603.338932822808</v>
          </cell>
          <cell r="O27">
            <v>186075.66106717719</v>
          </cell>
          <cell r="Q27">
            <v>0</v>
          </cell>
          <cell r="R27">
            <v>28125.338932822811</v>
          </cell>
          <cell r="S27">
            <v>10478</v>
          </cell>
          <cell r="T27">
            <v>38603.338932822808</v>
          </cell>
          <cell r="W27">
            <v>0</v>
          </cell>
          <cell r="X27">
            <v>18</v>
          </cell>
          <cell r="Y27">
            <v>11.736716891356069</v>
          </cell>
          <cell r="Z27">
            <v>214201</v>
          </cell>
          <cell r="AA27">
            <v>0</v>
          </cell>
          <cell r="AB27">
            <v>214201</v>
          </cell>
          <cell r="AC27">
            <v>0</v>
          </cell>
          <cell r="AD27">
            <v>10478</v>
          </cell>
          <cell r="AE27">
            <v>224679</v>
          </cell>
          <cell r="AF27">
            <v>0</v>
          </cell>
          <cell r="AG27">
            <v>0</v>
          </cell>
          <cell r="AH27">
            <v>0</v>
          </cell>
          <cell r="AI27">
            <v>224679</v>
          </cell>
          <cell r="AK27">
            <v>18</v>
          </cell>
          <cell r="AL27">
            <v>18</v>
          </cell>
          <cell r="AM27" t="str">
            <v>AVON</v>
          </cell>
          <cell r="AN27">
            <v>214201</v>
          </cell>
          <cell r="AO27">
            <v>179580</v>
          </cell>
          <cell r="AP27">
            <v>34621</v>
          </cell>
          <cell r="AQ27">
            <v>15930</v>
          </cell>
          <cell r="AR27">
            <v>22411.5</v>
          </cell>
          <cell r="AS27">
            <v>0</v>
          </cell>
          <cell r="AT27">
            <v>6864.5</v>
          </cell>
          <cell r="AU27">
            <v>0</v>
          </cell>
          <cell r="AV27">
            <v>0</v>
          </cell>
          <cell r="AW27">
            <v>79827</v>
          </cell>
          <cell r="AX27">
            <v>28125.338932822811</v>
          </cell>
          <cell r="AZ27">
            <v>18</v>
          </cell>
          <cell r="BA27" t="str">
            <v>AVON</v>
          </cell>
          <cell r="BF27">
            <v>0</v>
          </cell>
          <cell r="BI27">
            <v>0</v>
          </cell>
          <cell r="BJ27">
            <v>0</v>
          </cell>
          <cell r="BL27">
            <v>0</v>
          </cell>
          <cell r="BM27">
            <v>34621</v>
          </cell>
          <cell r="BN27">
            <v>34621</v>
          </cell>
          <cell r="BO27">
            <v>0</v>
          </cell>
          <cell r="BQ27">
            <v>0</v>
          </cell>
          <cell r="BR27">
            <v>0</v>
          </cell>
          <cell r="BX27">
            <v>-18</v>
          </cell>
        </row>
        <row r="28">
          <cell r="A28">
            <v>19</v>
          </cell>
          <cell r="B28">
            <v>19</v>
          </cell>
          <cell r="C28" t="str">
            <v>AYER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str">
            <v/>
          </cell>
          <cell r="L28">
            <v>0</v>
          </cell>
          <cell r="M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W28">
            <v>0</v>
          </cell>
          <cell r="X28">
            <v>19</v>
          </cell>
          <cell r="AK28">
            <v>19</v>
          </cell>
          <cell r="AL28">
            <v>19</v>
          </cell>
          <cell r="AM28" t="str">
            <v>AYER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Z28">
            <v>19</v>
          </cell>
          <cell r="BA28" t="str">
            <v>AYER</v>
          </cell>
          <cell r="BF28">
            <v>0</v>
          </cell>
          <cell r="BI28">
            <v>0</v>
          </cell>
          <cell r="BJ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Q28">
            <v>0</v>
          </cell>
          <cell r="BR28">
            <v>0</v>
          </cell>
          <cell r="BW28" t="str">
            <v>fy12</v>
          </cell>
          <cell r="BX28">
            <v>-19</v>
          </cell>
        </row>
        <row r="29">
          <cell r="A29">
            <v>20</v>
          </cell>
          <cell r="B29">
            <v>20</v>
          </cell>
          <cell r="C29" t="str">
            <v>BARNSTABLE</v>
          </cell>
          <cell r="D29">
            <v>225.52265799010141</v>
          </cell>
          <cell r="E29">
            <v>2846732</v>
          </cell>
          <cell r="F29">
            <v>0</v>
          </cell>
          <cell r="G29">
            <v>201396</v>
          </cell>
          <cell r="H29">
            <v>3048128</v>
          </cell>
          <cell r="J29">
            <v>82582.286162043354</v>
          </cell>
          <cell r="K29">
            <v>0.19610935361349824</v>
          </cell>
          <cell r="L29">
            <v>201396</v>
          </cell>
          <cell r="M29">
            <v>283978.28616204334</v>
          </cell>
          <cell r="O29">
            <v>2764149.7138379565</v>
          </cell>
          <cell r="Q29">
            <v>0</v>
          </cell>
          <cell r="R29">
            <v>82582.286162043354</v>
          </cell>
          <cell r="S29">
            <v>201396</v>
          </cell>
          <cell r="T29">
            <v>283978.28616204334</v>
          </cell>
          <cell r="W29">
            <v>0</v>
          </cell>
          <cell r="X29">
            <v>20</v>
          </cell>
          <cell r="Y29">
            <v>225.52265799010141</v>
          </cell>
          <cell r="Z29">
            <v>2846732</v>
          </cell>
          <cell r="AA29">
            <v>0</v>
          </cell>
          <cell r="AB29">
            <v>2846732</v>
          </cell>
          <cell r="AC29">
            <v>0</v>
          </cell>
          <cell r="AD29">
            <v>201396</v>
          </cell>
          <cell r="AE29">
            <v>3048128</v>
          </cell>
          <cell r="AF29">
            <v>0</v>
          </cell>
          <cell r="AG29">
            <v>0</v>
          </cell>
          <cell r="AH29">
            <v>0</v>
          </cell>
          <cell r="AI29">
            <v>3048128</v>
          </cell>
          <cell r="AK29">
            <v>20</v>
          </cell>
          <cell r="AL29">
            <v>20</v>
          </cell>
          <cell r="AM29" t="str">
            <v>BARNSTABLE</v>
          </cell>
          <cell r="AN29">
            <v>2846732</v>
          </cell>
          <cell r="AO29">
            <v>2745077</v>
          </cell>
          <cell r="AP29">
            <v>101655</v>
          </cell>
          <cell r="AQ29">
            <v>37336.25</v>
          </cell>
          <cell r="AR29">
            <v>43938.25</v>
          </cell>
          <cell r="AS29">
            <v>79475.5</v>
          </cell>
          <cell r="AT29">
            <v>78220.25</v>
          </cell>
          <cell r="AU29">
            <v>80478</v>
          </cell>
          <cell r="AV29">
            <v>0</v>
          </cell>
          <cell r="AW29">
            <v>421103.25</v>
          </cell>
          <cell r="AX29">
            <v>82582.286162043354</v>
          </cell>
          <cell r="AZ29">
            <v>20</v>
          </cell>
          <cell r="BA29" t="str">
            <v>BARNSTABLE</v>
          </cell>
          <cell r="BF29">
            <v>0</v>
          </cell>
          <cell r="BI29">
            <v>0</v>
          </cell>
          <cell r="BJ29">
            <v>0</v>
          </cell>
          <cell r="BL29">
            <v>0</v>
          </cell>
          <cell r="BM29">
            <v>101655</v>
          </cell>
          <cell r="BN29">
            <v>101655</v>
          </cell>
          <cell r="BO29">
            <v>0</v>
          </cell>
          <cell r="BQ29">
            <v>0</v>
          </cell>
          <cell r="BR29">
            <v>0</v>
          </cell>
          <cell r="BX29">
            <v>-20</v>
          </cell>
        </row>
        <row r="30">
          <cell r="A30">
            <v>21</v>
          </cell>
          <cell r="B30">
            <v>21</v>
          </cell>
          <cell r="C30" t="str">
            <v>BARRE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 t="str">
            <v/>
          </cell>
          <cell r="L30">
            <v>0</v>
          </cell>
          <cell r="M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W30">
            <v>0</v>
          </cell>
          <cell r="X30">
            <v>21</v>
          </cell>
          <cell r="AK30">
            <v>21</v>
          </cell>
          <cell r="AL30">
            <v>21</v>
          </cell>
          <cell r="AM30" t="str">
            <v>BARRE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Z30">
            <v>21</v>
          </cell>
          <cell r="BA30" t="str">
            <v>BARRE</v>
          </cell>
          <cell r="BF30">
            <v>0</v>
          </cell>
          <cell r="BI30">
            <v>0</v>
          </cell>
          <cell r="BJ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Q30">
            <v>0</v>
          </cell>
          <cell r="BR30">
            <v>0</v>
          </cell>
          <cell r="BX30">
            <v>-21</v>
          </cell>
        </row>
        <row r="31">
          <cell r="A31">
            <v>22</v>
          </cell>
          <cell r="B31">
            <v>22</v>
          </cell>
          <cell r="C31" t="str">
            <v>BECKET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0</v>
          </cell>
          <cell r="K31" t="str">
            <v/>
          </cell>
          <cell r="L31">
            <v>0</v>
          </cell>
          <cell r="M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W31">
            <v>0</v>
          </cell>
          <cell r="X31">
            <v>22</v>
          </cell>
          <cell r="AK31">
            <v>22</v>
          </cell>
          <cell r="AL31">
            <v>22</v>
          </cell>
          <cell r="AM31" t="str">
            <v>BECKET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Z31">
            <v>22</v>
          </cell>
          <cell r="BA31" t="str">
            <v>BECKET</v>
          </cell>
          <cell r="BF31">
            <v>0</v>
          </cell>
          <cell r="BI31">
            <v>0</v>
          </cell>
          <cell r="BJ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Q31">
            <v>0</v>
          </cell>
          <cell r="BR31">
            <v>0</v>
          </cell>
          <cell r="BX31">
            <v>-22</v>
          </cell>
        </row>
        <row r="32">
          <cell r="A32">
            <v>23</v>
          </cell>
          <cell r="B32">
            <v>23</v>
          </cell>
          <cell r="C32" t="str">
            <v>BEDFORD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W32">
            <v>0</v>
          </cell>
          <cell r="X32">
            <v>23</v>
          </cell>
          <cell r="AK32">
            <v>23</v>
          </cell>
          <cell r="AL32">
            <v>23</v>
          </cell>
          <cell r="AM32" t="str">
            <v>BEDFORD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10449</v>
          </cell>
          <cell r="AV32">
            <v>0</v>
          </cell>
          <cell r="AW32">
            <v>10449</v>
          </cell>
          <cell r="AX32">
            <v>0</v>
          </cell>
          <cell r="AZ32">
            <v>23</v>
          </cell>
          <cell r="BA32" t="str">
            <v>BEDFORD</v>
          </cell>
          <cell r="BF32">
            <v>0</v>
          </cell>
          <cell r="BI32">
            <v>0</v>
          </cell>
          <cell r="BJ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Q32">
            <v>0</v>
          </cell>
          <cell r="BR32">
            <v>0</v>
          </cell>
          <cell r="BX32">
            <v>-23</v>
          </cell>
        </row>
        <row r="33">
          <cell r="A33">
            <v>24</v>
          </cell>
          <cell r="B33">
            <v>24</v>
          </cell>
          <cell r="C33" t="str">
            <v>BELCHERTOWN</v>
          </cell>
          <cell r="D33">
            <v>52.758964674753841</v>
          </cell>
          <cell r="E33">
            <v>610695</v>
          </cell>
          <cell r="F33">
            <v>0</v>
          </cell>
          <cell r="G33">
            <v>47117</v>
          </cell>
          <cell r="H33">
            <v>657812</v>
          </cell>
          <cell r="J33">
            <v>27030.253381237209</v>
          </cell>
          <cell r="K33">
            <v>0.23012598816805263</v>
          </cell>
          <cell r="L33">
            <v>47117</v>
          </cell>
          <cell r="M33">
            <v>74147.253381237213</v>
          </cell>
          <cell r="O33">
            <v>583664.74661876285</v>
          </cell>
          <cell r="Q33">
            <v>0</v>
          </cell>
          <cell r="R33">
            <v>27030.253381237209</v>
          </cell>
          <cell r="S33">
            <v>47117</v>
          </cell>
          <cell r="T33">
            <v>74147.253381237213</v>
          </cell>
          <cell r="W33">
            <v>0</v>
          </cell>
          <cell r="X33">
            <v>24</v>
          </cell>
          <cell r="Y33">
            <v>52.758964674753841</v>
          </cell>
          <cell r="Z33">
            <v>610695</v>
          </cell>
          <cell r="AA33">
            <v>0</v>
          </cell>
          <cell r="AB33">
            <v>610695</v>
          </cell>
          <cell r="AC33">
            <v>0</v>
          </cell>
          <cell r="AD33">
            <v>47117</v>
          </cell>
          <cell r="AE33">
            <v>657812</v>
          </cell>
          <cell r="AF33">
            <v>0</v>
          </cell>
          <cell r="AG33">
            <v>0</v>
          </cell>
          <cell r="AH33">
            <v>0</v>
          </cell>
          <cell r="AI33">
            <v>657812</v>
          </cell>
          <cell r="AK33">
            <v>24</v>
          </cell>
          <cell r="AL33">
            <v>24</v>
          </cell>
          <cell r="AM33" t="str">
            <v>BELCHERTOWN</v>
          </cell>
          <cell r="AN33">
            <v>610695</v>
          </cell>
          <cell r="AO33">
            <v>577422</v>
          </cell>
          <cell r="AP33">
            <v>33273</v>
          </cell>
          <cell r="AQ33">
            <v>13412.25</v>
          </cell>
          <cell r="AR33">
            <v>11040.25</v>
          </cell>
          <cell r="AS33">
            <v>18376.75</v>
          </cell>
          <cell r="AT33">
            <v>32858.75</v>
          </cell>
          <cell r="AU33">
            <v>8497.5</v>
          </cell>
          <cell r="AV33">
            <v>0</v>
          </cell>
          <cell r="AW33">
            <v>117458.5</v>
          </cell>
          <cell r="AX33">
            <v>27030.253381237209</v>
          </cell>
          <cell r="AZ33">
            <v>24</v>
          </cell>
          <cell r="BA33" t="str">
            <v>BELCHERTOWN</v>
          </cell>
          <cell r="BF33">
            <v>0</v>
          </cell>
          <cell r="BI33">
            <v>0</v>
          </cell>
          <cell r="BJ33">
            <v>0</v>
          </cell>
          <cell r="BL33">
            <v>0</v>
          </cell>
          <cell r="BM33">
            <v>33273</v>
          </cell>
          <cell r="BN33">
            <v>33273</v>
          </cell>
          <cell r="BO33">
            <v>0</v>
          </cell>
          <cell r="BQ33">
            <v>0</v>
          </cell>
          <cell r="BR33">
            <v>0</v>
          </cell>
          <cell r="BX33">
            <v>-24</v>
          </cell>
        </row>
        <row r="34">
          <cell r="A34">
            <v>25</v>
          </cell>
          <cell r="B34">
            <v>25</v>
          </cell>
          <cell r="C34" t="str">
            <v>BELLINGHAM</v>
          </cell>
          <cell r="D34">
            <v>33.22147651006712</v>
          </cell>
          <cell r="E34">
            <v>425403</v>
          </cell>
          <cell r="F34">
            <v>0</v>
          </cell>
          <cell r="G34">
            <v>29664</v>
          </cell>
          <cell r="H34">
            <v>455067</v>
          </cell>
          <cell r="J34">
            <v>25923.794537572823</v>
          </cell>
          <cell r="K34">
            <v>0.21776100647284538</v>
          </cell>
          <cell r="L34">
            <v>29664</v>
          </cell>
          <cell r="M34">
            <v>55587.794537572823</v>
          </cell>
          <cell r="O34">
            <v>399479.20546242717</v>
          </cell>
          <cell r="Q34">
            <v>0</v>
          </cell>
          <cell r="R34">
            <v>25923.794537572823</v>
          </cell>
          <cell r="S34">
            <v>29664</v>
          </cell>
          <cell r="T34">
            <v>55587.794537572823</v>
          </cell>
          <cell r="W34">
            <v>0</v>
          </cell>
          <cell r="X34">
            <v>25</v>
          </cell>
          <cell r="Y34">
            <v>33.22147651006712</v>
          </cell>
          <cell r="Z34">
            <v>425403</v>
          </cell>
          <cell r="AA34">
            <v>0</v>
          </cell>
          <cell r="AB34">
            <v>425403</v>
          </cell>
          <cell r="AC34">
            <v>0</v>
          </cell>
          <cell r="AD34">
            <v>29664</v>
          </cell>
          <cell r="AE34">
            <v>455067</v>
          </cell>
          <cell r="AF34">
            <v>0</v>
          </cell>
          <cell r="AG34">
            <v>0</v>
          </cell>
          <cell r="AH34">
            <v>0</v>
          </cell>
          <cell r="AI34">
            <v>455067</v>
          </cell>
          <cell r="AK34">
            <v>25</v>
          </cell>
          <cell r="AL34">
            <v>25</v>
          </cell>
          <cell r="AM34" t="str">
            <v>BELLINGHAM</v>
          </cell>
          <cell r="AN34">
            <v>425403</v>
          </cell>
          <cell r="AO34">
            <v>393492</v>
          </cell>
          <cell r="AP34">
            <v>31911</v>
          </cell>
          <cell r="AQ34">
            <v>57262</v>
          </cell>
          <cell r="AR34">
            <v>24605.75</v>
          </cell>
          <cell r="AS34">
            <v>0</v>
          </cell>
          <cell r="AT34">
            <v>5268.25</v>
          </cell>
          <cell r="AU34">
            <v>0</v>
          </cell>
          <cell r="AV34">
            <v>0</v>
          </cell>
          <cell r="AW34">
            <v>119047</v>
          </cell>
          <cell r="AX34">
            <v>25923.794537572823</v>
          </cell>
          <cell r="AZ34">
            <v>25</v>
          </cell>
          <cell r="BA34" t="str">
            <v>BELLINGHAM</v>
          </cell>
          <cell r="BF34">
            <v>0</v>
          </cell>
          <cell r="BI34">
            <v>0</v>
          </cell>
          <cell r="BJ34">
            <v>0</v>
          </cell>
          <cell r="BL34">
            <v>0</v>
          </cell>
          <cell r="BM34">
            <v>31911</v>
          </cell>
          <cell r="BN34">
            <v>31911</v>
          </cell>
          <cell r="BO34">
            <v>0</v>
          </cell>
          <cell r="BQ34">
            <v>0</v>
          </cell>
          <cell r="BR34">
            <v>0</v>
          </cell>
          <cell r="BX34">
            <v>-25</v>
          </cell>
        </row>
        <row r="35">
          <cell r="A35">
            <v>26</v>
          </cell>
          <cell r="B35">
            <v>26</v>
          </cell>
          <cell r="C35" t="str">
            <v>BELMONT</v>
          </cell>
          <cell r="D35">
            <v>3.0868097828599619</v>
          </cell>
          <cell r="E35">
            <v>55713</v>
          </cell>
          <cell r="F35">
            <v>0</v>
          </cell>
          <cell r="G35">
            <v>2752</v>
          </cell>
          <cell r="H35">
            <v>58465</v>
          </cell>
          <cell r="J35">
            <v>8008.4223794739401</v>
          </cell>
          <cell r="K35">
            <v>0.38722169929884753</v>
          </cell>
          <cell r="L35">
            <v>2752</v>
          </cell>
          <cell r="M35">
            <v>10760.422379473941</v>
          </cell>
          <cell r="O35">
            <v>47704.577620526063</v>
          </cell>
          <cell r="Q35">
            <v>0</v>
          </cell>
          <cell r="R35">
            <v>8008.4223794739401</v>
          </cell>
          <cell r="S35">
            <v>2752</v>
          </cell>
          <cell r="T35">
            <v>10760.422379473941</v>
          </cell>
          <cell r="W35">
            <v>0</v>
          </cell>
          <cell r="X35">
            <v>26</v>
          </cell>
          <cell r="Y35">
            <v>3.0868097828599619</v>
          </cell>
          <cell r="Z35">
            <v>55713</v>
          </cell>
          <cell r="AA35">
            <v>0</v>
          </cell>
          <cell r="AB35">
            <v>55713</v>
          </cell>
          <cell r="AC35">
            <v>0</v>
          </cell>
          <cell r="AD35">
            <v>2752</v>
          </cell>
          <cell r="AE35">
            <v>58465</v>
          </cell>
          <cell r="AF35">
            <v>0</v>
          </cell>
          <cell r="AG35">
            <v>0</v>
          </cell>
          <cell r="AH35">
            <v>0</v>
          </cell>
          <cell r="AI35">
            <v>58465</v>
          </cell>
          <cell r="AK35">
            <v>26</v>
          </cell>
          <cell r="AL35">
            <v>26</v>
          </cell>
          <cell r="AM35" t="str">
            <v>BELMONT</v>
          </cell>
          <cell r="AN35">
            <v>55713</v>
          </cell>
          <cell r="AO35">
            <v>45855</v>
          </cell>
          <cell r="AP35">
            <v>9858</v>
          </cell>
          <cell r="AQ35">
            <v>3677.25</v>
          </cell>
          <cell r="AR35">
            <v>678.5</v>
          </cell>
          <cell r="AS35">
            <v>0</v>
          </cell>
          <cell r="AT35">
            <v>4543.25</v>
          </cell>
          <cell r="AU35">
            <v>1924.75</v>
          </cell>
          <cell r="AV35">
            <v>0</v>
          </cell>
          <cell r="AW35">
            <v>20681.75</v>
          </cell>
          <cell r="AX35">
            <v>8008.4223794739401</v>
          </cell>
          <cell r="AZ35">
            <v>26</v>
          </cell>
          <cell r="BA35" t="str">
            <v>BELMONT</v>
          </cell>
          <cell r="BF35">
            <v>0</v>
          </cell>
          <cell r="BI35">
            <v>0</v>
          </cell>
          <cell r="BJ35">
            <v>0</v>
          </cell>
          <cell r="BL35">
            <v>0</v>
          </cell>
          <cell r="BM35">
            <v>9858</v>
          </cell>
          <cell r="BN35">
            <v>9858</v>
          </cell>
          <cell r="BO35">
            <v>0</v>
          </cell>
          <cell r="BQ35">
            <v>0</v>
          </cell>
          <cell r="BR35">
            <v>0</v>
          </cell>
          <cell r="BX35">
            <v>-26</v>
          </cell>
        </row>
        <row r="36">
          <cell r="A36">
            <v>27</v>
          </cell>
          <cell r="B36">
            <v>27</v>
          </cell>
          <cell r="C36" t="str">
            <v>BERKLEY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W36">
            <v>0</v>
          </cell>
          <cell r="X36">
            <v>27</v>
          </cell>
          <cell r="AK36">
            <v>27</v>
          </cell>
          <cell r="AL36">
            <v>27</v>
          </cell>
          <cell r="AM36" t="str">
            <v>BERKLEY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5373.75</v>
          </cell>
          <cell r="AU36">
            <v>0</v>
          </cell>
          <cell r="AV36">
            <v>0</v>
          </cell>
          <cell r="AW36">
            <v>5373.75</v>
          </cell>
          <cell r="AX36">
            <v>0</v>
          </cell>
          <cell r="AZ36">
            <v>27</v>
          </cell>
          <cell r="BA36" t="str">
            <v>BERKLEY</v>
          </cell>
          <cell r="BF36">
            <v>0</v>
          </cell>
          <cell r="BI36">
            <v>0</v>
          </cell>
          <cell r="BJ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Q36">
            <v>0</v>
          </cell>
          <cell r="BR36">
            <v>0</v>
          </cell>
          <cell r="BW36" t="str">
            <v>fy12</v>
          </cell>
          <cell r="BX36">
            <v>-27</v>
          </cell>
        </row>
        <row r="37">
          <cell r="A37">
            <v>28</v>
          </cell>
          <cell r="B37">
            <v>28</v>
          </cell>
          <cell r="C37" t="str">
            <v>BERLIN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W37">
            <v>0</v>
          </cell>
          <cell r="X37">
            <v>28</v>
          </cell>
          <cell r="AK37">
            <v>28</v>
          </cell>
          <cell r="AL37">
            <v>28</v>
          </cell>
          <cell r="AM37" t="str">
            <v>BERLIN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12892.5</v>
          </cell>
          <cell r="AV37">
            <v>0</v>
          </cell>
          <cell r="AW37">
            <v>12892.5</v>
          </cell>
          <cell r="AX37">
            <v>0</v>
          </cell>
          <cell r="AZ37">
            <v>28</v>
          </cell>
          <cell r="BA37" t="str">
            <v>BERLIN</v>
          </cell>
          <cell r="BF37">
            <v>0</v>
          </cell>
          <cell r="BI37">
            <v>0</v>
          </cell>
          <cell r="BJ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Q37">
            <v>0</v>
          </cell>
          <cell r="BR37">
            <v>0</v>
          </cell>
          <cell r="BW37" t="str">
            <v>fy14</v>
          </cell>
          <cell r="BX37">
            <v>-28</v>
          </cell>
        </row>
        <row r="38">
          <cell r="A38">
            <v>29</v>
          </cell>
          <cell r="B38">
            <v>29</v>
          </cell>
          <cell r="C38" t="str">
            <v>BERNARDSTON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  <cell r="K38" t="str">
            <v/>
          </cell>
          <cell r="L38">
            <v>0</v>
          </cell>
          <cell r="M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W38">
            <v>0</v>
          </cell>
          <cell r="X38">
            <v>29</v>
          </cell>
          <cell r="AK38">
            <v>29</v>
          </cell>
          <cell r="AL38">
            <v>29</v>
          </cell>
          <cell r="AM38" t="str">
            <v>BERNARDSTON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Z38">
            <v>29</v>
          </cell>
          <cell r="BA38" t="str">
            <v>BERNARDSTON</v>
          </cell>
          <cell r="BF38">
            <v>0</v>
          </cell>
          <cell r="BI38">
            <v>0</v>
          </cell>
          <cell r="BJ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Q38">
            <v>0</v>
          </cell>
          <cell r="BR38">
            <v>0</v>
          </cell>
          <cell r="BX38">
            <v>-29</v>
          </cell>
        </row>
        <row r="39">
          <cell r="A39">
            <v>30</v>
          </cell>
          <cell r="B39">
            <v>30</v>
          </cell>
          <cell r="C39" t="str">
            <v>BEVERLY</v>
          </cell>
          <cell r="D39">
            <v>8.7275380753229097</v>
          </cell>
          <cell r="E39">
            <v>127155</v>
          </cell>
          <cell r="F39">
            <v>0</v>
          </cell>
          <cell r="G39">
            <v>7788</v>
          </cell>
          <cell r="H39">
            <v>134943</v>
          </cell>
          <cell r="J39">
            <v>8765.5586807185846</v>
          </cell>
          <cell r="K39">
            <v>0.36363691232070128</v>
          </cell>
          <cell r="L39">
            <v>7788</v>
          </cell>
          <cell r="M39">
            <v>16553.558680718583</v>
          </cell>
          <cell r="O39">
            <v>118389.44131928141</v>
          </cell>
          <cell r="Q39">
            <v>0</v>
          </cell>
          <cell r="R39">
            <v>8765.5586807185846</v>
          </cell>
          <cell r="S39">
            <v>7788</v>
          </cell>
          <cell r="T39">
            <v>16553.558680718583</v>
          </cell>
          <cell r="W39">
            <v>0</v>
          </cell>
          <cell r="X39">
            <v>30</v>
          </cell>
          <cell r="Y39">
            <v>8.7275380753229097</v>
          </cell>
          <cell r="Z39">
            <v>127155</v>
          </cell>
          <cell r="AA39">
            <v>0</v>
          </cell>
          <cell r="AB39">
            <v>127155</v>
          </cell>
          <cell r="AC39">
            <v>0</v>
          </cell>
          <cell r="AD39">
            <v>7788</v>
          </cell>
          <cell r="AE39">
            <v>134943</v>
          </cell>
          <cell r="AF39">
            <v>0</v>
          </cell>
          <cell r="AG39">
            <v>0</v>
          </cell>
          <cell r="AH39">
            <v>0</v>
          </cell>
          <cell r="AI39">
            <v>134943</v>
          </cell>
          <cell r="AK39">
            <v>30</v>
          </cell>
          <cell r="AL39">
            <v>30</v>
          </cell>
          <cell r="AM39" t="str">
            <v>BEVERLY</v>
          </cell>
          <cell r="AN39">
            <v>127155</v>
          </cell>
          <cell r="AO39">
            <v>116365</v>
          </cell>
          <cell r="AP39">
            <v>10790</v>
          </cell>
          <cell r="AQ39">
            <v>0</v>
          </cell>
          <cell r="AR39">
            <v>12466</v>
          </cell>
          <cell r="AS39">
            <v>849.25</v>
          </cell>
          <cell r="AT39">
            <v>0</v>
          </cell>
          <cell r="AU39">
            <v>0</v>
          </cell>
          <cell r="AV39">
            <v>0</v>
          </cell>
          <cell r="AW39">
            <v>24105.25</v>
          </cell>
          <cell r="AX39">
            <v>8765.5586807185846</v>
          </cell>
          <cell r="AZ39">
            <v>30</v>
          </cell>
          <cell r="BA39" t="str">
            <v>BEVERLY</v>
          </cell>
          <cell r="BF39">
            <v>0</v>
          </cell>
          <cell r="BI39">
            <v>0</v>
          </cell>
          <cell r="BJ39">
            <v>0</v>
          </cell>
          <cell r="BL39">
            <v>0</v>
          </cell>
          <cell r="BM39">
            <v>10790</v>
          </cell>
          <cell r="BN39">
            <v>10790</v>
          </cell>
          <cell r="BO39">
            <v>0</v>
          </cell>
          <cell r="BQ39">
            <v>0</v>
          </cell>
          <cell r="BR39">
            <v>0</v>
          </cell>
          <cell r="BX39">
            <v>-30</v>
          </cell>
        </row>
        <row r="40">
          <cell r="A40">
            <v>31</v>
          </cell>
          <cell r="B40">
            <v>31</v>
          </cell>
          <cell r="C40" t="str">
            <v>BILLERICA</v>
          </cell>
          <cell r="D40">
            <v>171.90850964660328</v>
          </cell>
          <cell r="E40">
            <v>2323981</v>
          </cell>
          <cell r="F40">
            <v>0</v>
          </cell>
          <cell r="G40">
            <v>153516</v>
          </cell>
          <cell r="H40">
            <v>2477497</v>
          </cell>
          <cell r="J40">
            <v>68624.007269355061</v>
          </cell>
          <cell r="K40">
            <v>0.26358923376278376</v>
          </cell>
          <cell r="L40">
            <v>153516</v>
          </cell>
          <cell r="M40">
            <v>222140.00726935506</v>
          </cell>
          <cell r="O40">
            <v>2255356.992730645</v>
          </cell>
          <cell r="Q40">
            <v>0</v>
          </cell>
          <cell r="R40">
            <v>68624.007269355061</v>
          </cell>
          <cell r="S40">
            <v>153516</v>
          </cell>
          <cell r="T40">
            <v>222140.00726935506</v>
          </cell>
          <cell r="W40">
            <v>0</v>
          </cell>
          <cell r="X40">
            <v>31</v>
          </cell>
          <cell r="Y40">
            <v>171.90850964660328</v>
          </cell>
          <cell r="Z40">
            <v>2323981</v>
          </cell>
          <cell r="AA40">
            <v>0</v>
          </cell>
          <cell r="AB40">
            <v>2323981</v>
          </cell>
          <cell r="AC40">
            <v>0</v>
          </cell>
          <cell r="AD40">
            <v>153516</v>
          </cell>
          <cell r="AE40">
            <v>2477497</v>
          </cell>
          <cell r="AF40">
            <v>0</v>
          </cell>
          <cell r="AG40">
            <v>0</v>
          </cell>
          <cell r="AH40">
            <v>0</v>
          </cell>
          <cell r="AI40">
            <v>2477497</v>
          </cell>
          <cell r="AK40">
            <v>31</v>
          </cell>
          <cell r="AL40">
            <v>31</v>
          </cell>
          <cell r="AM40" t="str">
            <v>BILLERICA</v>
          </cell>
          <cell r="AN40">
            <v>2323981</v>
          </cell>
          <cell r="AO40">
            <v>2239508</v>
          </cell>
          <cell r="AP40">
            <v>84473</v>
          </cell>
          <cell r="AQ40">
            <v>0</v>
          </cell>
          <cell r="AR40">
            <v>4168.75</v>
          </cell>
          <cell r="AS40">
            <v>49890.75</v>
          </cell>
          <cell r="AT40">
            <v>69212.25</v>
          </cell>
          <cell r="AU40">
            <v>52599.75</v>
          </cell>
          <cell r="AV40">
            <v>0</v>
          </cell>
          <cell r="AW40">
            <v>260344.5</v>
          </cell>
          <cell r="AX40">
            <v>68624.007269355061</v>
          </cell>
          <cell r="AZ40">
            <v>31</v>
          </cell>
          <cell r="BA40" t="str">
            <v>BILLERICA</v>
          </cell>
          <cell r="BF40">
            <v>0</v>
          </cell>
          <cell r="BI40">
            <v>0</v>
          </cell>
          <cell r="BJ40">
            <v>0</v>
          </cell>
          <cell r="BL40">
            <v>0</v>
          </cell>
          <cell r="BM40">
            <v>84473</v>
          </cell>
          <cell r="BN40">
            <v>84473</v>
          </cell>
          <cell r="BO40">
            <v>0</v>
          </cell>
          <cell r="BQ40">
            <v>0</v>
          </cell>
          <cell r="BR40">
            <v>0</v>
          </cell>
          <cell r="BX40">
            <v>-31</v>
          </cell>
        </row>
        <row r="41">
          <cell r="A41">
            <v>32</v>
          </cell>
          <cell r="B41">
            <v>32</v>
          </cell>
          <cell r="C41" t="str">
            <v>BLACKSTONE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  <cell r="K41" t="str">
            <v/>
          </cell>
          <cell r="L41">
            <v>0</v>
          </cell>
          <cell r="M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W41">
            <v>0</v>
          </cell>
          <cell r="X41">
            <v>32</v>
          </cell>
          <cell r="AK41">
            <v>32</v>
          </cell>
          <cell r="AL41">
            <v>32</v>
          </cell>
          <cell r="AM41" t="str">
            <v>BLACKSTONE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Z41">
            <v>32</v>
          </cell>
          <cell r="BA41" t="str">
            <v>BLACKSTONE</v>
          </cell>
          <cell r="BF41">
            <v>0</v>
          </cell>
          <cell r="BI41">
            <v>0</v>
          </cell>
          <cell r="BJ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Q41">
            <v>0</v>
          </cell>
          <cell r="BR41">
            <v>0</v>
          </cell>
          <cell r="BX41">
            <v>-32</v>
          </cell>
        </row>
        <row r="42">
          <cell r="A42">
            <v>33</v>
          </cell>
          <cell r="B42">
            <v>33</v>
          </cell>
          <cell r="C42" t="str">
            <v>BLANDFORD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K42" t="str">
            <v/>
          </cell>
          <cell r="L42">
            <v>0</v>
          </cell>
          <cell r="M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W42">
            <v>0</v>
          </cell>
          <cell r="X42">
            <v>33</v>
          </cell>
          <cell r="AK42">
            <v>33</v>
          </cell>
          <cell r="AL42">
            <v>33</v>
          </cell>
          <cell r="AM42" t="str">
            <v>BLANDFORD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Z42">
            <v>33</v>
          </cell>
          <cell r="BA42" t="str">
            <v>BLANDFORD</v>
          </cell>
          <cell r="BF42">
            <v>0</v>
          </cell>
          <cell r="BI42">
            <v>0</v>
          </cell>
          <cell r="BJ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Q42">
            <v>0</v>
          </cell>
          <cell r="BR42">
            <v>0</v>
          </cell>
          <cell r="BX42">
            <v>-33</v>
          </cell>
        </row>
        <row r="43">
          <cell r="A43">
            <v>34</v>
          </cell>
          <cell r="B43">
            <v>34</v>
          </cell>
          <cell r="C43" t="str">
            <v>BOLTON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  <cell r="K43" t="str">
            <v/>
          </cell>
          <cell r="L43">
            <v>0</v>
          </cell>
          <cell r="M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W43">
            <v>0</v>
          </cell>
          <cell r="X43">
            <v>34</v>
          </cell>
          <cell r="AK43">
            <v>34</v>
          </cell>
          <cell r="AL43">
            <v>34</v>
          </cell>
          <cell r="AM43" t="str">
            <v>BOLTON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Z43">
            <v>34</v>
          </cell>
          <cell r="BA43" t="str">
            <v>BOLTON</v>
          </cell>
          <cell r="BF43">
            <v>0</v>
          </cell>
          <cell r="BI43">
            <v>0</v>
          </cell>
          <cell r="BJ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Q43">
            <v>0</v>
          </cell>
          <cell r="BR43">
            <v>0</v>
          </cell>
          <cell r="BX43">
            <v>-34</v>
          </cell>
        </row>
        <row r="44">
          <cell r="A44">
            <v>35</v>
          </cell>
          <cell r="B44">
            <v>35</v>
          </cell>
          <cell r="C44" t="str">
            <v>BOSTON</v>
          </cell>
          <cell r="D44">
            <v>10525.472854257772</v>
          </cell>
          <cell r="E44">
            <v>162454659</v>
          </cell>
          <cell r="F44">
            <v>276426</v>
          </cell>
          <cell r="G44">
            <v>9399248</v>
          </cell>
          <cell r="H44">
            <v>172130333</v>
          </cell>
          <cell r="J44">
            <v>13998248.702943167</v>
          </cell>
          <cell r="K44">
            <v>0.38602288854565936</v>
          </cell>
          <cell r="L44">
            <v>9399248</v>
          </cell>
          <cell r="M44">
            <v>23397496.702943169</v>
          </cell>
          <cell r="O44">
            <v>148732836.29705682</v>
          </cell>
          <cell r="Q44">
            <v>0</v>
          </cell>
          <cell r="R44">
            <v>13998248.702943167</v>
          </cell>
          <cell r="S44">
            <v>9399248</v>
          </cell>
          <cell r="T44">
            <v>23397496.702943169</v>
          </cell>
          <cell r="W44">
            <v>0</v>
          </cell>
          <cell r="X44">
            <v>35</v>
          </cell>
          <cell r="Y44">
            <v>10525.472854257772</v>
          </cell>
          <cell r="Z44">
            <v>162454659</v>
          </cell>
          <cell r="AA44">
            <v>0</v>
          </cell>
          <cell r="AB44">
            <v>162454659</v>
          </cell>
          <cell r="AC44">
            <v>276426</v>
          </cell>
          <cell r="AD44">
            <v>9399248</v>
          </cell>
          <cell r="AE44">
            <v>172130333</v>
          </cell>
          <cell r="AF44">
            <v>0</v>
          </cell>
          <cell r="AG44">
            <v>0</v>
          </cell>
          <cell r="AH44">
            <v>0</v>
          </cell>
          <cell r="AI44">
            <v>172130333</v>
          </cell>
          <cell r="AK44">
            <v>35</v>
          </cell>
          <cell r="AL44">
            <v>35</v>
          </cell>
          <cell r="AM44" t="str">
            <v>BOSTON</v>
          </cell>
          <cell r="AN44">
            <v>162454659</v>
          </cell>
          <cell r="AO44">
            <v>145223458</v>
          </cell>
          <cell r="AP44">
            <v>17231201</v>
          </cell>
          <cell r="AQ44">
            <v>2638329.5</v>
          </cell>
          <cell r="AR44">
            <v>4057026.75</v>
          </cell>
          <cell r="AS44">
            <v>3588035.5</v>
          </cell>
          <cell r="AT44">
            <v>5065491</v>
          </cell>
          <cell r="AU44">
            <v>3682659</v>
          </cell>
          <cell r="AV44">
            <v>0</v>
          </cell>
          <cell r="AW44">
            <v>36262742.75</v>
          </cell>
          <cell r="AX44">
            <v>13998248.702943167</v>
          </cell>
          <cell r="AZ44">
            <v>35</v>
          </cell>
          <cell r="BA44" t="str">
            <v>BOSTON</v>
          </cell>
          <cell r="BF44">
            <v>0</v>
          </cell>
          <cell r="BI44">
            <v>0</v>
          </cell>
          <cell r="BJ44">
            <v>0</v>
          </cell>
          <cell r="BL44">
            <v>0</v>
          </cell>
          <cell r="BM44">
            <v>17231201</v>
          </cell>
          <cell r="BN44">
            <v>17231201</v>
          </cell>
          <cell r="BO44">
            <v>0</v>
          </cell>
          <cell r="BQ44">
            <v>0</v>
          </cell>
          <cell r="BR44">
            <v>0</v>
          </cell>
          <cell r="BX44">
            <v>-35</v>
          </cell>
        </row>
        <row r="45">
          <cell r="A45">
            <v>36</v>
          </cell>
          <cell r="B45">
            <v>36</v>
          </cell>
          <cell r="C45" t="str">
            <v>BOURNE</v>
          </cell>
          <cell r="D45">
            <v>134.77080807786925</v>
          </cell>
          <cell r="E45">
            <v>1959758</v>
          </cell>
          <cell r="F45">
            <v>0</v>
          </cell>
          <cell r="G45">
            <v>120349</v>
          </cell>
          <cell r="H45">
            <v>2080107</v>
          </cell>
          <cell r="J45">
            <v>84060.001754279408</v>
          </cell>
          <cell r="K45">
            <v>0.21648085158991329</v>
          </cell>
          <cell r="L45">
            <v>120349</v>
          </cell>
          <cell r="M45">
            <v>204409.00175427942</v>
          </cell>
          <cell r="O45">
            <v>1875697.9982457205</v>
          </cell>
          <cell r="Q45">
            <v>0</v>
          </cell>
          <cell r="R45">
            <v>84060.001754279408</v>
          </cell>
          <cell r="S45">
            <v>120349</v>
          </cell>
          <cell r="T45">
            <v>204409.00175427942</v>
          </cell>
          <cell r="W45">
            <v>0</v>
          </cell>
          <cell r="X45">
            <v>36</v>
          </cell>
          <cell r="Y45">
            <v>134.77080807786925</v>
          </cell>
          <cell r="Z45">
            <v>1959758</v>
          </cell>
          <cell r="AA45">
            <v>0</v>
          </cell>
          <cell r="AB45">
            <v>1959758</v>
          </cell>
          <cell r="AC45">
            <v>0</v>
          </cell>
          <cell r="AD45">
            <v>120349</v>
          </cell>
          <cell r="AE45">
            <v>2080107</v>
          </cell>
          <cell r="AF45">
            <v>0</v>
          </cell>
          <cell r="AG45">
            <v>0</v>
          </cell>
          <cell r="AH45">
            <v>0</v>
          </cell>
          <cell r="AI45">
            <v>2080107</v>
          </cell>
          <cell r="AK45">
            <v>36</v>
          </cell>
          <cell r="AL45">
            <v>36</v>
          </cell>
          <cell r="AM45" t="str">
            <v>BOURNE</v>
          </cell>
          <cell r="AN45">
            <v>1959758</v>
          </cell>
          <cell r="AO45">
            <v>1856284</v>
          </cell>
          <cell r="AP45">
            <v>103474</v>
          </cell>
          <cell r="AQ45">
            <v>126414.75</v>
          </cell>
          <cell r="AR45">
            <v>30681.5</v>
          </cell>
          <cell r="AS45">
            <v>37208.75</v>
          </cell>
          <cell r="AT45">
            <v>55702.25</v>
          </cell>
          <cell r="AU45">
            <v>34821</v>
          </cell>
          <cell r="AV45">
            <v>0</v>
          </cell>
          <cell r="AW45">
            <v>388302.25</v>
          </cell>
          <cell r="AX45">
            <v>84060.001754279408</v>
          </cell>
          <cell r="AZ45">
            <v>36</v>
          </cell>
          <cell r="BA45" t="str">
            <v>BOURNE</v>
          </cell>
          <cell r="BF45">
            <v>0</v>
          </cell>
          <cell r="BI45">
            <v>0</v>
          </cell>
          <cell r="BJ45">
            <v>0</v>
          </cell>
          <cell r="BL45">
            <v>0</v>
          </cell>
          <cell r="BM45">
            <v>103474</v>
          </cell>
          <cell r="BN45">
            <v>103474</v>
          </cell>
          <cell r="BO45">
            <v>0</v>
          </cell>
          <cell r="BQ45">
            <v>0</v>
          </cell>
          <cell r="BR45">
            <v>0</v>
          </cell>
          <cell r="BX45">
            <v>-36</v>
          </cell>
        </row>
        <row r="46">
          <cell r="A46">
            <v>37</v>
          </cell>
          <cell r="B46">
            <v>37</v>
          </cell>
          <cell r="C46" t="str">
            <v>BOXBOROUGH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 t="str">
            <v/>
          </cell>
          <cell r="L46">
            <v>0</v>
          </cell>
          <cell r="M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W46">
            <v>0</v>
          </cell>
          <cell r="X46">
            <v>37</v>
          </cell>
          <cell r="AK46">
            <v>37</v>
          </cell>
          <cell r="AL46">
            <v>37</v>
          </cell>
          <cell r="AM46" t="str">
            <v>BOXBOROUGH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Z46">
            <v>37</v>
          </cell>
          <cell r="BA46" t="str">
            <v>BOXBOROUGH</v>
          </cell>
          <cell r="BF46">
            <v>0</v>
          </cell>
          <cell r="BI46">
            <v>0</v>
          </cell>
          <cell r="BJ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Q46">
            <v>0</v>
          </cell>
          <cell r="BR46">
            <v>0</v>
          </cell>
          <cell r="BW46" t="str">
            <v>fy15</v>
          </cell>
          <cell r="BX46">
            <v>-37</v>
          </cell>
        </row>
        <row r="47">
          <cell r="A47">
            <v>38</v>
          </cell>
          <cell r="B47">
            <v>38</v>
          </cell>
          <cell r="C47" t="str">
            <v>BOXFORD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>
            <v>0</v>
          </cell>
          <cell r="K47" t="str">
            <v/>
          </cell>
          <cell r="L47">
            <v>0</v>
          </cell>
          <cell r="M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W47">
            <v>0</v>
          </cell>
          <cell r="X47">
            <v>38</v>
          </cell>
          <cell r="AK47">
            <v>38</v>
          </cell>
          <cell r="AL47">
            <v>38</v>
          </cell>
          <cell r="AM47" t="str">
            <v>BOXFORD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Z47">
            <v>38</v>
          </cell>
          <cell r="BA47" t="str">
            <v>BOXFORD</v>
          </cell>
          <cell r="BF47">
            <v>0</v>
          </cell>
          <cell r="BI47">
            <v>0</v>
          </cell>
          <cell r="BJ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Q47">
            <v>0</v>
          </cell>
          <cell r="BR47">
            <v>0</v>
          </cell>
          <cell r="BX47">
            <v>-38</v>
          </cell>
        </row>
        <row r="48">
          <cell r="A48">
            <v>39</v>
          </cell>
          <cell r="B48">
            <v>39</v>
          </cell>
          <cell r="C48" t="str">
            <v>BOYLSTON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>
            <v>0</v>
          </cell>
          <cell r="K48" t="str">
            <v/>
          </cell>
          <cell r="L48">
            <v>0</v>
          </cell>
          <cell r="M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W48">
            <v>0</v>
          </cell>
          <cell r="X48">
            <v>39</v>
          </cell>
          <cell r="AK48">
            <v>39</v>
          </cell>
          <cell r="AL48">
            <v>39</v>
          </cell>
          <cell r="AM48" t="str">
            <v>BOYLSTON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Z48">
            <v>39</v>
          </cell>
          <cell r="BA48" t="str">
            <v>BOYLSTON</v>
          </cell>
          <cell r="BF48">
            <v>0</v>
          </cell>
          <cell r="BI48">
            <v>0</v>
          </cell>
          <cell r="BJ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Q48">
            <v>0</v>
          </cell>
          <cell r="BR48">
            <v>0</v>
          </cell>
          <cell r="BW48" t="str">
            <v>fy14</v>
          </cell>
          <cell r="BX48">
            <v>-39</v>
          </cell>
        </row>
        <row r="49">
          <cell r="A49">
            <v>40</v>
          </cell>
          <cell r="B49">
            <v>40</v>
          </cell>
          <cell r="C49" t="str">
            <v>BRAINTREE</v>
          </cell>
          <cell r="D49">
            <v>24.37951325487856</v>
          </cell>
          <cell r="E49">
            <v>332869</v>
          </cell>
          <cell r="F49">
            <v>0</v>
          </cell>
          <cell r="G49">
            <v>21767</v>
          </cell>
          <cell r="H49">
            <v>354636</v>
          </cell>
          <cell r="J49">
            <v>56193.811405251712</v>
          </cell>
          <cell r="K49">
            <v>0.51462361856193295</v>
          </cell>
          <cell r="L49">
            <v>21767</v>
          </cell>
          <cell r="M49">
            <v>77960.811405251705</v>
          </cell>
          <cell r="O49">
            <v>276675.18859474827</v>
          </cell>
          <cell r="Q49">
            <v>0</v>
          </cell>
          <cell r="R49">
            <v>56193.811405251712</v>
          </cell>
          <cell r="S49">
            <v>21767</v>
          </cell>
          <cell r="T49">
            <v>77960.811405251705</v>
          </cell>
          <cell r="W49">
            <v>0</v>
          </cell>
          <cell r="X49">
            <v>40</v>
          </cell>
          <cell r="Y49">
            <v>24.37951325487856</v>
          </cell>
          <cell r="Z49">
            <v>332869</v>
          </cell>
          <cell r="AA49">
            <v>0</v>
          </cell>
          <cell r="AB49">
            <v>332869</v>
          </cell>
          <cell r="AC49">
            <v>0</v>
          </cell>
          <cell r="AD49">
            <v>21767</v>
          </cell>
          <cell r="AE49">
            <v>354636</v>
          </cell>
          <cell r="AF49">
            <v>0</v>
          </cell>
          <cell r="AG49">
            <v>0</v>
          </cell>
          <cell r="AH49">
            <v>0</v>
          </cell>
          <cell r="AI49">
            <v>354636</v>
          </cell>
          <cell r="AK49">
            <v>40</v>
          </cell>
          <cell r="AL49">
            <v>40</v>
          </cell>
          <cell r="AM49" t="str">
            <v>BRAINTREE</v>
          </cell>
          <cell r="AN49">
            <v>332869</v>
          </cell>
          <cell r="AO49">
            <v>263697</v>
          </cell>
          <cell r="AP49">
            <v>69172</v>
          </cell>
          <cell r="AQ49">
            <v>10649.75</v>
          </cell>
          <cell r="AR49">
            <v>5733.5</v>
          </cell>
          <cell r="AS49">
            <v>2833.25</v>
          </cell>
          <cell r="AT49">
            <v>6888.75</v>
          </cell>
          <cell r="AU49">
            <v>13916.75</v>
          </cell>
          <cell r="AV49">
            <v>0</v>
          </cell>
          <cell r="AW49">
            <v>109194</v>
          </cell>
          <cell r="AX49">
            <v>56193.811405251712</v>
          </cell>
          <cell r="AZ49">
            <v>40</v>
          </cell>
          <cell r="BA49" t="str">
            <v>BRAINTREE</v>
          </cell>
          <cell r="BF49">
            <v>0</v>
          </cell>
          <cell r="BI49">
            <v>0</v>
          </cell>
          <cell r="BJ49">
            <v>0</v>
          </cell>
          <cell r="BL49">
            <v>0</v>
          </cell>
          <cell r="BM49">
            <v>69172</v>
          </cell>
          <cell r="BN49">
            <v>69172</v>
          </cell>
          <cell r="BO49">
            <v>0</v>
          </cell>
          <cell r="BQ49">
            <v>0</v>
          </cell>
          <cell r="BR49">
            <v>0</v>
          </cell>
          <cell r="BX49">
            <v>-40</v>
          </cell>
        </row>
        <row r="50">
          <cell r="A50">
            <v>41</v>
          </cell>
          <cell r="B50">
            <v>41</v>
          </cell>
          <cell r="C50" t="str">
            <v>BREWSTER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 t="str">
            <v/>
          </cell>
          <cell r="L50">
            <v>0</v>
          </cell>
          <cell r="M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W50">
            <v>0</v>
          </cell>
          <cell r="X50">
            <v>41</v>
          </cell>
          <cell r="AK50">
            <v>41</v>
          </cell>
          <cell r="AL50">
            <v>41</v>
          </cell>
          <cell r="AM50" t="str">
            <v>BREWSTER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Z50">
            <v>41</v>
          </cell>
          <cell r="BA50" t="str">
            <v>BREWSTER</v>
          </cell>
          <cell r="BF50">
            <v>0</v>
          </cell>
          <cell r="BI50">
            <v>0</v>
          </cell>
          <cell r="BJ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Q50">
            <v>0</v>
          </cell>
          <cell r="BR50">
            <v>0</v>
          </cell>
          <cell r="BX50">
            <v>-41</v>
          </cell>
        </row>
        <row r="51">
          <cell r="A51">
            <v>42</v>
          </cell>
          <cell r="B51">
            <v>42</v>
          </cell>
          <cell r="C51" t="str">
            <v>BRIDGEWATER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  <cell r="K51" t="str">
            <v/>
          </cell>
          <cell r="L51">
            <v>0</v>
          </cell>
          <cell r="M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W51">
            <v>0</v>
          </cell>
          <cell r="X51">
            <v>42</v>
          </cell>
          <cell r="AK51">
            <v>42</v>
          </cell>
          <cell r="AL51">
            <v>42</v>
          </cell>
          <cell r="AM51" t="str">
            <v>BRIDGEWATER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Z51">
            <v>42</v>
          </cell>
          <cell r="BA51" t="str">
            <v>BRIDGEWATER</v>
          </cell>
          <cell r="BF51">
            <v>0</v>
          </cell>
          <cell r="BI51">
            <v>0</v>
          </cell>
          <cell r="BJ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Q51">
            <v>0</v>
          </cell>
          <cell r="BR51">
            <v>0</v>
          </cell>
          <cell r="BX51">
            <v>-42</v>
          </cell>
        </row>
        <row r="52">
          <cell r="A52">
            <v>43</v>
          </cell>
          <cell r="B52">
            <v>43</v>
          </cell>
          <cell r="C52" t="str">
            <v>BRIMFIELD</v>
          </cell>
          <cell r="D52">
            <v>14.545454545454545</v>
          </cell>
          <cell r="E52">
            <v>209192</v>
          </cell>
          <cell r="F52">
            <v>0</v>
          </cell>
          <cell r="G52">
            <v>12988</v>
          </cell>
          <cell r="H52">
            <v>222180</v>
          </cell>
          <cell r="J52">
            <v>169942.97975318649</v>
          </cell>
          <cell r="K52">
            <v>0.81237800562730167</v>
          </cell>
          <cell r="L52">
            <v>12988</v>
          </cell>
          <cell r="M52">
            <v>182930.97975318649</v>
          </cell>
          <cell r="O52">
            <v>39249.02024681351</v>
          </cell>
          <cell r="Q52">
            <v>0</v>
          </cell>
          <cell r="R52">
            <v>169942.97975318649</v>
          </cell>
          <cell r="S52">
            <v>12988</v>
          </cell>
          <cell r="T52">
            <v>182930.97975318649</v>
          </cell>
          <cell r="W52">
            <v>0</v>
          </cell>
          <cell r="X52">
            <v>43</v>
          </cell>
          <cell r="Y52">
            <v>14.545454545454545</v>
          </cell>
          <cell r="Z52">
            <v>209192</v>
          </cell>
          <cell r="AA52">
            <v>0</v>
          </cell>
          <cell r="AB52">
            <v>209192</v>
          </cell>
          <cell r="AC52">
            <v>0</v>
          </cell>
          <cell r="AD52">
            <v>12988</v>
          </cell>
          <cell r="AE52">
            <v>222180</v>
          </cell>
          <cell r="AF52">
            <v>0</v>
          </cell>
          <cell r="AG52">
            <v>0</v>
          </cell>
          <cell r="AH52">
            <v>0</v>
          </cell>
          <cell r="AI52">
            <v>222180</v>
          </cell>
          <cell r="AK52">
            <v>43</v>
          </cell>
          <cell r="AL52">
            <v>43</v>
          </cell>
          <cell r="AM52" t="str">
            <v>BRIMFIELD</v>
          </cell>
          <cell r="AN52">
            <v>209192</v>
          </cell>
          <cell r="AO52">
            <v>0</v>
          </cell>
          <cell r="AP52">
            <v>209192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209192</v>
          </cell>
          <cell r="AX52">
            <v>169942.97975318649</v>
          </cell>
          <cell r="AZ52">
            <v>43</v>
          </cell>
          <cell r="BA52" t="str">
            <v>BRIMFIELD</v>
          </cell>
          <cell r="BF52">
            <v>0</v>
          </cell>
          <cell r="BI52">
            <v>0</v>
          </cell>
          <cell r="BJ52">
            <v>0</v>
          </cell>
          <cell r="BL52">
            <v>0</v>
          </cell>
          <cell r="BM52">
            <v>209192</v>
          </cell>
          <cell r="BN52">
            <v>209192</v>
          </cell>
          <cell r="BO52">
            <v>0</v>
          </cell>
          <cell r="BQ52">
            <v>0</v>
          </cell>
          <cell r="BR52">
            <v>0</v>
          </cell>
          <cell r="BX52">
            <v>-43</v>
          </cell>
        </row>
        <row r="53">
          <cell r="A53">
            <v>44</v>
          </cell>
          <cell r="B53">
            <v>44</v>
          </cell>
          <cell r="C53" t="str">
            <v>BROCKTON</v>
          </cell>
          <cell r="D53">
            <v>875.63405478755249</v>
          </cell>
          <cell r="E53">
            <v>10077964</v>
          </cell>
          <cell r="F53">
            <v>0</v>
          </cell>
          <cell r="G53">
            <v>781938</v>
          </cell>
          <cell r="H53">
            <v>10859902</v>
          </cell>
          <cell r="J53">
            <v>1463485.1667114883</v>
          </cell>
          <cell r="K53">
            <v>0.44806044781286292</v>
          </cell>
          <cell r="L53">
            <v>781938</v>
          </cell>
          <cell r="M53">
            <v>2245423.1667114883</v>
          </cell>
          <cell r="O53">
            <v>8614478.8332885113</v>
          </cell>
          <cell r="Q53">
            <v>0</v>
          </cell>
          <cell r="R53">
            <v>1463485.1667114883</v>
          </cell>
          <cell r="S53">
            <v>781938</v>
          </cell>
          <cell r="T53">
            <v>2245423.1667114883</v>
          </cell>
          <cell r="W53">
            <v>0</v>
          </cell>
          <cell r="X53">
            <v>44</v>
          </cell>
          <cell r="Y53">
            <v>875.63405478755249</v>
          </cell>
          <cell r="Z53">
            <v>10077964</v>
          </cell>
          <cell r="AA53">
            <v>0</v>
          </cell>
          <cell r="AB53">
            <v>10077964</v>
          </cell>
          <cell r="AC53">
            <v>0</v>
          </cell>
          <cell r="AD53">
            <v>781938</v>
          </cell>
          <cell r="AE53">
            <v>10859902</v>
          </cell>
          <cell r="AF53">
            <v>0</v>
          </cell>
          <cell r="AG53">
            <v>0</v>
          </cell>
          <cell r="AH53">
            <v>0</v>
          </cell>
          <cell r="AI53">
            <v>10859902</v>
          </cell>
          <cell r="AK53">
            <v>44</v>
          </cell>
          <cell r="AL53">
            <v>44</v>
          </cell>
          <cell r="AM53" t="str">
            <v>BROCKTON</v>
          </cell>
          <cell r="AN53">
            <v>10077964</v>
          </cell>
          <cell r="AO53">
            <v>8276481</v>
          </cell>
          <cell r="AP53">
            <v>1801483</v>
          </cell>
          <cell r="AQ53">
            <v>1034191.5</v>
          </cell>
          <cell r="AR53">
            <v>173005</v>
          </cell>
          <cell r="AS53">
            <v>58434.25</v>
          </cell>
          <cell r="AT53">
            <v>94687.25</v>
          </cell>
          <cell r="AU53">
            <v>104466.25</v>
          </cell>
          <cell r="AV53">
            <v>0</v>
          </cell>
          <cell r="AW53">
            <v>3266267.25</v>
          </cell>
          <cell r="AX53">
            <v>1463485.1667114883</v>
          </cell>
          <cell r="AZ53">
            <v>44</v>
          </cell>
          <cell r="BA53" t="str">
            <v>BROCKTON</v>
          </cell>
          <cell r="BF53">
            <v>0</v>
          </cell>
          <cell r="BI53">
            <v>0</v>
          </cell>
          <cell r="BJ53">
            <v>0</v>
          </cell>
          <cell r="BL53">
            <v>0</v>
          </cell>
          <cell r="BM53">
            <v>1801483</v>
          </cell>
          <cell r="BN53">
            <v>1801483</v>
          </cell>
          <cell r="BO53">
            <v>0</v>
          </cell>
          <cell r="BQ53">
            <v>0</v>
          </cell>
          <cell r="BR53">
            <v>0</v>
          </cell>
          <cell r="BX53">
            <v>-44</v>
          </cell>
        </row>
        <row r="54">
          <cell r="A54">
            <v>45</v>
          </cell>
          <cell r="B54">
            <v>45</v>
          </cell>
          <cell r="C54" t="str">
            <v>BROOKFIELD</v>
          </cell>
          <cell r="D54">
            <v>14.545454545454545</v>
          </cell>
          <cell r="E54">
            <v>196060</v>
          </cell>
          <cell r="F54">
            <v>0</v>
          </cell>
          <cell r="G54">
            <v>12988</v>
          </cell>
          <cell r="H54">
            <v>209048</v>
          </cell>
          <cell r="J54">
            <v>159274.83178328877</v>
          </cell>
          <cell r="K54">
            <v>0.81237800562730167</v>
          </cell>
          <cell r="L54">
            <v>12988</v>
          </cell>
          <cell r="M54">
            <v>172262.83178328877</v>
          </cell>
          <cell r="O54">
            <v>36785.16821671123</v>
          </cell>
          <cell r="Q54">
            <v>0</v>
          </cell>
          <cell r="R54">
            <v>159274.83178328877</v>
          </cell>
          <cell r="S54">
            <v>12988</v>
          </cell>
          <cell r="T54">
            <v>172262.83178328877</v>
          </cell>
          <cell r="W54">
            <v>0</v>
          </cell>
          <cell r="X54">
            <v>45</v>
          </cell>
          <cell r="Y54">
            <v>14.545454545454545</v>
          </cell>
          <cell r="Z54">
            <v>196060</v>
          </cell>
          <cell r="AA54">
            <v>0</v>
          </cell>
          <cell r="AB54">
            <v>196060</v>
          </cell>
          <cell r="AC54">
            <v>0</v>
          </cell>
          <cell r="AD54">
            <v>12988</v>
          </cell>
          <cell r="AE54">
            <v>209048</v>
          </cell>
          <cell r="AF54">
            <v>0</v>
          </cell>
          <cell r="AG54">
            <v>0</v>
          </cell>
          <cell r="AH54">
            <v>0</v>
          </cell>
          <cell r="AI54">
            <v>209048</v>
          </cell>
          <cell r="AK54">
            <v>45</v>
          </cell>
          <cell r="AL54">
            <v>45</v>
          </cell>
          <cell r="AM54" t="str">
            <v>BROOKFIELD</v>
          </cell>
          <cell r="AN54">
            <v>196060</v>
          </cell>
          <cell r="AO54">
            <v>0</v>
          </cell>
          <cell r="AP54">
            <v>196060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196060</v>
          </cell>
          <cell r="AX54">
            <v>159274.83178328877</v>
          </cell>
          <cell r="AZ54">
            <v>45</v>
          </cell>
          <cell r="BA54" t="str">
            <v>BROOKFIELD</v>
          </cell>
          <cell r="BF54">
            <v>0</v>
          </cell>
          <cell r="BI54">
            <v>0</v>
          </cell>
          <cell r="BJ54">
            <v>0</v>
          </cell>
          <cell r="BL54">
            <v>0</v>
          </cell>
          <cell r="BM54">
            <v>196060</v>
          </cell>
          <cell r="BN54">
            <v>196060</v>
          </cell>
          <cell r="BO54">
            <v>0</v>
          </cell>
          <cell r="BQ54">
            <v>0</v>
          </cell>
          <cell r="BR54">
            <v>0</v>
          </cell>
          <cell r="BX54">
            <v>-45</v>
          </cell>
        </row>
        <row r="55">
          <cell r="A55">
            <v>46</v>
          </cell>
          <cell r="B55">
            <v>46</v>
          </cell>
          <cell r="C55" t="str">
            <v>BROOKLINE</v>
          </cell>
          <cell r="D55">
            <v>5.0887199220729986</v>
          </cell>
          <cell r="E55">
            <v>92094</v>
          </cell>
          <cell r="F55">
            <v>0</v>
          </cell>
          <cell r="G55">
            <v>4532</v>
          </cell>
          <cell r="H55">
            <v>96626</v>
          </cell>
          <cell r="J55">
            <v>241.2762676713086</v>
          </cell>
          <cell r="K55">
            <v>1.6241544725610624E-2</v>
          </cell>
          <cell r="L55">
            <v>4532</v>
          </cell>
          <cell r="M55">
            <v>4773.2762676713082</v>
          </cell>
          <cell r="O55">
            <v>91852.723732328697</v>
          </cell>
          <cell r="Q55">
            <v>0</v>
          </cell>
          <cell r="R55">
            <v>241.2762676713086</v>
          </cell>
          <cell r="S55">
            <v>4532</v>
          </cell>
          <cell r="T55">
            <v>4773.2762676713082</v>
          </cell>
          <cell r="W55">
            <v>0</v>
          </cell>
          <cell r="X55">
            <v>46</v>
          </cell>
          <cell r="Y55">
            <v>5.0887199220729986</v>
          </cell>
          <cell r="Z55">
            <v>92094</v>
          </cell>
          <cell r="AA55">
            <v>0</v>
          </cell>
          <cell r="AB55">
            <v>92094</v>
          </cell>
          <cell r="AC55">
            <v>0</v>
          </cell>
          <cell r="AD55">
            <v>4532</v>
          </cell>
          <cell r="AE55">
            <v>96626</v>
          </cell>
          <cell r="AF55">
            <v>0</v>
          </cell>
          <cell r="AG55">
            <v>0</v>
          </cell>
          <cell r="AH55">
            <v>0</v>
          </cell>
          <cell r="AI55">
            <v>96626</v>
          </cell>
          <cell r="AK55">
            <v>46</v>
          </cell>
          <cell r="AL55">
            <v>46</v>
          </cell>
          <cell r="AM55" t="str">
            <v>BROOKLINE</v>
          </cell>
          <cell r="AN55">
            <v>92094</v>
          </cell>
          <cell r="AO55">
            <v>91797</v>
          </cell>
          <cell r="AP55">
            <v>297</v>
          </cell>
          <cell r="AQ55">
            <v>12066.75</v>
          </cell>
          <cell r="AR55">
            <v>0</v>
          </cell>
          <cell r="AS55">
            <v>1377</v>
          </cell>
          <cell r="AT55">
            <v>877</v>
          </cell>
          <cell r="AU55">
            <v>237.75</v>
          </cell>
          <cell r="AV55">
            <v>0</v>
          </cell>
          <cell r="AW55">
            <v>14855.5</v>
          </cell>
          <cell r="AX55">
            <v>241.2762676713086</v>
          </cell>
          <cell r="AZ55">
            <v>46</v>
          </cell>
          <cell r="BA55" t="str">
            <v>BROOKLINE</v>
          </cell>
          <cell r="BF55">
            <v>0</v>
          </cell>
          <cell r="BI55">
            <v>0</v>
          </cell>
          <cell r="BJ55">
            <v>0</v>
          </cell>
          <cell r="BL55">
            <v>0</v>
          </cell>
          <cell r="BM55">
            <v>297</v>
          </cell>
          <cell r="BN55">
            <v>297</v>
          </cell>
          <cell r="BO55">
            <v>0</v>
          </cell>
          <cell r="BQ55">
            <v>0</v>
          </cell>
          <cell r="BR55">
            <v>0</v>
          </cell>
          <cell r="BX55">
            <v>-46</v>
          </cell>
        </row>
        <row r="56">
          <cell r="A56">
            <v>47</v>
          </cell>
          <cell r="B56">
            <v>47</v>
          </cell>
          <cell r="C56" t="str">
            <v>BUCKLAND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>
            <v>0</v>
          </cell>
          <cell r="K56" t="str">
            <v/>
          </cell>
          <cell r="L56">
            <v>0</v>
          </cell>
          <cell r="M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W56">
            <v>0</v>
          </cell>
          <cell r="X56">
            <v>47</v>
          </cell>
          <cell r="AK56">
            <v>47</v>
          </cell>
          <cell r="AL56">
            <v>47</v>
          </cell>
          <cell r="AM56" t="str">
            <v>BUCKLAND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Z56">
            <v>47</v>
          </cell>
          <cell r="BA56" t="str">
            <v>BUCKLAND</v>
          </cell>
          <cell r="BF56">
            <v>0</v>
          </cell>
          <cell r="BI56">
            <v>0</v>
          </cell>
          <cell r="BJ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Q56">
            <v>0</v>
          </cell>
          <cell r="BR56">
            <v>0</v>
          </cell>
          <cell r="BX56">
            <v>-47</v>
          </cell>
        </row>
        <row r="57">
          <cell r="A57">
            <v>48</v>
          </cell>
          <cell r="B57">
            <v>48</v>
          </cell>
          <cell r="C57" t="str">
            <v>BURLINGTON</v>
          </cell>
          <cell r="D57">
            <v>4.2117707501760897</v>
          </cell>
          <cell r="E57">
            <v>66663</v>
          </cell>
          <cell r="F57">
            <v>0</v>
          </cell>
          <cell r="G57">
            <v>3761</v>
          </cell>
          <cell r="H57">
            <v>70424</v>
          </cell>
          <cell r="J57">
            <v>1060.9656753492559</v>
          </cell>
          <cell r="K57">
            <v>8.044017402852692E-2</v>
          </cell>
          <cell r="L57">
            <v>3761</v>
          </cell>
          <cell r="M57">
            <v>4821.9656753492563</v>
          </cell>
          <cell r="O57">
            <v>65602.03432465074</v>
          </cell>
          <cell r="Q57">
            <v>0</v>
          </cell>
          <cell r="R57">
            <v>1060.9656753492559</v>
          </cell>
          <cell r="S57">
            <v>3761</v>
          </cell>
          <cell r="T57">
            <v>4821.9656753492563</v>
          </cell>
          <cell r="W57">
            <v>0</v>
          </cell>
          <cell r="X57">
            <v>48</v>
          </cell>
          <cell r="Y57">
            <v>4.2117707501760897</v>
          </cell>
          <cell r="Z57">
            <v>66663</v>
          </cell>
          <cell r="AA57">
            <v>0</v>
          </cell>
          <cell r="AB57">
            <v>66663</v>
          </cell>
          <cell r="AC57">
            <v>0</v>
          </cell>
          <cell r="AD57">
            <v>3761</v>
          </cell>
          <cell r="AE57">
            <v>70424</v>
          </cell>
          <cell r="AF57">
            <v>0</v>
          </cell>
          <cell r="AG57">
            <v>0</v>
          </cell>
          <cell r="AH57">
            <v>0</v>
          </cell>
          <cell r="AI57">
            <v>70424</v>
          </cell>
          <cell r="AK57">
            <v>48</v>
          </cell>
          <cell r="AL57">
            <v>48</v>
          </cell>
          <cell r="AM57" t="str">
            <v>BURLINGTON</v>
          </cell>
          <cell r="AN57">
            <v>66663</v>
          </cell>
          <cell r="AO57">
            <v>65357</v>
          </cell>
          <cell r="AP57">
            <v>1306</v>
          </cell>
          <cell r="AQ57">
            <v>1885.75</v>
          </cell>
          <cell r="AR57">
            <v>4242.25</v>
          </cell>
          <cell r="AS57">
            <v>0</v>
          </cell>
          <cell r="AT57">
            <v>5670.25</v>
          </cell>
          <cell r="AU57">
            <v>85.25</v>
          </cell>
          <cell r="AV57">
            <v>0</v>
          </cell>
          <cell r="AW57">
            <v>13189.5</v>
          </cell>
          <cell r="AX57">
            <v>1060.9656753492559</v>
          </cell>
          <cell r="AZ57">
            <v>48</v>
          </cell>
          <cell r="BA57" t="str">
            <v>BURLINGTON</v>
          </cell>
          <cell r="BF57">
            <v>0</v>
          </cell>
          <cell r="BI57">
            <v>0</v>
          </cell>
          <cell r="BJ57">
            <v>0</v>
          </cell>
          <cell r="BL57">
            <v>0</v>
          </cell>
          <cell r="BM57">
            <v>1306</v>
          </cell>
          <cell r="BN57">
            <v>1306</v>
          </cell>
          <cell r="BO57">
            <v>0</v>
          </cell>
          <cell r="BQ57">
            <v>0</v>
          </cell>
          <cell r="BR57">
            <v>0</v>
          </cell>
          <cell r="BX57">
            <v>-48</v>
          </cell>
        </row>
        <row r="58">
          <cell r="A58">
            <v>49</v>
          </cell>
          <cell r="B58">
            <v>49</v>
          </cell>
          <cell r="C58" t="str">
            <v>CAMBRIDGE</v>
          </cell>
          <cell r="D58">
            <v>490.75884204632183</v>
          </cell>
          <cell r="E58">
            <v>13301073</v>
          </cell>
          <cell r="F58">
            <v>0</v>
          </cell>
          <cell r="G58">
            <v>438247</v>
          </cell>
          <cell r="H58">
            <v>13739320</v>
          </cell>
          <cell r="J58">
            <v>642776.2246364787</v>
          </cell>
          <cell r="K58">
            <v>0.38419857646800004</v>
          </cell>
          <cell r="L58">
            <v>438247</v>
          </cell>
          <cell r="M58">
            <v>1081023.2246364788</v>
          </cell>
          <cell r="O58">
            <v>12658296.775363522</v>
          </cell>
          <cell r="Q58">
            <v>0</v>
          </cell>
          <cell r="R58">
            <v>642776.2246364787</v>
          </cell>
          <cell r="S58">
            <v>438247</v>
          </cell>
          <cell r="T58">
            <v>1081023.2246364788</v>
          </cell>
          <cell r="W58">
            <v>0</v>
          </cell>
          <cell r="X58">
            <v>49</v>
          </cell>
          <cell r="Y58">
            <v>490.75884204632183</v>
          </cell>
          <cell r="Z58">
            <v>13301073</v>
          </cell>
          <cell r="AA58">
            <v>0</v>
          </cell>
          <cell r="AB58">
            <v>13301073</v>
          </cell>
          <cell r="AC58">
            <v>0</v>
          </cell>
          <cell r="AD58">
            <v>438247</v>
          </cell>
          <cell r="AE58">
            <v>13739320</v>
          </cell>
          <cell r="AF58">
            <v>0</v>
          </cell>
          <cell r="AG58">
            <v>0</v>
          </cell>
          <cell r="AH58">
            <v>0</v>
          </cell>
          <cell r="AI58">
            <v>13739320</v>
          </cell>
          <cell r="AK58">
            <v>49</v>
          </cell>
          <cell r="AL58">
            <v>49</v>
          </cell>
          <cell r="AM58" t="str">
            <v>CAMBRIDGE</v>
          </cell>
          <cell r="AN58">
            <v>13301073</v>
          </cell>
          <cell r="AO58">
            <v>12509845</v>
          </cell>
          <cell r="AP58">
            <v>791228</v>
          </cell>
          <cell r="AQ58">
            <v>272537.25</v>
          </cell>
          <cell r="AR58">
            <v>60568.25</v>
          </cell>
          <cell r="AS58">
            <v>299310.25</v>
          </cell>
          <cell r="AT58">
            <v>101063.5</v>
          </cell>
          <cell r="AU58">
            <v>148324</v>
          </cell>
          <cell r="AV58">
            <v>0</v>
          </cell>
          <cell r="AW58">
            <v>1673031.25</v>
          </cell>
          <cell r="AX58">
            <v>642776.2246364787</v>
          </cell>
          <cell r="AZ58">
            <v>49</v>
          </cell>
          <cell r="BA58" t="str">
            <v>CAMBRIDGE</v>
          </cell>
          <cell r="BF58">
            <v>0</v>
          </cell>
          <cell r="BI58">
            <v>0</v>
          </cell>
          <cell r="BJ58">
            <v>0</v>
          </cell>
          <cell r="BL58">
            <v>0</v>
          </cell>
          <cell r="BM58">
            <v>791228</v>
          </cell>
          <cell r="BN58">
            <v>791228</v>
          </cell>
          <cell r="BO58">
            <v>0</v>
          </cell>
          <cell r="BQ58">
            <v>0</v>
          </cell>
          <cell r="BR58">
            <v>0</v>
          </cell>
          <cell r="BX58">
            <v>-49</v>
          </cell>
        </row>
        <row r="59">
          <cell r="A59">
            <v>50</v>
          </cell>
          <cell r="B59">
            <v>50</v>
          </cell>
          <cell r="C59" t="str">
            <v>CANTON</v>
          </cell>
          <cell r="D59">
            <v>9.1997085625047053</v>
          </cell>
          <cell r="E59">
            <v>132117</v>
          </cell>
          <cell r="F59">
            <v>0</v>
          </cell>
          <cell r="G59">
            <v>8203</v>
          </cell>
          <cell r="H59">
            <v>140320</v>
          </cell>
          <cell r="J59">
            <v>19546.627193398504</v>
          </cell>
          <cell r="K59">
            <v>0.37087383263016749</v>
          </cell>
          <cell r="L59">
            <v>8203</v>
          </cell>
          <cell r="M59">
            <v>27749.627193398504</v>
          </cell>
          <cell r="O59">
            <v>112570.37280660149</v>
          </cell>
          <cell r="Q59">
            <v>0</v>
          </cell>
          <cell r="R59">
            <v>19546.627193398504</v>
          </cell>
          <cell r="S59">
            <v>8203</v>
          </cell>
          <cell r="T59">
            <v>27749.627193398504</v>
          </cell>
          <cell r="W59">
            <v>0</v>
          </cell>
          <cell r="X59">
            <v>50</v>
          </cell>
          <cell r="Y59">
            <v>9.1997085625047053</v>
          </cell>
          <cell r="Z59">
            <v>132117</v>
          </cell>
          <cell r="AA59">
            <v>0</v>
          </cell>
          <cell r="AB59">
            <v>132117</v>
          </cell>
          <cell r="AC59">
            <v>0</v>
          </cell>
          <cell r="AD59">
            <v>8203</v>
          </cell>
          <cell r="AE59">
            <v>140320</v>
          </cell>
          <cell r="AF59">
            <v>0</v>
          </cell>
          <cell r="AG59">
            <v>0</v>
          </cell>
          <cell r="AH59">
            <v>0</v>
          </cell>
          <cell r="AI59">
            <v>140320</v>
          </cell>
          <cell r="AK59">
            <v>50</v>
          </cell>
          <cell r="AL59">
            <v>50</v>
          </cell>
          <cell r="AM59" t="str">
            <v>CANTON</v>
          </cell>
          <cell r="AN59">
            <v>132117</v>
          </cell>
          <cell r="AO59">
            <v>108056</v>
          </cell>
          <cell r="AP59">
            <v>24061</v>
          </cell>
          <cell r="AQ59">
            <v>13290</v>
          </cell>
          <cell r="AR59">
            <v>0</v>
          </cell>
          <cell r="AS59">
            <v>0</v>
          </cell>
          <cell r="AT59">
            <v>998</v>
          </cell>
          <cell r="AU59">
            <v>14355.25</v>
          </cell>
          <cell r="AV59">
            <v>0</v>
          </cell>
          <cell r="AW59">
            <v>52704.25</v>
          </cell>
          <cell r="AX59">
            <v>19546.627193398504</v>
          </cell>
          <cell r="AZ59">
            <v>50</v>
          </cell>
          <cell r="BA59" t="str">
            <v>CANTON</v>
          </cell>
          <cell r="BF59">
            <v>0</v>
          </cell>
          <cell r="BI59">
            <v>0</v>
          </cell>
          <cell r="BJ59">
            <v>0</v>
          </cell>
          <cell r="BL59">
            <v>0</v>
          </cell>
          <cell r="BM59">
            <v>24061</v>
          </cell>
          <cell r="BN59">
            <v>24061</v>
          </cell>
          <cell r="BO59">
            <v>0</v>
          </cell>
          <cell r="BQ59">
            <v>0</v>
          </cell>
          <cell r="BR59">
            <v>0</v>
          </cell>
          <cell r="BX59">
            <v>-50</v>
          </cell>
        </row>
        <row r="60">
          <cell r="A60">
            <v>51</v>
          </cell>
          <cell r="B60">
            <v>51</v>
          </cell>
          <cell r="C60" t="str">
            <v>CARLISLE</v>
          </cell>
          <cell r="D60">
            <v>1.0126582278481013</v>
          </cell>
          <cell r="E60">
            <v>17144</v>
          </cell>
          <cell r="F60">
            <v>0</v>
          </cell>
          <cell r="G60">
            <v>904</v>
          </cell>
          <cell r="H60">
            <v>18048</v>
          </cell>
          <cell r="J60">
            <v>0</v>
          </cell>
          <cell r="K60">
            <v>0</v>
          </cell>
          <cell r="L60">
            <v>904</v>
          </cell>
          <cell r="M60">
            <v>904</v>
          </cell>
          <cell r="O60">
            <v>17144</v>
          </cell>
          <cell r="Q60">
            <v>0</v>
          </cell>
          <cell r="R60">
            <v>0</v>
          </cell>
          <cell r="S60">
            <v>904</v>
          </cell>
          <cell r="T60">
            <v>904</v>
          </cell>
          <cell r="W60">
            <v>0</v>
          </cell>
          <cell r="X60">
            <v>51</v>
          </cell>
          <cell r="Y60">
            <v>1.0126582278481013</v>
          </cell>
          <cell r="Z60">
            <v>17144</v>
          </cell>
          <cell r="AA60">
            <v>0</v>
          </cell>
          <cell r="AB60">
            <v>17144</v>
          </cell>
          <cell r="AC60">
            <v>0</v>
          </cell>
          <cell r="AD60">
            <v>904</v>
          </cell>
          <cell r="AE60">
            <v>18048</v>
          </cell>
          <cell r="AF60">
            <v>0</v>
          </cell>
          <cell r="AG60">
            <v>0</v>
          </cell>
          <cell r="AH60">
            <v>0</v>
          </cell>
          <cell r="AI60">
            <v>18048</v>
          </cell>
          <cell r="AK60">
            <v>51</v>
          </cell>
          <cell r="AL60">
            <v>51</v>
          </cell>
          <cell r="AM60" t="str">
            <v>CARLISLE</v>
          </cell>
          <cell r="AN60">
            <v>17144</v>
          </cell>
          <cell r="AO60">
            <v>18540</v>
          </cell>
          <cell r="AP60">
            <v>0</v>
          </cell>
          <cell r="AQ60">
            <v>4635</v>
          </cell>
          <cell r="AR60">
            <v>0</v>
          </cell>
          <cell r="AS60">
            <v>0</v>
          </cell>
          <cell r="AT60">
            <v>195.25</v>
          </cell>
          <cell r="AU60">
            <v>135</v>
          </cell>
          <cell r="AV60">
            <v>0</v>
          </cell>
          <cell r="AW60">
            <v>4965.25</v>
          </cell>
          <cell r="AX60">
            <v>0</v>
          </cell>
          <cell r="AZ60">
            <v>51</v>
          </cell>
          <cell r="BA60" t="str">
            <v>CARLISLE</v>
          </cell>
          <cell r="BF60">
            <v>0</v>
          </cell>
          <cell r="BI60">
            <v>0</v>
          </cell>
          <cell r="BJ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Q60">
            <v>0</v>
          </cell>
          <cell r="BR60">
            <v>0</v>
          </cell>
          <cell r="BX60">
            <v>-51</v>
          </cell>
        </row>
        <row r="61">
          <cell r="A61">
            <v>52</v>
          </cell>
          <cell r="B61">
            <v>52</v>
          </cell>
          <cell r="C61" t="str">
            <v>CARVER</v>
          </cell>
          <cell r="D61">
            <v>37.629615082482324</v>
          </cell>
          <cell r="E61">
            <v>503640</v>
          </cell>
          <cell r="F61">
            <v>0</v>
          </cell>
          <cell r="G61">
            <v>33604</v>
          </cell>
          <cell r="H61">
            <v>537244</v>
          </cell>
          <cell r="J61">
            <v>47025.313233741981</v>
          </cell>
          <cell r="K61">
            <v>0.30456858404072534</v>
          </cell>
          <cell r="L61">
            <v>33604</v>
          </cell>
          <cell r="M61">
            <v>80629.313233741981</v>
          </cell>
          <cell r="O61">
            <v>456614.68676625803</v>
          </cell>
          <cell r="Q61">
            <v>0</v>
          </cell>
          <cell r="R61">
            <v>47025.313233741981</v>
          </cell>
          <cell r="S61">
            <v>33604</v>
          </cell>
          <cell r="T61">
            <v>80629.313233741981</v>
          </cell>
          <cell r="W61">
            <v>0</v>
          </cell>
          <cell r="X61">
            <v>52</v>
          </cell>
          <cell r="Y61">
            <v>37.629615082482324</v>
          </cell>
          <cell r="Z61">
            <v>503640</v>
          </cell>
          <cell r="AA61">
            <v>0</v>
          </cell>
          <cell r="AB61">
            <v>503640</v>
          </cell>
          <cell r="AC61">
            <v>0</v>
          </cell>
          <cell r="AD61">
            <v>33604</v>
          </cell>
          <cell r="AE61">
            <v>537244</v>
          </cell>
          <cell r="AF61">
            <v>0</v>
          </cell>
          <cell r="AG61">
            <v>0</v>
          </cell>
          <cell r="AH61">
            <v>0</v>
          </cell>
          <cell r="AI61">
            <v>537244</v>
          </cell>
          <cell r="AK61">
            <v>52</v>
          </cell>
          <cell r="AL61">
            <v>52</v>
          </cell>
          <cell r="AM61" t="str">
            <v>CARVER</v>
          </cell>
          <cell r="AN61">
            <v>503640</v>
          </cell>
          <cell r="AO61">
            <v>445754</v>
          </cell>
          <cell r="AP61">
            <v>57886</v>
          </cell>
          <cell r="AQ61">
            <v>20286</v>
          </cell>
          <cell r="AR61">
            <v>21906.5</v>
          </cell>
          <cell r="AS61">
            <v>36677</v>
          </cell>
          <cell r="AT61">
            <v>17644.25</v>
          </cell>
          <cell r="AU61">
            <v>0</v>
          </cell>
          <cell r="AV61">
            <v>0</v>
          </cell>
          <cell r="AW61">
            <v>154399.75</v>
          </cell>
          <cell r="AX61">
            <v>47025.313233741981</v>
          </cell>
          <cell r="AZ61">
            <v>52</v>
          </cell>
          <cell r="BA61" t="str">
            <v>CARVER</v>
          </cell>
          <cell r="BF61">
            <v>0</v>
          </cell>
          <cell r="BI61">
            <v>0</v>
          </cell>
          <cell r="BJ61">
            <v>0</v>
          </cell>
          <cell r="BL61">
            <v>0</v>
          </cell>
          <cell r="BM61">
            <v>57886</v>
          </cell>
          <cell r="BN61">
            <v>57886</v>
          </cell>
          <cell r="BO61">
            <v>0</v>
          </cell>
          <cell r="BQ61">
            <v>0</v>
          </cell>
          <cell r="BR61">
            <v>0</v>
          </cell>
          <cell r="BX61">
            <v>-52</v>
          </cell>
        </row>
        <row r="62">
          <cell r="A62">
            <v>53</v>
          </cell>
          <cell r="B62">
            <v>53</v>
          </cell>
          <cell r="C62" t="str">
            <v>CHARLEMONT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J62">
            <v>0</v>
          </cell>
          <cell r="K62" t="str">
            <v/>
          </cell>
          <cell r="L62">
            <v>0</v>
          </cell>
          <cell r="M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W62">
            <v>0</v>
          </cell>
          <cell r="X62">
            <v>53</v>
          </cell>
          <cell r="AK62">
            <v>53</v>
          </cell>
          <cell r="AL62">
            <v>53</v>
          </cell>
          <cell r="AM62" t="str">
            <v>CHARLEMONT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Z62">
            <v>53</v>
          </cell>
          <cell r="BA62" t="str">
            <v>CHARLEMONT</v>
          </cell>
          <cell r="BF62">
            <v>0</v>
          </cell>
          <cell r="BI62">
            <v>0</v>
          </cell>
          <cell r="BJ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Q62">
            <v>0</v>
          </cell>
          <cell r="BR62">
            <v>0</v>
          </cell>
          <cell r="BX62">
            <v>-53</v>
          </cell>
        </row>
        <row r="63">
          <cell r="A63">
            <v>54</v>
          </cell>
          <cell r="B63">
            <v>54</v>
          </cell>
          <cell r="C63" t="str">
            <v>CHARLTON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  <cell r="K63" t="str">
            <v/>
          </cell>
          <cell r="L63">
            <v>0</v>
          </cell>
          <cell r="M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W63">
            <v>0</v>
          </cell>
          <cell r="X63">
            <v>54</v>
          </cell>
          <cell r="AK63">
            <v>54</v>
          </cell>
          <cell r="AL63">
            <v>54</v>
          </cell>
          <cell r="AM63" t="str">
            <v>CHARLTON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Z63">
            <v>54</v>
          </cell>
          <cell r="BA63" t="str">
            <v>CHARLTON</v>
          </cell>
          <cell r="BF63">
            <v>0</v>
          </cell>
          <cell r="BI63">
            <v>0</v>
          </cell>
          <cell r="BJ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Q63">
            <v>0</v>
          </cell>
          <cell r="BR63">
            <v>0</v>
          </cell>
          <cell r="BX63">
            <v>-54</v>
          </cell>
        </row>
        <row r="64">
          <cell r="A64">
            <v>55</v>
          </cell>
          <cell r="B64">
            <v>55</v>
          </cell>
          <cell r="C64" t="str">
            <v>CHATHAM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J64">
            <v>0</v>
          </cell>
          <cell r="K64" t="str">
            <v/>
          </cell>
          <cell r="L64">
            <v>0</v>
          </cell>
          <cell r="M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W64">
            <v>0</v>
          </cell>
          <cell r="X64">
            <v>55</v>
          </cell>
          <cell r="AK64">
            <v>55</v>
          </cell>
          <cell r="AL64">
            <v>55</v>
          </cell>
          <cell r="AM64" t="str">
            <v>CHATHAM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Z64">
            <v>55</v>
          </cell>
          <cell r="BA64" t="str">
            <v>CHATHAM</v>
          </cell>
          <cell r="BF64">
            <v>0</v>
          </cell>
          <cell r="BI64">
            <v>0</v>
          </cell>
          <cell r="BJ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Q64">
            <v>0</v>
          </cell>
          <cell r="BR64">
            <v>0</v>
          </cell>
          <cell r="BW64" t="str">
            <v>fy13</v>
          </cell>
          <cell r="BX64">
            <v>-55</v>
          </cell>
        </row>
        <row r="65">
          <cell r="A65">
            <v>56</v>
          </cell>
          <cell r="B65">
            <v>56</v>
          </cell>
          <cell r="C65" t="str">
            <v>CHELMSFORD</v>
          </cell>
          <cell r="D65">
            <v>113.03312428477757</v>
          </cell>
          <cell r="E65">
            <v>1382210</v>
          </cell>
          <cell r="F65">
            <v>0</v>
          </cell>
          <cell r="G65">
            <v>100940</v>
          </cell>
          <cell r="H65">
            <v>1483150</v>
          </cell>
          <cell r="J65">
            <v>49369.023779976749</v>
          </cell>
          <cell r="K65">
            <v>0.31863214446821037</v>
          </cell>
          <cell r="L65">
            <v>100940</v>
          </cell>
          <cell r="M65">
            <v>150309.02377997676</v>
          </cell>
          <cell r="O65">
            <v>1332840.9762200234</v>
          </cell>
          <cell r="Q65">
            <v>0</v>
          </cell>
          <cell r="R65">
            <v>49369.023779976749</v>
          </cell>
          <cell r="S65">
            <v>100940</v>
          </cell>
          <cell r="T65">
            <v>150309.02377997676</v>
          </cell>
          <cell r="W65">
            <v>0</v>
          </cell>
          <cell r="X65">
            <v>56</v>
          </cell>
          <cell r="Y65">
            <v>113.03312428477757</v>
          </cell>
          <cell r="Z65">
            <v>1382210</v>
          </cell>
          <cell r="AA65">
            <v>0</v>
          </cell>
          <cell r="AB65">
            <v>1382210</v>
          </cell>
          <cell r="AC65">
            <v>0</v>
          </cell>
          <cell r="AD65">
            <v>100940</v>
          </cell>
          <cell r="AE65">
            <v>1483150</v>
          </cell>
          <cell r="AF65">
            <v>0</v>
          </cell>
          <cell r="AG65">
            <v>0</v>
          </cell>
          <cell r="AH65">
            <v>0</v>
          </cell>
          <cell r="AI65">
            <v>1483150</v>
          </cell>
          <cell r="AK65">
            <v>56</v>
          </cell>
          <cell r="AL65">
            <v>56</v>
          </cell>
          <cell r="AM65" t="str">
            <v>CHELMSFORD</v>
          </cell>
          <cell r="AN65">
            <v>1382210</v>
          </cell>
          <cell r="AO65">
            <v>1321439</v>
          </cell>
          <cell r="AP65">
            <v>60771</v>
          </cell>
          <cell r="AQ65">
            <v>0</v>
          </cell>
          <cell r="AR65">
            <v>32026.75</v>
          </cell>
          <cell r="AS65">
            <v>61798.5</v>
          </cell>
          <cell r="AT65">
            <v>344.25</v>
          </cell>
          <cell r="AU65">
            <v>0</v>
          </cell>
          <cell r="AV65">
            <v>0</v>
          </cell>
          <cell r="AW65">
            <v>154940.5</v>
          </cell>
          <cell r="AX65">
            <v>49369.023779976749</v>
          </cell>
          <cell r="AZ65">
            <v>56</v>
          </cell>
          <cell r="BA65" t="str">
            <v>CHELMSFORD</v>
          </cell>
          <cell r="BF65">
            <v>0</v>
          </cell>
          <cell r="BI65">
            <v>0</v>
          </cell>
          <cell r="BJ65">
            <v>0</v>
          </cell>
          <cell r="BL65">
            <v>0</v>
          </cell>
          <cell r="BM65">
            <v>60771</v>
          </cell>
          <cell r="BN65">
            <v>60771</v>
          </cell>
          <cell r="BO65">
            <v>0</v>
          </cell>
          <cell r="BQ65">
            <v>0</v>
          </cell>
          <cell r="BR65">
            <v>0</v>
          </cell>
          <cell r="BX65">
            <v>-56</v>
          </cell>
        </row>
        <row r="66">
          <cell r="A66">
            <v>57</v>
          </cell>
          <cell r="B66">
            <v>57</v>
          </cell>
          <cell r="C66" t="str">
            <v>CHELSEA</v>
          </cell>
          <cell r="D66">
            <v>920.84978532891125</v>
          </cell>
          <cell r="E66">
            <v>11334456</v>
          </cell>
          <cell r="F66">
            <v>0</v>
          </cell>
          <cell r="G66">
            <v>822308</v>
          </cell>
          <cell r="H66">
            <v>12156764</v>
          </cell>
          <cell r="J66">
            <v>1192441.7441579842</v>
          </cell>
          <cell r="K66">
            <v>0.3676874778669027</v>
          </cell>
          <cell r="L66">
            <v>822308</v>
          </cell>
          <cell r="M66">
            <v>2014749.7441579842</v>
          </cell>
          <cell r="O66">
            <v>10142014.255842015</v>
          </cell>
          <cell r="Q66">
            <v>0</v>
          </cell>
          <cell r="R66">
            <v>1192441.7441579842</v>
          </cell>
          <cell r="S66">
            <v>822308</v>
          </cell>
          <cell r="T66">
            <v>2014749.7441579842</v>
          </cell>
          <cell r="W66">
            <v>0</v>
          </cell>
          <cell r="X66">
            <v>57</v>
          </cell>
          <cell r="Y66">
            <v>920.84978532891125</v>
          </cell>
          <cell r="Z66">
            <v>11334456</v>
          </cell>
          <cell r="AA66">
            <v>0</v>
          </cell>
          <cell r="AB66">
            <v>11334456</v>
          </cell>
          <cell r="AC66">
            <v>0</v>
          </cell>
          <cell r="AD66">
            <v>822308</v>
          </cell>
          <cell r="AE66">
            <v>12156764</v>
          </cell>
          <cell r="AF66">
            <v>0</v>
          </cell>
          <cell r="AG66">
            <v>0</v>
          </cell>
          <cell r="AH66">
            <v>0</v>
          </cell>
          <cell r="AI66">
            <v>12156764</v>
          </cell>
          <cell r="AK66">
            <v>57</v>
          </cell>
          <cell r="AL66">
            <v>57</v>
          </cell>
          <cell r="AM66" t="str">
            <v>CHELSEA</v>
          </cell>
          <cell r="AN66">
            <v>11334456</v>
          </cell>
          <cell r="AO66">
            <v>9866615</v>
          </cell>
          <cell r="AP66">
            <v>1467841</v>
          </cell>
          <cell r="AQ66">
            <v>409717.75</v>
          </cell>
          <cell r="AR66">
            <v>500226</v>
          </cell>
          <cell r="AS66">
            <v>286710.25</v>
          </cell>
          <cell r="AT66">
            <v>256123.75</v>
          </cell>
          <cell r="AU66">
            <v>322466.25</v>
          </cell>
          <cell r="AV66">
            <v>0</v>
          </cell>
          <cell r="AW66">
            <v>3243085</v>
          </cell>
          <cell r="AX66">
            <v>1192441.7441579842</v>
          </cell>
          <cell r="AZ66">
            <v>57</v>
          </cell>
          <cell r="BA66" t="str">
            <v>CHELSEA</v>
          </cell>
          <cell r="BF66">
            <v>0</v>
          </cell>
          <cell r="BI66">
            <v>0</v>
          </cell>
          <cell r="BJ66">
            <v>0</v>
          </cell>
          <cell r="BL66">
            <v>0</v>
          </cell>
          <cell r="BM66">
            <v>1467841</v>
          </cell>
          <cell r="BN66">
            <v>1467841</v>
          </cell>
          <cell r="BO66">
            <v>0</v>
          </cell>
          <cell r="BQ66">
            <v>0</v>
          </cell>
          <cell r="BR66">
            <v>0</v>
          </cell>
          <cell r="BX66">
            <v>-57</v>
          </cell>
        </row>
        <row r="67">
          <cell r="A67">
            <v>58</v>
          </cell>
          <cell r="B67">
            <v>58</v>
          </cell>
          <cell r="C67" t="str">
            <v>CHESHIRE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  <cell r="K67" t="str">
            <v/>
          </cell>
          <cell r="L67">
            <v>0</v>
          </cell>
          <cell r="M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W67">
            <v>0</v>
          </cell>
          <cell r="X67">
            <v>58</v>
          </cell>
          <cell r="AK67">
            <v>58</v>
          </cell>
          <cell r="AL67">
            <v>58</v>
          </cell>
          <cell r="AM67" t="str">
            <v>CHESHIRE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Z67">
            <v>58</v>
          </cell>
          <cell r="BA67" t="str">
            <v>CHESHIRE</v>
          </cell>
          <cell r="BF67">
            <v>0</v>
          </cell>
          <cell r="BI67">
            <v>0</v>
          </cell>
          <cell r="BJ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Q67">
            <v>0</v>
          </cell>
          <cell r="BR67">
            <v>0</v>
          </cell>
          <cell r="BX67">
            <v>-58</v>
          </cell>
        </row>
        <row r="68">
          <cell r="A68">
            <v>59</v>
          </cell>
          <cell r="B68">
            <v>59</v>
          </cell>
          <cell r="C68" t="str">
            <v>CHESTER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 t="str">
            <v/>
          </cell>
          <cell r="L68">
            <v>0</v>
          </cell>
          <cell r="M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W68">
            <v>0</v>
          </cell>
          <cell r="X68">
            <v>59</v>
          </cell>
          <cell r="AK68">
            <v>59</v>
          </cell>
          <cell r="AL68">
            <v>59</v>
          </cell>
          <cell r="AM68" t="str">
            <v>CHESTER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Z68">
            <v>59</v>
          </cell>
          <cell r="BA68" t="str">
            <v>CHESTER</v>
          </cell>
          <cell r="BF68">
            <v>0</v>
          </cell>
          <cell r="BI68">
            <v>0</v>
          </cell>
          <cell r="BJ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Q68">
            <v>0</v>
          </cell>
          <cell r="BR68">
            <v>0</v>
          </cell>
          <cell r="BX68">
            <v>-59</v>
          </cell>
        </row>
        <row r="69">
          <cell r="A69">
            <v>60</v>
          </cell>
          <cell r="B69">
            <v>60</v>
          </cell>
          <cell r="C69" t="str">
            <v>CHESTERFIELD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  <cell r="K69" t="str">
            <v/>
          </cell>
          <cell r="L69">
            <v>0</v>
          </cell>
          <cell r="M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W69">
            <v>0</v>
          </cell>
          <cell r="X69">
            <v>60</v>
          </cell>
          <cell r="AK69">
            <v>60</v>
          </cell>
          <cell r="AL69">
            <v>60</v>
          </cell>
          <cell r="AM69" t="str">
            <v>CHESTERFIELD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Z69">
            <v>60</v>
          </cell>
          <cell r="BA69" t="str">
            <v>CHESTERFIELD</v>
          </cell>
          <cell r="BF69">
            <v>0</v>
          </cell>
          <cell r="BI69">
            <v>0</v>
          </cell>
          <cell r="BJ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Q69">
            <v>0</v>
          </cell>
          <cell r="BR69">
            <v>0</v>
          </cell>
          <cell r="BX69">
            <v>-60</v>
          </cell>
        </row>
        <row r="70">
          <cell r="A70">
            <v>61</v>
          </cell>
          <cell r="B70">
            <v>61</v>
          </cell>
          <cell r="C70" t="str">
            <v>CHICOPEE</v>
          </cell>
          <cell r="D70">
            <v>243.28668780709395</v>
          </cell>
          <cell r="E70">
            <v>2777519</v>
          </cell>
          <cell r="F70">
            <v>0</v>
          </cell>
          <cell r="G70">
            <v>217265</v>
          </cell>
          <cell r="H70">
            <v>2994784</v>
          </cell>
          <cell r="J70">
            <v>204409.74139793601</v>
          </cell>
          <cell r="K70">
            <v>0.34046755660034361</v>
          </cell>
          <cell r="L70">
            <v>217265</v>
          </cell>
          <cell r="M70">
            <v>421674.74139793601</v>
          </cell>
          <cell r="O70">
            <v>2573109.2586020641</v>
          </cell>
          <cell r="Q70">
            <v>0</v>
          </cell>
          <cell r="R70">
            <v>204409.74139793601</v>
          </cell>
          <cell r="S70">
            <v>217265</v>
          </cell>
          <cell r="T70">
            <v>421674.74139793601</v>
          </cell>
          <cell r="W70">
            <v>0</v>
          </cell>
          <cell r="X70">
            <v>61</v>
          </cell>
          <cell r="Y70">
            <v>243.28668780709395</v>
          </cell>
          <cell r="Z70">
            <v>2777519</v>
          </cell>
          <cell r="AA70">
            <v>0</v>
          </cell>
          <cell r="AB70">
            <v>2777519</v>
          </cell>
          <cell r="AC70">
            <v>0</v>
          </cell>
          <cell r="AD70">
            <v>217265</v>
          </cell>
          <cell r="AE70">
            <v>2994784</v>
          </cell>
          <cell r="AF70">
            <v>0</v>
          </cell>
          <cell r="AG70">
            <v>0</v>
          </cell>
          <cell r="AH70">
            <v>0</v>
          </cell>
          <cell r="AI70">
            <v>2994784</v>
          </cell>
          <cell r="AK70">
            <v>61</v>
          </cell>
          <cell r="AL70">
            <v>61</v>
          </cell>
          <cell r="AM70" t="str">
            <v>CHICOPEE</v>
          </cell>
          <cell r="AN70">
            <v>2777519</v>
          </cell>
          <cell r="AO70">
            <v>2525900</v>
          </cell>
          <cell r="AP70">
            <v>251619</v>
          </cell>
          <cell r="AQ70">
            <v>132103.5</v>
          </cell>
          <cell r="AR70">
            <v>68342.5</v>
          </cell>
          <cell r="AS70">
            <v>40780</v>
          </cell>
          <cell r="AT70">
            <v>83339</v>
          </cell>
          <cell r="AU70">
            <v>24195.5</v>
          </cell>
          <cell r="AV70">
            <v>0</v>
          </cell>
          <cell r="AW70">
            <v>600379.5</v>
          </cell>
          <cell r="AX70">
            <v>204409.74139793601</v>
          </cell>
          <cell r="AZ70">
            <v>61</v>
          </cell>
          <cell r="BA70" t="str">
            <v>CHICOPEE</v>
          </cell>
          <cell r="BF70">
            <v>0</v>
          </cell>
          <cell r="BI70">
            <v>0</v>
          </cell>
          <cell r="BJ70">
            <v>0</v>
          </cell>
          <cell r="BL70">
            <v>0</v>
          </cell>
          <cell r="BM70">
            <v>251619</v>
          </cell>
          <cell r="BN70">
            <v>251619</v>
          </cell>
          <cell r="BO70">
            <v>0</v>
          </cell>
          <cell r="BQ70">
            <v>0</v>
          </cell>
          <cell r="BR70">
            <v>0</v>
          </cell>
          <cell r="BX70">
            <v>-61</v>
          </cell>
        </row>
        <row r="71">
          <cell r="A71">
            <v>62</v>
          </cell>
          <cell r="B71">
            <v>62</v>
          </cell>
          <cell r="C71" t="str">
            <v>CHILMARK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>
            <v>0</v>
          </cell>
          <cell r="K71" t="str">
            <v/>
          </cell>
          <cell r="L71">
            <v>0</v>
          </cell>
          <cell r="M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W71">
            <v>0</v>
          </cell>
          <cell r="X71">
            <v>62</v>
          </cell>
          <cell r="AK71">
            <v>62</v>
          </cell>
          <cell r="AL71">
            <v>62</v>
          </cell>
          <cell r="AM71" t="str">
            <v>CHILMARK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Z71">
            <v>62</v>
          </cell>
          <cell r="BA71" t="str">
            <v>CHILMARK</v>
          </cell>
          <cell r="BF71">
            <v>0</v>
          </cell>
          <cell r="BI71">
            <v>0</v>
          </cell>
          <cell r="BJ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Q71">
            <v>0</v>
          </cell>
          <cell r="BR71">
            <v>0</v>
          </cell>
          <cell r="BX71">
            <v>-62</v>
          </cell>
        </row>
        <row r="72">
          <cell r="A72">
            <v>63</v>
          </cell>
          <cell r="B72">
            <v>63</v>
          </cell>
          <cell r="C72" t="str">
            <v>CLARKSBURG</v>
          </cell>
          <cell r="D72">
            <v>2.0393258426966292</v>
          </cell>
          <cell r="E72">
            <v>26719</v>
          </cell>
          <cell r="F72">
            <v>0</v>
          </cell>
          <cell r="G72">
            <v>1820</v>
          </cell>
          <cell r="H72">
            <v>28539</v>
          </cell>
          <cell r="J72">
            <v>153.53944306356001</v>
          </cell>
          <cell r="K72">
            <v>3.884370199571438E-2</v>
          </cell>
          <cell r="L72">
            <v>1820</v>
          </cell>
          <cell r="M72">
            <v>1973.5394430635599</v>
          </cell>
          <cell r="O72">
            <v>26565.460556936439</v>
          </cell>
          <cell r="Q72">
            <v>0</v>
          </cell>
          <cell r="R72">
            <v>153.53944306356001</v>
          </cell>
          <cell r="S72">
            <v>1820</v>
          </cell>
          <cell r="T72">
            <v>1973.5394430635599</v>
          </cell>
          <cell r="W72">
            <v>0</v>
          </cell>
          <cell r="X72">
            <v>63</v>
          </cell>
          <cell r="Y72">
            <v>2.0393258426966292</v>
          </cell>
          <cell r="Z72">
            <v>26719</v>
          </cell>
          <cell r="AA72">
            <v>0</v>
          </cell>
          <cell r="AB72">
            <v>26719</v>
          </cell>
          <cell r="AC72">
            <v>0</v>
          </cell>
          <cell r="AD72">
            <v>1820</v>
          </cell>
          <cell r="AE72">
            <v>28539</v>
          </cell>
          <cell r="AF72">
            <v>0</v>
          </cell>
          <cell r="AG72">
            <v>0</v>
          </cell>
          <cell r="AH72">
            <v>0</v>
          </cell>
          <cell r="AI72">
            <v>28539</v>
          </cell>
          <cell r="AK72">
            <v>63</v>
          </cell>
          <cell r="AL72">
            <v>63</v>
          </cell>
          <cell r="AM72" t="str">
            <v>CLARKSBURG</v>
          </cell>
          <cell r="AN72">
            <v>26719</v>
          </cell>
          <cell r="AO72">
            <v>26530</v>
          </cell>
          <cell r="AP72">
            <v>189</v>
          </cell>
          <cell r="AQ72">
            <v>0</v>
          </cell>
          <cell r="AR72">
            <v>1715.25</v>
          </cell>
          <cell r="AS72">
            <v>0</v>
          </cell>
          <cell r="AT72">
            <v>2048.5</v>
          </cell>
          <cell r="AU72">
            <v>0</v>
          </cell>
          <cell r="AV72">
            <v>0</v>
          </cell>
          <cell r="AW72">
            <v>3952.75</v>
          </cell>
          <cell r="AX72">
            <v>153.53944306356001</v>
          </cell>
          <cell r="AZ72">
            <v>63</v>
          </cell>
          <cell r="BA72" t="str">
            <v>CLARKSBURG</v>
          </cell>
          <cell r="BF72">
            <v>0</v>
          </cell>
          <cell r="BI72">
            <v>0</v>
          </cell>
          <cell r="BJ72">
            <v>0</v>
          </cell>
          <cell r="BL72">
            <v>0</v>
          </cell>
          <cell r="BM72">
            <v>189</v>
          </cell>
          <cell r="BN72">
            <v>189</v>
          </cell>
          <cell r="BO72">
            <v>0</v>
          </cell>
          <cell r="BQ72">
            <v>0</v>
          </cell>
          <cell r="BR72">
            <v>0</v>
          </cell>
          <cell r="BX72">
            <v>-63</v>
          </cell>
        </row>
        <row r="73">
          <cell r="A73">
            <v>64</v>
          </cell>
          <cell r="B73">
            <v>64</v>
          </cell>
          <cell r="C73" t="str">
            <v>CLINTON</v>
          </cell>
          <cell r="D73">
            <v>61.93133045731394</v>
          </cell>
          <cell r="E73">
            <v>654684</v>
          </cell>
          <cell r="F73">
            <v>0</v>
          </cell>
          <cell r="G73">
            <v>55296</v>
          </cell>
          <cell r="H73">
            <v>709980</v>
          </cell>
          <cell r="J73">
            <v>17717.964302731449</v>
          </cell>
          <cell r="K73">
            <v>0.16775476115852561</v>
          </cell>
          <cell r="L73">
            <v>55296</v>
          </cell>
          <cell r="M73">
            <v>73013.964302731445</v>
          </cell>
          <cell r="O73">
            <v>636966.03569726855</v>
          </cell>
          <cell r="Q73">
            <v>0</v>
          </cell>
          <cell r="R73">
            <v>17717.964302731449</v>
          </cell>
          <cell r="S73">
            <v>55296</v>
          </cell>
          <cell r="T73">
            <v>73013.964302731445</v>
          </cell>
          <cell r="W73">
            <v>0</v>
          </cell>
          <cell r="X73">
            <v>64</v>
          </cell>
          <cell r="Y73">
            <v>61.93133045731394</v>
          </cell>
          <cell r="Z73">
            <v>654684</v>
          </cell>
          <cell r="AA73">
            <v>0</v>
          </cell>
          <cell r="AB73">
            <v>654684</v>
          </cell>
          <cell r="AC73">
            <v>0</v>
          </cell>
          <cell r="AD73">
            <v>55296</v>
          </cell>
          <cell r="AE73">
            <v>709980</v>
          </cell>
          <cell r="AF73">
            <v>0</v>
          </cell>
          <cell r="AG73">
            <v>0</v>
          </cell>
          <cell r="AH73">
            <v>0</v>
          </cell>
          <cell r="AI73">
            <v>709980</v>
          </cell>
          <cell r="AK73">
            <v>64</v>
          </cell>
          <cell r="AL73">
            <v>64</v>
          </cell>
          <cell r="AM73" t="str">
            <v>CLINTON</v>
          </cell>
          <cell r="AN73">
            <v>654684</v>
          </cell>
          <cell r="AO73">
            <v>632874</v>
          </cell>
          <cell r="AP73">
            <v>21810</v>
          </cell>
          <cell r="AQ73">
            <v>31754.75</v>
          </cell>
          <cell r="AR73">
            <v>2503.5</v>
          </cell>
          <cell r="AS73">
            <v>27846.75</v>
          </cell>
          <cell r="AT73">
            <v>11617</v>
          </cell>
          <cell r="AU73">
            <v>10086.25</v>
          </cell>
          <cell r="AV73">
            <v>0</v>
          </cell>
          <cell r="AW73">
            <v>105618.25</v>
          </cell>
          <cell r="AX73">
            <v>17717.964302731449</v>
          </cell>
          <cell r="AZ73">
            <v>64</v>
          </cell>
          <cell r="BA73" t="str">
            <v>CLINTON</v>
          </cell>
          <cell r="BF73">
            <v>0</v>
          </cell>
          <cell r="BI73">
            <v>0</v>
          </cell>
          <cell r="BJ73">
            <v>0</v>
          </cell>
          <cell r="BL73">
            <v>0</v>
          </cell>
          <cell r="BM73">
            <v>21810</v>
          </cell>
          <cell r="BN73">
            <v>21810</v>
          </cell>
          <cell r="BO73">
            <v>0</v>
          </cell>
          <cell r="BQ73">
            <v>0</v>
          </cell>
          <cell r="BR73">
            <v>0</v>
          </cell>
          <cell r="BX73">
            <v>-64</v>
          </cell>
        </row>
        <row r="74">
          <cell r="A74">
            <v>65</v>
          </cell>
          <cell r="B74">
            <v>65</v>
          </cell>
          <cell r="C74" t="str">
            <v>COHASSET</v>
          </cell>
          <cell r="D74">
            <v>1.2427440633245384</v>
          </cell>
          <cell r="E74">
            <v>18616</v>
          </cell>
          <cell r="F74">
            <v>0</v>
          </cell>
          <cell r="G74">
            <v>1105</v>
          </cell>
          <cell r="H74">
            <v>19721</v>
          </cell>
          <cell r="J74">
            <v>3184.5217820590224</v>
          </cell>
          <cell r="K74">
            <v>0.24789022551348791</v>
          </cell>
          <cell r="L74">
            <v>1105</v>
          </cell>
          <cell r="M74">
            <v>4289.5217820590224</v>
          </cell>
          <cell r="O74">
            <v>15431.478217940978</v>
          </cell>
          <cell r="Q74">
            <v>0</v>
          </cell>
          <cell r="R74">
            <v>3184.5217820590224</v>
          </cell>
          <cell r="S74">
            <v>1105</v>
          </cell>
          <cell r="T74">
            <v>4289.5217820590224</v>
          </cell>
          <cell r="W74">
            <v>0</v>
          </cell>
          <cell r="X74">
            <v>65</v>
          </cell>
          <cell r="Y74">
            <v>1.2427440633245384</v>
          </cell>
          <cell r="Z74">
            <v>18616</v>
          </cell>
          <cell r="AA74">
            <v>0</v>
          </cell>
          <cell r="AB74">
            <v>18616</v>
          </cell>
          <cell r="AC74">
            <v>0</v>
          </cell>
          <cell r="AD74">
            <v>1105</v>
          </cell>
          <cell r="AE74">
            <v>19721</v>
          </cell>
          <cell r="AF74">
            <v>0</v>
          </cell>
          <cell r="AG74">
            <v>0</v>
          </cell>
          <cell r="AH74">
            <v>0</v>
          </cell>
          <cell r="AI74">
            <v>19721</v>
          </cell>
          <cell r="AK74">
            <v>65</v>
          </cell>
          <cell r="AL74">
            <v>65</v>
          </cell>
          <cell r="AM74" t="str">
            <v>COHASSET</v>
          </cell>
          <cell r="AN74">
            <v>18616</v>
          </cell>
          <cell r="AO74">
            <v>14696</v>
          </cell>
          <cell r="AP74">
            <v>3920</v>
          </cell>
          <cell r="AQ74">
            <v>0</v>
          </cell>
          <cell r="AR74">
            <v>6455.5</v>
          </cell>
          <cell r="AS74">
            <v>2471</v>
          </cell>
          <cell r="AT74">
            <v>0</v>
          </cell>
          <cell r="AU74">
            <v>0</v>
          </cell>
          <cell r="AV74">
            <v>0</v>
          </cell>
          <cell r="AW74">
            <v>12846.5</v>
          </cell>
          <cell r="AX74">
            <v>3184.5217820590224</v>
          </cell>
          <cell r="AZ74">
            <v>65</v>
          </cell>
          <cell r="BA74" t="str">
            <v>COHASSET</v>
          </cell>
          <cell r="BF74">
            <v>0</v>
          </cell>
          <cell r="BI74">
            <v>0</v>
          </cell>
          <cell r="BJ74">
            <v>0</v>
          </cell>
          <cell r="BL74">
            <v>0</v>
          </cell>
          <cell r="BM74">
            <v>3920</v>
          </cell>
          <cell r="BN74">
            <v>3920</v>
          </cell>
          <cell r="BO74">
            <v>0</v>
          </cell>
          <cell r="BQ74">
            <v>0</v>
          </cell>
          <cell r="BR74">
            <v>0</v>
          </cell>
          <cell r="BX74">
            <v>-65</v>
          </cell>
        </row>
        <row r="75">
          <cell r="A75">
            <v>66</v>
          </cell>
          <cell r="B75">
            <v>66</v>
          </cell>
          <cell r="C75" t="str">
            <v>COLRAIN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  <cell r="K75" t="str">
            <v/>
          </cell>
          <cell r="L75">
            <v>0</v>
          </cell>
          <cell r="M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W75">
            <v>0</v>
          </cell>
          <cell r="X75">
            <v>66</v>
          </cell>
          <cell r="AK75">
            <v>66</v>
          </cell>
          <cell r="AL75">
            <v>66</v>
          </cell>
          <cell r="AM75" t="str">
            <v>COLRAIN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Z75">
            <v>66</v>
          </cell>
          <cell r="BA75" t="str">
            <v>COLRAIN</v>
          </cell>
          <cell r="BF75">
            <v>0</v>
          </cell>
          <cell r="BI75">
            <v>0</v>
          </cell>
          <cell r="BJ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Q75">
            <v>0</v>
          </cell>
          <cell r="BR75">
            <v>0</v>
          </cell>
          <cell r="BX75">
            <v>-66</v>
          </cell>
        </row>
        <row r="76">
          <cell r="A76">
            <v>67</v>
          </cell>
          <cell r="B76">
            <v>67</v>
          </cell>
          <cell r="C76" t="str">
            <v>CONCORD</v>
          </cell>
          <cell r="D76">
            <v>1.0126582278481013</v>
          </cell>
          <cell r="E76">
            <v>15338</v>
          </cell>
          <cell r="F76">
            <v>0</v>
          </cell>
          <cell r="G76">
            <v>904</v>
          </cell>
          <cell r="H76">
            <v>16242</v>
          </cell>
          <cell r="J76">
            <v>411.06327084741463</v>
          </cell>
          <cell r="K76">
            <v>8.9840076679579203E-2</v>
          </cell>
          <cell r="L76">
            <v>904</v>
          </cell>
          <cell r="M76">
            <v>1315.0632708474145</v>
          </cell>
          <cell r="O76">
            <v>14926.936729152585</v>
          </cell>
          <cell r="Q76">
            <v>0</v>
          </cell>
          <cell r="R76">
            <v>411.06327084741463</v>
          </cell>
          <cell r="S76">
            <v>904</v>
          </cell>
          <cell r="T76">
            <v>1315.0632708474145</v>
          </cell>
          <cell r="W76">
            <v>0</v>
          </cell>
          <cell r="X76">
            <v>67</v>
          </cell>
          <cell r="Y76">
            <v>1.0126582278481013</v>
          </cell>
          <cell r="Z76">
            <v>15338</v>
          </cell>
          <cell r="AA76">
            <v>0</v>
          </cell>
          <cell r="AB76">
            <v>15338</v>
          </cell>
          <cell r="AC76">
            <v>0</v>
          </cell>
          <cell r="AD76">
            <v>904</v>
          </cell>
          <cell r="AE76">
            <v>16242</v>
          </cell>
          <cell r="AF76">
            <v>0</v>
          </cell>
          <cell r="AG76">
            <v>0</v>
          </cell>
          <cell r="AH76">
            <v>0</v>
          </cell>
          <cell r="AI76">
            <v>16242</v>
          </cell>
          <cell r="AK76">
            <v>67</v>
          </cell>
          <cell r="AL76">
            <v>67</v>
          </cell>
          <cell r="AM76" t="str">
            <v>CONCORD</v>
          </cell>
          <cell r="AN76">
            <v>15338</v>
          </cell>
          <cell r="AO76">
            <v>14832</v>
          </cell>
          <cell r="AP76">
            <v>506</v>
          </cell>
          <cell r="AQ76">
            <v>0</v>
          </cell>
          <cell r="AR76">
            <v>771.75</v>
          </cell>
          <cell r="AS76">
            <v>3297.75</v>
          </cell>
          <cell r="AT76">
            <v>0</v>
          </cell>
          <cell r="AU76">
            <v>0</v>
          </cell>
          <cell r="AV76">
            <v>0</v>
          </cell>
          <cell r="AW76">
            <v>4575.5</v>
          </cell>
          <cell r="AX76">
            <v>411.06327084741463</v>
          </cell>
          <cell r="AZ76">
            <v>67</v>
          </cell>
          <cell r="BA76" t="str">
            <v>CONCORD</v>
          </cell>
          <cell r="BF76">
            <v>0</v>
          </cell>
          <cell r="BI76">
            <v>0</v>
          </cell>
          <cell r="BJ76">
            <v>0</v>
          </cell>
          <cell r="BL76">
            <v>0</v>
          </cell>
          <cell r="BM76">
            <v>506</v>
          </cell>
          <cell r="BN76">
            <v>506</v>
          </cell>
          <cell r="BO76">
            <v>0</v>
          </cell>
          <cell r="BQ76">
            <v>0</v>
          </cell>
          <cell r="BR76">
            <v>0</v>
          </cell>
          <cell r="BX76">
            <v>-67</v>
          </cell>
        </row>
        <row r="77">
          <cell r="A77">
            <v>68</v>
          </cell>
          <cell r="B77">
            <v>68</v>
          </cell>
          <cell r="C77" t="str">
            <v>CONWAY</v>
          </cell>
          <cell r="D77">
            <v>2.1868365180467091</v>
          </cell>
          <cell r="E77">
            <v>31640</v>
          </cell>
          <cell r="F77">
            <v>0</v>
          </cell>
          <cell r="G77">
            <v>1953</v>
          </cell>
          <cell r="H77">
            <v>33593</v>
          </cell>
          <cell r="J77">
            <v>3035.0442290235992</v>
          </cell>
          <cell r="K77">
            <v>0.36839767300158999</v>
          </cell>
          <cell r="L77">
            <v>1953</v>
          </cell>
          <cell r="M77">
            <v>4988.0442290235987</v>
          </cell>
          <cell r="O77">
            <v>28604.955770976401</v>
          </cell>
          <cell r="Q77">
            <v>0</v>
          </cell>
          <cell r="R77">
            <v>3035.0442290235992</v>
          </cell>
          <cell r="S77">
            <v>1953</v>
          </cell>
          <cell r="T77">
            <v>4988.0442290235987</v>
          </cell>
          <cell r="W77">
            <v>0</v>
          </cell>
          <cell r="X77">
            <v>68</v>
          </cell>
          <cell r="Y77">
            <v>2.1868365180467091</v>
          </cell>
          <cell r="Z77">
            <v>31640</v>
          </cell>
          <cell r="AA77">
            <v>0</v>
          </cell>
          <cell r="AB77">
            <v>31640</v>
          </cell>
          <cell r="AC77">
            <v>0</v>
          </cell>
          <cell r="AD77">
            <v>1953</v>
          </cell>
          <cell r="AE77">
            <v>33593</v>
          </cell>
          <cell r="AF77">
            <v>0</v>
          </cell>
          <cell r="AG77">
            <v>0</v>
          </cell>
          <cell r="AH77">
            <v>0</v>
          </cell>
          <cell r="AI77">
            <v>33593</v>
          </cell>
          <cell r="AK77">
            <v>68</v>
          </cell>
          <cell r="AL77">
            <v>68</v>
          </cell>
          <cell r="AM77" t="str">
            <v>CONWAY</v>
          </cell>
          <cell r="AN77">
            <v>31640</v>
          </cell>
          <cell r="AO77">
            <v>27904</v>
          </cell>
          <cell r="AP77">
            <v>3736</v>
          </cell>
          <cell r="AQ77">
            <v>0</v>
          </cell>
          <cell r="AR77">
            <v>4502.5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8238.5</v>
          </cell>
          <cell r="AX77">
            <v>3035.0442290235992</v>
          </cell>
          <cell r="AZ77">
            <v>68</v>
          </cell>
          <cell r="BA77" t="str">
            <v>CONWAY</v>
          </cell>
          <cell r="BF77">
            <v>0</v>
          </cell>
          <cell r="BI77">
            <v>0</v>
          </cell>
          <cell r="BJ77">
            <v>0</v>
          </cell>
          <cell r="BL77">
            <v>0</v>
          </cell>
          <cell r="BM77">
            <v>3736</v>
          </cell>
          <cell r="BN77">
            <v>3736</v>
          </cell>
          <cell r="BO77">
            <v>0</v>
          </cell>
          <cell r="BQ77">
            <v>0</v>
          </cell>
          <cell r="BR77">
            <v>0</v>
          </cell>
          <cell r="BX77">
            <v>-68</v>
          </cell>
        </row>
        <row r="78">
          <cell r="A78">
            <v>69</v>
          </cell>
          <cell r="B78">
            <v>69</v>
          </cell>
          <cell r="C78" t="str">
            <v>CUMMINGTON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J78">
            <v>0</v>
          </cell>
          <cell r="K78" t="str">
            <v/>
          </cell>
          <cell r="L78">
            <v>0</v>
          </cell>
          <cell r="M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W78">
            <v>0</v>
          </cell>
          <cell r="X78">
            <v>69</v>
          </cell>
          <cell r="AK78">
            <v>69</v>
          </cell>
          <cell r="AL78">
            <v>69</v>
          </cell>
          <cell r="AM78" t="str">
            <v>CUMMINGTON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Z78">
            <v>69</v>
          </cell>
          <cell r="BA78" t="str">
            <v>CUMMINGTON</v>
          </cell>
          <cell r="BF78">
            <v>0</v>
          </cell>
          <cell r="BI78">
            <v>0</v>
          </cell>
          <cell r="BJ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Q78">
            <v>0</v>
          </cell>
          <cell r="BR78">
            <v>0</v>
          </cell>
          <cell r="BX78">
            <v>-69</v>
          </cell>
        </row>
        <row r="79">
          <cell r="A79">
            <v>70</v>
          </cell>
          <cell r="B79">
            <v>70</v>
          </cell>
          <cell r="C79" t="str">
            <v>DALTON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J79">
            <v>0</v>
          </cell>
          <cell r="K79" t="str">
            <v/>
          </cell>
          <cell r="L79">
            <v>0</v>
          </cell>
          <cell r="M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W79">
            <v>0</v>
          </cell>
          <cell r="X79">
            <v>70</v>
          </cell>
          <cell r="AK79">
            <v>70</v>
          </cell>
          <cell r="AL79">
            <v>70</v>
          </cell>
          <cell r="AM79" t="str">
            <v>DALTON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Z79">
            <v>70</v>
          </cell>
          <cell r="BA79" t="str">
            <v>DALTON</v>
          </cell>
          <cell r="BF79">
            <v>0</v>
          </cell>
          <cell r="BI79">
            <v>0</v>
          </cell>
          <cell r="BJ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Q79">
            <v>0</v>
          </cell>
          <cell r="BR79">
            <v>0</v>
          </cell>
          <cell r="BX79">
            <v>-70</v>
          </cell>
        </row>
        <row r="80">
          <cell r="A80">
            <v>71</v>
          </cell>
          <cell r="B80">
            <v>71</v>
          </cell>
          <cell r="C80" t="str">
            <v>DANVERS</v>
          </cell>
          <cell r="D80">
            <v>4.4079705460779612</v>
          </cell>
          <cell r="E80">
            <v>76897</v>
          </cell>
          <cell r="F80">
            <v>0</v>
          </cell>
          <cell r="G80">
            <v>3937</v>
          </cell>
          <cell r="H80">
            <v>80834</v>
          </cell>
          <cell r="J80">
            <v>9434.1457793498539</v>
          </cell>
          <cell r="K80">
            <v>0.32659076494759204</v>
          </cell>
          <cell r="L80">
            <v>3937</v>
          </cell>
          <cell r="M80">
            <v>13371.145779349854</v>
          </cell>
          <cell r="O80">
            <v>67462.854220650144</v>
          </cell>
          <cell r="Q80">
            <v>0</v>
          </cell>
          <cell r="R80">
            <v>9434.1457793498539</v>
          </cell>
          <cell r="S80">
            <v>3937</v>
          </cell>
          <cell r="T80">
            <v>13371.145779349854</v>
          </cell>
          <cell r="W80">
            <v>0</v>
          </cell>
          <cell r="X80">
            <v>71</v>
          </cell>
          <cell r="Y80">
            <v>4.4079705460779612</v>
          </cell>
          <cell r="Z80">
            <v>76897</v>
          </cell>
          <cell r="AA80">
            <v>0</v>
          </cell>
          <cell r="AB80">
            <v>76897</v>
          </cell>
          <cell r="AC80">
            <v>0</v>
          </cell>
          <cell r="AD80">
            <v>3937</v>
          </cell>
          <cell r="AE80">
            <v>80834</v>
          </cell>
          <cell r="AF80">
            <v>0</v>
          </cell>
          <cell r="AG80">
            <v>0</v>
          </cell>
          <cell r="AH80">
            <v>0</v>
          </cell>
          <cell r="AI80">
            <v>80834</v>
          </cell>
          <cell r="AK80">
            <v>71</v>
          </cell>
          <cell r="AL80">
            <v>71</v>
          </cell>
          <cell r="AM80" t="str">
            <v>DANVERS</v>
          </cell>
          <cell r="AN80">
            <v>76897</v>
          </cell>
          <cell r="AO80">
            <v>65284</v>
          </cell>
          <cell r="AP80">
            <v>11613</v>
          </cell>
          <cell r="AQ80">
            <v>6282.75</v>
          </cell>
          <cell r="AR80">
            <v>1725</v>
          </cell>
          <cell r="AS80">
            <v>0</v>
          </cell>
          <cell r="AT80">
            <v>3188</v>
          </cell>
          <cell r="AU80">
            <v>6078</v>
          </cell>
          <cell r="AV80">
            <v>0</v>
          </cell>
          <cell r="AW80">
            <v>28886.75</v>
          </cell>
          <cell r="AX80">
            <v>9434.1457793498539</v>
          </cell>
          <cell r="AZ80">
            <v>71</v>
          </cell>
          <cell r="BA80" t="str">
            <v>DANVERS</v>
          </cell>
          <cell r="BF80">
            <v>0</v>
          </cell>
          <cell r="BI80">
            <v>0</v>
          </cell>
          <cell r="BJ80">
            <v>0</v>
          </cell>
          <cell r="BL80">
            <v>0</v>
          </cell>
          <cell r="BM80">
            <v>11613</v>
          </cell>
          <cell r="BN80">
            <v>11613</v>
          </cell>
          <cell r="BO80">
            <v>0</v>
          </cell>
          <cell r="BQ80">
            <v>0</v>
          </cell>
          <cell r="BR80">
            <v>0</v>
          </cell>
          <cell r="BX80">
            <v>-71</v>
          </cell>
        </row>
        <row r="81">
          <cell r="A81">
            <v>72</v>
          </cell>
          <cell r="B81">
            <v>72</v>
          </cell>
          <cell r="C81" t="str">
            <v>DARTMOUTH</v>
          </cell>
          <cell r="D81">
            <v>8.5048732533467977</v>
          </cell>
          <cell r="E81">
            <v>100152</v>
          </cell>
          <cell r="F81">
            <v>0</v>
          </cell>
          <cell r="G81">
            <v>7590</v>
          </cell>
          <cell r="H81">
            <v>107742</v>
          </cell>
          <cell r="J81">
            <v>9408.9620611754071</v>
          </cell>
          <cell r="K81">
            <v>0.29195898039455759</v>
          </cell>
          <cell r="L81">
            <v>7590</v>
          </cell>
          <cell r="M81">
            <v>16998.962061175407</v>
          </cell>
          <cell r="O81">
            <v>90743.037938824593</v>
          </cell>
          <cell r="Q81">
            <v>0</v>
          </cell>
          <cell r="R81">
            <v>9408.9620611754071</v>
          </cell>
          <cell r="S81">
            <v>7590</v>
          </cell>
          <cell r="T81">
            <v>16998.962061175407</v>
          </cell>
          <cell r="W81">
            <v>0</v>
          </cell>
          <cell r="X81">
            <v>72</v>
          </cell>
          <cell r="Y81">
            <v>8.5048732533467977</v>
          </cell>
          <cell r="Z81">
            <v>100152</v>
          </cell>
          <cell r="AA81">
            <v>0</v>
          </cell>
          <cell r="AB81">
            <v>100152</v>
          </cell>
          <cell r="AC81">
            <v>0</v>
          </cell>
          <cell r="AD81">
            <v>7590</v>
          </cell>
          <cell r="AE81">
            <v>107742</v>
          </cell>
          <cell r="AF81">
            <v>0</v>
          </cell>
          <cell r="AG81">
            <v>0</v>
          </cell>
          <cell r="AH81">
            <v>0</v>
          </cell>
          <cell r="AI81">
            <v>107742</v>
          </cell>
          <cell r="AK81">
            <v>72</v>
          </cell>
          <cell r="AL81">
            <v>72</v>
          </cell>
          <cell r="AM81" t="str">
            <v>DARTMOUTH</v>
          </cell>
          <cell r="AN81">
            <v>100152</v>
          </cell>
          <cell r="AO81">
            <v>88570</v>
          </cell>
          <cell r="AP81">
            <v>11582</v>
          </cell>
          <cell r="AQ81">
            <v>0</v>
          </cell>
          <cell r="AR81">
            <v>10520.75</v>
          </cell>
          <cell r="AS81">
            <v>6978.5</v>
          </cell>
          <cell r="AT81">
            <v>3145.75</v>
          </cell>
          <cell r="AU81">
            <v>0</v>
          </cell>
          <cell r="AV81">
            <v>0</v>
          </cell>
          <cell r="AW81">
            <v>32227</v>
          </cell>
          <cell r="AX81">
            <v>9408.9620611754071</v>
          </cell>
          <cell r="AZ81">
            <v>72</v>
          </cell>
          <cell r="BA81" t="str">
            <v>DARTMOUTH</v>
          </cell>
          <cell r="BF81">
            <v>0</v>
          </cell>
          <cell r="BI81">
            <v>0</v>
          </cell>
          <cell r="BJ81">
            <v>0</v>
          </cell>
          <cell r="BL81">
            <v>0</v>
          </cell>
          <cell r="BM81">
            <v>11582</v>
          </cell>
          <cell r="BN81">
            <v>11582</v>
          </cell>
          <cell r="BO81">
            <v>0</v>
          </cell>
          <cell r="BQ81">
            <v>0</v>
          </cell>
          <cell r="BR81">
            <v>0</v>
          </cell>
          <cell r="BX81">
            <v>-72</v>
          </cell>
        </row>
        <row r="82">
          <cell r="A82">
            <v>73</v>
          </cell>
          <cell r="B82">
            <v>73</v>
          </cell>
          <cell r="C82" t="str">
            <v>DEDHAM</v>
          </cell>
          <cell r="D82">
            <v>11.995906286708134</v>
          </cell>
          <cell r="E82">
            <v>190417</v>
          </cell>
          <cell r="F82">
            <v>0</v>
          </cell>
          <cell r="G82">
            <v>10715</v>
          </cell>
          <cell r="H82">
            <v>201132</v>
          </cell>
          <cell r="J82">
            <v>26732.923031177615</v>
          </cell>
          <cell r="K82">
            <v>0.63402997927538307</v>
          </cell>
          <cell r="L82">
            <v>10715</v>
          </cell>
          <cell r="M82">
            <v>37447.923031177619</v>
          </cell>
          <cell r="O82">
            <v>163684.0769688224</v>
          </cell>
          <cell r="Q82">
            <v>0</v>
          </cell>
          <cell r="R82">
            <v>26732.923031177615</v>
          </cell>
          <cell r="S82">
            <v>10715</v>
          </cell>
          <cell r="T82">
            <v>37447.923031177619</v>
          </cell>
          <cell r="W82">
            <v>0</v>
          </cell>
          <cell r="X82">
            <v>73</v>
          </cell>
          <cell r="Y82">
            <v>11.995906286708134</v>
          </cell>
          <cell r="Z82">
            <v>190417</v>
          </cell>
          <cell r="AA82">
            <v>0</v>
          </cell>
          <cell r="AB82">
            <v>190417</v>
          </cell>
          <cell r="AC82">
            <v>0</v>
          </cell>
          <cell r="AD82">
            <v>10715</v>
          </cell>
          <cell r="AE82">
            <v>201132</v>
          </cell>
          <cell r="AF82">
            <v>0</v>
          </cell>
          <cell r="AG82">
            <v>0</v>
          </cell>
          <cell r="AH82">
            <v>0</v>
          </cell>
          <cell r="AI82">
            <v>201132</v>
          </cell>
          <cell r="AK82">
            <v>73</v>
          </cell>
          <cell r="AL82">
            <v>73</v>
          </cell>
          <cell r="AM82" t="str">
            <v>DEDHAM</v>
          </cell>
          <cell r="AN82">
            <v>190417</v>
          </cell>
          <cell r="AO82">
            <v>157510</v>
          </cell>
          <cell r="AP82">
            <v>32907</v>
          </cell>
          <cell r="AQ82">
            <v>3616.75</v>
          </cell>
          <cell r="AR82">
            <v>0</v>
          </cell>
          <cell r="AS82">
            <v>4617.75</v>
          </cell>
          <cell r="AT82">
            <v>1022</v>
          </cell>
          <cell r="AU82">
            <v>0</v>
          </cell>
          <cell r="AV82">
            <v>0</v>
          </cell>
          <cell r="AW82">
            <v>42163.5</v>
          </cell>
          <cell r="AX82">
            <v>26732.923031177615</v>
          </cell>
          <cell r="AZ82">
            <v>73</v>
          </cell>
          <cell r="BA82" t="str">
            <v>DEDHAM</v>
          </cell>
          <cell r="BF82">
            <v>0</v>
          </cell>
          <cell r="BI82">
            <v>0</v>
          </cell>
          <cell r="BJ82">
            <v>0</v>
          </cell>
          <cell r="BL82">
            <v>0</v>
          </cell>
          <cell r="BM82">
            <v>32907</v>
          </cell>
          <cell r="BN82">
            <v>32907</v>
          </cell>
          <cell r="BO82">
            <v>0</v>
          </cell>
          <cell r="BQ82">
            <v>0</v>
          </cell>
          <cell r="BR82">
            <v>0</v>
          </cell>
          <cell r="BX82">
            <v>-73</v>
          </cell>
        </row>
        <row r="83">
          <cell r="A83">
            <v>74</v>
          </cell>
          <cell r="B83">
            <v>74</v>
          </cell>
          <cell r="C83" t="str">
            <v>DEERFIELD</v>
          </cell>
          <cell r="D83">
            <v>4.3736730360934182</v>
          </cell>
          <cell r="E83">
            <v>54313</v>
          </cell>
          <cell r="F83">
            <v>0</v>
          </cell>
          <cell r="G83">
            <v>3906</v>
          </cell>
          <cell r="H83">
            <v>58219</v>
          </cell>
          <cell r="J83">
            <v>4104.9460624347557</v>
          </cell>
          <cell r="K83">
            <v>0.23940780418078331</v>
          </cell>
          <cell r="L83">
            <v>3906</v>
          </cell>
          <cell r="M83">
            <v>8010.9460624347557</v>
          </cell>
          <cell r="O83">
            <v>50208.053937565244</v>
          </cell>
          <cell r="Q83">
            <v>0</v>
          </cell>
          <cell r="R83">
            <v>4104.9460624347557</v>
          </cell>
          <cell r="S83">
            <v>3906</v>
          </cell>
          <cell r="T83">
            <v>8010.9460624347557</v>
          </cell>
          <cell r="W83">
            <v>0</v>
          </cell>
          <cell r="X83">
            <v>74</v>
          </cell>
          <cell r="Y83">
            <v>4.3736730360934182</v>
          </cell>
          <cell r="Z83">
            <v>54313</v>
          </cell>
          <cell r="AA83">
            <v>0</v>
          </cell>
          <cell r="AB83">
            <v>54313</v>
          </cell>
          <cell r="AC83">
            <v>0</v>
          </cell>
          <cell r="AD83">
            <v>3906</v>
          </cell>
          <cell r="AE83">
            <v>58219</v>
          </cell>
          <cell r="AF83">
            <v>0</v>
          </cell>
          <cell r="AG83">
            <v>0</v>
          </cell>
          <cell r="AH83">
            <v>0</v>
          </cell>
          <cell r="AI83">
            <v>58219</v>
          </cell>
          <cell r="AK83">
            <v>74</v>
          </cell>
          <cell r="AL83">
            <v>74</v>
          </cell>
          <cell r="AM83" t="str">
            <v>DEERFIELD</v>
          </cell>
          <cell r="AN83">
            <v>54313</v>
          </cell>
          <cell r="AO83">
            <v>49260</v>
          </cell>
          <cell r="AP83">
            <v>5053</v>
          </cell>
          <cell r="AQ83">
            <v>2634.75</v>
          </cell>
          <cell r="AR83">
            <v>0</v>
          </cell>
          <cell r="AS83">
            <v>8244</v>
          </cell>
          <cell r="AT83">
            <v>498.5</v>
          </cell>
          <cell r="AU83">
            <v>716</v>
          </cell>
          <cell r="AV83">
            <v>0</v>
          </cell>
          <cell r="AW83">
            <v>17146.25</v>
          </cell>
          <cell r="AX83">
            <v>4104.9460624347557</v>
          </cell>
          <cell r="AZ83">
            <v>74</v>
          </cell>
          <cell r="BA83" t="str">
            <v>DEERFIELD</v>
          </cell>
          <cell r="BF83">
            <v>0</v>
          </cell>
          <cell r="BI83">
            <v>0</v>
          </cell>
          <cell r="BJ83">
            <v>0</v>
          </cell>
          <cell r="BL83">
            <v>0</v>
          </cell>
          <cell r="BM83">
            <v>5053</v>
          </cell>
          <cell r="BN83">
            <v>5053</v>
          </cell>
          <cell r="BO83">
            <v>0</v>
          </cell>
          <cell r="BQ83">
            <v>0</v>
          </cell>
          <cell r="BR83">
            <v>0</v>
          </cell>
          <cell r="BX83">
            <v>-74</v>
          </cell>
        </row>
        <row r="84">
          <cell r="A84">
            <v>75</v>
          </cell>
          <cell r="B84">
            <v>75</v>
          </cell>
          <cell r="C84" t="str">
            <v>DENNIS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J84">
            <v>0</v>
          </cell>
          <cell r="K84" t="str">
            <v/>
          </cell>
          <cell r="L84">
            <v>0</v>
          </cell>
          <cell r="M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W84">
            <v>0</v>
          </cell>
          <cell r="X84">
            <v>75</v>
          </cell>
          <cell r="AK84">
            <v>75</v>
          </cell>
          <cell r="AL84">
            <v>75</v>
          </cell>
          <cell r="AM84" t="str">
            <v>DENNIS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Z84">
            <v>75</v>
          </cell>
          <cell r="BA84" t="str">
            <v>DENNIS</v>
          </cell>
          <cell r="BF84">
            <v>0</v>
          </cell>
          <cell r="BI84">
            <v>0</v>
          </cell>
          <cell r="BJ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Q84">
            <v>0</v>
          </cell>
          <cell r="BR84">
            <v>0</v>
          </cell>
          <cell r="BX84">
            <v>-75</v>
          </cell>
        </row>
        <row r="85">
          <cell r="A85">
            <v>76</v>
          </cell>
          <cell r="B85">
            <v>76</v>
          </cell>
          <cell r="C85" t="str">
            <v>DIGHTON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>
            <v>0</v>
          </cell>
          <cell r="K85" t="str">
            <v/>
          </cell>
          <cell r="L85">
            <v>0</v>
          </cell>
          <cell r="M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W85">
            <v>0</v>
          </cell>
          <cell r="X85">
            <v>76</v>
          </cell>
          <cell r="AK85">
            <v>76</v>
          </cell>
          <cell r="AL85">
            <v>76</v>
          </cell>
          <cell r="AM85" t="str">
            <v>DIGHTON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Z85">
            <v>76</v>
          </cell>
          <cell r="BA85" t="str">
            <v>DIGHTON</v>
          </cell>
          <cell r="BF85">
            <v>0</v>
          </cell>
          <cell r="BI85">
            <v>0</v>
          </cell>
          <cell r="BJ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Q85">
            <v>0</v>
          </cell>
          <cell r="BR85">
            <v>0</v>
          </cell>
          <cell r="BX85">
            <v>-76</v>
          </cell>
        </row>
        <row r="86">
          <cell r="A86">
            <v>77</v>
          </cell>
          <cell r="B86">
            <v>77</v>
          </cell>
          <cell r="C86" t="str">
            <v>DOUGLAS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J86">
            <v>0</v>
          </cell>
          <cell r="K86" t="str">
            <v/>
          </cell>
          <cell r="L86">
            <v>0</v>
          </cell>
          <cell r="M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W86">
            <v>0</v>
          </cell>
          <cell r="X86">
            <v>77</v>
          </cell>
          <cell r="AK86">
            <v>77</v>
          </cell>
          <cell r="AL86">
            <v>77</v>
          </cell>
          <cell r="AM86" t="str">
            <v>DOUGLAS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Z86">
            <v>77</v>
          </cell>
          <cell r="BA86" t="str">
            <v>DOUGLAS</v>
          </cell>
          <cell r="BF86">
            <v>0</v>
          </cell>
          <cell r="BI86">
            <v>0</v>
          </cell>
          <cell r="BJ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Q86">
            <v>0</v>
          </cell>
          <cell r="BR86">
            <v>0</v>
          </cell>
          <cell r="BX86">
            <v>-77</v>
          </cell>
        </row>
        <row r="87">
          <cell r="A87">
            <v>78</v>
          </cell>
          <cell r="B87">
            <v>78</v>
          </cell>
          <cell r="C87" t="str">
            <v>DOVER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>
            <v>0</v>
          </cell>
          <cell r="K87" t="str">
            <v/>
          </cell>
          <cell r="L87">
            <v>0</v>
          </cell>
          <cell r="M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W87">
            <v>0</v>
          </cell>
          <cell r="X87">
            <v>78</v>
          </cell>
          <cell r="AK87">
            <v>78</v>
          </cell>
          <cell r="AL87">
            <v>78</v>
          </cell>
          <cell r="AM87" t="str">
            <v>DOVER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Z87">
            <v>78</v>
          </cell>
          <cell r="BA87" t="str">
            <v>DOVER</v>
          </cell>
          <cell r="BF87">
            <v>0</v>
          </cell>
          <cell r="BI87">
            <v>0</v>
          </cell>
          <cell r="BJ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Q87">
            <v>0</v>
          </cell>
          <cell r="BR87">
            <v>0</v>
          </cell>
          <cell r="BX87">
            <v>-78</v>
          </cell>
        </row>
        <row r="88">
          <cell r="A88">
            <v>79</v>
          </cell>
          <cell r="B88">
            <v>79</v>
          </cell>
          <cell r="C88" t="str">
            <v>DRACUT</v>
          </cell>
          <cell r="D88">
            <v>237.3743592502214</v>
          </cell>
          <cell r="E88">
            <v>2420112</v>
          </cell>
          <cell r="F88">
            <v>0</v>
          </cell>
          <cell r="G88">
            <v>211980</v>
          </cell>
          <cell r="H88">
            <v>2632092</v>
          </cell>
          <cell r="J88">
            <v>199979.84413325036</v>
          </cell>
          <cell r="K88">
            <v>0.29565290123236904</v>
          </cell>
          <cell r="L88">
            <v>211980</v>
          </cell>
          <cell r="M88">
            <v>411959.84413325036</v>
          </cell>
          <cell r="O88">
            <v>2220132.1558667496</v>
          </cell>
          <cell r="Q88">
            <v>0</v>
          </cell>
          <cell r="R88">
            <v>199979.84413325036</v>
          </cell>
          <cell r="S88">
            <v>211980</v>
          </cell>
          <cell r="T88">
            <v>411959.84413325036</v>
          </cell>
          <cell r="W88">
            <v>0</v>
          </cell>
          <cell r="X88">
            <v>79</v>
          </cell>
          <cell r="Y88">
            <v>237.3743592502214</v>
          </cell>
          <cell r="Z88">
            <v>2420112</v>
          </cell>
          <cell r="AA88">
            <v>0</v>
          </cell>
          <cell r="AB88">
            <v>2420112</v>
          </cell>
          <cell r="AC88">
            <v>0</v>
          </cell>
          <cell r="AD88">
            <v>211980</v>
          </cell>
          <cell r="AE88">
            <v>2632092</v>
          </cell>
          <cell r="AF88">
            <v>0</v>
          </cell>
          <cell r="AG88">
            <v>0</v>
          </cell>
          <cell r="AH88">
            <v>0</v>
          </cell>
          <cell r="AI88">
            <v>2632092</v>
          </cell>
          <cell r="AK88">
            <v>79</v>
          </cell>
          <cell r="AL88">
            <v>79</v>
          </cell>
          <cell r="AM88" t="str">
            <v>DRACUT</v>
          </cell>
          <cell r="AN88">
            <v>2420112</v>
          </cell>
          <cell r="AO88">
            <v>2173946</v>
          </cell>
          <cell r="AP88">
            <v>246166</v>
          </cell>
          <cell r="AQ88">
            <v>77363.5</v>
          </cell>
          <cell r="AR88">
            <v>113465</v>
          </cell>
          <cell r="AS88">
            <v>92274.75</v>
          </cell>
          <cell r="AT88">
            <v>87325.75</v>
          </cell>
          <cell r="AU88">
            <v>59805.75</v>
          </cell>
          <cell r="AV88">
            <v>0</v>
          </cell>
          <cell r="AW88">
            <v>676400.75</v>
          </cell>
          <cell r="AX88">
            <v>199979.84413325036</v>
          </cell>
          <cell r="AZ88">
            <v>79</v>
          </cell>
          <cell r="BA88" t="str">
            <v>DRACUT</v>
          </cell>
          <cell r="BF88">
            <v>0</v>
          </cell>
          <cell r="BI88">
            <v>0</v>
          </cell>
          <cell r="BJ88">
            <v>0</v>
          </cell>
          <cell r="BL88">
            <v>0</v>
          </cell>
          <cell r="BM88">
            <v>246166</v>
          </cell>
          <cell r="BN88">
            <v>246166</v>
          </cell>
          <cell r="BO88">
            <v>0</v>
          </cell>
          <cell r="BQ88">
            <v>0</v>
          </cell>
          <cell r="BR88">
            <v>0</v>
          </cell>
          <cell r="BX88">
            <v>-79</v>
          </cell>
        </row>
        <row r="89">
          <cell r="A89">
            <v>80</v>
          </cell>
          <cell r="B89">
            <v>80</v>
          </cell>
          <cell r="C89" t="str">
            <v>DUDLEY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  <cell r="K89" t="str">
            <v/>
          </cell>
          <cell r="L89">
            <v>0</v>
          </cell>
          <cell r="M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W89">
            <v>0</v>
          </cell>
          <cell r="X89">
            <v>80</v>
          </cell>
          <cell r="AK89">
            <v>80</v>
          </cell>
          <cell r="AL89">
            <v>80</v>
          </cell>
          <cell r="AM89" t="str">
            <v>DUDLEY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Z89">
            <v>80</v>
          </cell>
          <cell r="BA89" t="str">
            <v>DUDLEY</v>
          </cell>
          <cell r="BF89">
            <v>0</v>
          </cell>
          <cell r="BI89">
            <v>0</v>
          </cell>
          <cell r="BJ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Q89">
            <v>0</v>
          </cell>
          <cell r="BR89">
            <v>0</v>
          </cell>
          <cell r="BX89">
            <v>-80</v>
          </cell>
        </row>
        <row r="90">
          <cell r="A90">
            <v>81</v>
          </cell>
          <cell r="B90">
            <v>81</v>
          </cell>
          <cell r="C90" t="str">
            <v>DUNSTABLE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J90">
            <v>0</v>
          </cell>
          <cell r="K90" t="str">
            <v/>
          </cell>
          <cell r="L90">
            <v>0</v>
          </cell>
          <cell r="M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W90">
            <v>0</v>
          </cell>
          <cell r="X90">
            <v>81</v>
          </cell>
          <cell r="AK90">
            <v>81</v>
          </cell>
          <cell r="AL90">
            <v>81</v>
          </cell>
          <cell r="AM90" t="str">
            <v>DUNSTABLE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Z90">
            <v>81</v>
          </cell>
          <cell r="BA90" t="str">
            <v>DUNSTABLE</v>
          </cell>
          <cell r="BF90">
            <v>0</v>
          </cell>
          <cell r="BI90">
            <v>0</v>
          </cell>
          <cell r="BJ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Q90">
            <v>0</v>
          </cell>
          <cell r="BR90">
            <v>0</v>
          </cell>
          <cell r="BX90">
            <v>-81</v>
          </cell>
        </row>
        <row r="91">
          <cell r="A91">
            <v>82</v>
          </cell>
          <cell r="B91">
            <v>82</v>
          </cell>
          <cell r="C91" t="str">
            <v>DUXBURY</v>
          </cell>
          <cell r="D91">
            <v>15.368710709748028</v>
          </cell>
          <cell r="E91">
            <v>204022</v>
          </cell>
          <cell r="F91">
            <v>0</v>
          </cell>
          <cell r="G91">
            <v>13724</v>
          </cell>
          <cell r="H91">
            <v>217746</v>
          </cell>
          <cell r="J91">
            <v>34766.529128826005</v>
          </cell>
          <cell r="K91">
            <v>0.40118196207403056</v>
          </cell>
          <cell r="L91">
            <v>13724</v>
          </cell>
          <cell r="M91">
            <v>48490.529128826005</v>
          </cell>
          <cell r="O91">
            <v>169255.47087117401</v>
          </cell>
          <cell r="Q91">
            <v>0</v>
          </cell>
          <cell r="R91">
            <v>34766.529128826005</v>
          </cell>
          <cell r="S91">
            <v>13724</v>
          </cell>
          <cell r="T91">
            <v>48490.529128826005</v>
          </cell>
          <cell r="W91">
            <v>0</v>
          </cell>
          <cell r="X91">
            <v>82</v>
          </cell>
          <cell r="Y91">
            <v>15.368710709748028</v>
          </cell>
          <cell r="Z91">
            <v>204022</v>
          </cell>
          <cell r="AA91">
            <v>0</v>
          </cell>
          <cell r="AB91">
            <v>204022</v>
          </cell>
          <cell r="AC91">
            <v>0</v>
          </cell>
          <cell r="AD91">
            <v>13724</v>
          </cell>
          <cell r="AE91">
            <v>217746</v>
          </cell>
          <cell r="AF91">
            <v>0</v>
          </cell>
          <cell r="AG91">
            <v>0</v>
          </cell>
          <cell r="AH91">
            <v>0</v>
          </cell>
          <cell r="AI91">
            <v>217746</v>
          </cell>
          <cell r="AK91">
            <v>82</v>
          </cell>
          <cell r="AL91">
            <v>82</v>
          </cell>
          <cell r="AM91" t="str">
            <v>DUXBURY</v>
          </cell>
          <cell r="AN91">
            <v>204022</v>
          </cell>
          <cell r="AO91">
            <v>161226</v>
          </cell>
          <cell r="AP91">
            <v>42796</v>
          </cell>
          <cell r="AQ91">
            <v>4165.75</v>
          </cell>
          <cell r="AR91">
            <v>0</v>
          </cell>
          <cell r="AS91">
            <v>6734.5</v>
          </cell>
          <cell r="AT91">
            <v>32964</v>
          </cell>
          <cell r="AU91">
            <v>0</v>
          </cell>
          <cell r="AV91">
            <v>0</v>
          </cell>
          <cell r="AW91">
            <v>86660.25</v>
          </cell>
          <cell r="AX91">
            <v>34766.529128826005</v>
          </cell>
          <cell r="AZ91">
            <v>82</v>
          </cell>
          <cell r="BA91" t="str">
            <v>DUXBURY</v>
          </cell>
          <cell r="BF91">
            <v>0</v>
          </cell>
          <cell r="BI91">
            <v>0</v>
          </cell>
          <cell r="BJ91">
            <v>0</v>
          </cell>
          <cell r="BL91">
            <v>0</v>
          </cell>
          <cell r="BM91">
            <v>42796</v>
          </cell>
          <cell r="BN91">
            <v>42796</v>
          </cell>
          <cell r="BO91">
            <v>0</v>
          </cell>
          <cell r="BQ91">
            <v>0</v>
          </cell>
          <cell r="BR91">
            <v>0</v>
          </cell>
          <cell r="BX91">
            <v>-82</v>
          </cell>
        </row>
        <row r="92">
          <cell r="A92">
            <v>83</v>
          </cell>
          <cell r="B92">
            <v>83</v>
          </cell>
          <cell r="C92" t="str">
            <v>EAST BRIDGEWATER</v>
          </cell>
          <cell r="D92">
            <v>7.0762394111928879</v>
          </cell>
          <cell r="E92">
            <v>73816</v>
          </cell>
          <cell r="F92">
            <v>0</v>
          </cell>
          <cell r="G92">
            <v>6313</v>
          </cell>
          <cell r="H92">
            <v>80129</v>
          </cell>
          <cell r="J92">
            <v>9920.7602047206074</v>
          </cell>
          <cell r="K92">
            <v>0.36217728551112033</v>
          </cell>
          <cell r="L92">
            <v>6313</v>
          </cell>
          <cell r="M92">
            <v>16233.760204720607</v>
          </cell>
          <cell r="O92">
            <v>63895.239795279391</v>
          </cell>
          <cell r="Q92">
            <v>0</v>
          </cell>
          <cell r="R92">
            <v>9920.7602047206074</v>
          </cell>
          <cell r="S92">
            <v>6313</v>
          </cell>
          <cell r="T92">
            <v>16233.760204720607</v>
          </cell>
          <cell r="W92">
            <v>0</v>
          </cell>
          <cell r="X92">
            <v>83</v>
          </cell>
          <cell r="Y92">
            <v>7.0762394111928879</v>
          </cell>
          <cell r="Z92">
            <v>73816</v>
          </cell>
          <cell r="AA92">
            <v>0</v>
          </cell>
          <cell r="AB92">
            <v>73816</v>
          </cell>
          <cell r="AC92">
            <v>0</v>
          </cell>
          <cell r="AD92">
            <v>6313</v>
          </cell>
          <cell r="AE92">
            <v>80129</v>
          </cell>
          <cell r="AF92">
            <v>0</v>
          </cell>
          <cell r="AG92">
            <v>0</v>
          </cell>
          <cell r="AH92">
            <v>0</v>
          </cell>
          <cell r="AI92">
            <v>80129</v>
          </cell>
          <cell r="AK92">
            <v>83</v>
          </cell>
          <cell r="AL92">
            <v>83</v>
          </cell>
          <cell r="AM92" t="str">
            <v>EAST BRIDGEWATER</v>
          </cell>
          <cell r="AN92">
            <v>73816</v>
          </cell>
          <cell r="AO92">
            <v>61604</v>
          </cell>
          <cell r="AP92">
            <v>12212</v>
          </cell>
          <cell r="AQ92">
            <v>3842.25</v>
          </cell>
          <cell r="AR92">
            <v>2681.75</v>
          </cell>
          <cell r="AS92">
            <v>2333.25</v>
          </cell>
          <cell r="AT92">
            <v>4201</v>
          </cell>
          <cell r="AU92">
            <v>2121.75</v>
          </cell>
          <cell r="AV92">
            <v>0</v>
          </cell>
          <cell r="AW92">
            <v>27392</v>
          </cell>
          <cell r="AX92">
            <v>9920.7602047206074</v>
          </cell>
          <cell r="AZ92">
            <v>83</v>
          </cell>
          <cell r="BA92" t="str">
            <v>EAST BRIDGEWATER</v>
          </cell>
          <cell r="BF92">
            <v>0</v>
          </cell>
          <cell r="BI92">
            <v>0</v>
          </cell>
          <cell r="BJ92">
            <v>0</v>
          </cell>
          <cell r="BL92">
            <v>0</v>
          </cell>
          <cell r="BM92">
            <v>12212</v>
          </cell>
          <cell r="BN92">
            <v>12212</v>
          </cell>
          <cell r="BO92">
            <v>0</v>
          </cell>
          <cell r="BQ92">
            <v>0</v>
          </cell>
          <cell r="BR92">
            <v>0</v>
          </cell>
          <cell r="BX92">
            <v>-83</v>
          </cell>
        </row>
        <row r="93">
          <cell r="A93">
            <v>84</v>
          </cell>
          <cell r="B93">
            <v>84</v>
          </cell>
          <cell r="C93" t="str">
            <v>EAST BROOKFIELD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  <cell r="K93" t="str">
            <v/>
          </cell>
          <cell r="L93">
            <v>0</v>
          </cell>
          <cell r="M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W93">
            <v>0</v>
          </cell>
          <cell r="X93">
            <v>84</v>
          </cell>
          <cell r="AK93">
            <v>84</v>
          </cell>
          <cell r="AL93">
            <v>84</v>
          </cell>
          <cell r="AM93" t="str">
            <v>EAST BROOKFIELD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Z93">
            <v>84</v>
          </cell>
          <cell r="BA93" t="str">
            <v>EAST BROOKFIELD</v>
          </cell>
          <cell r="BF93">
            <v>0</v>
          </cell>
          <cell r="BI93">
            <v>0</v>
          </cell>
          <cell r="BJ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Q93">
            <v>0</v>
          </cell>
          <cell r="BR93">
            <v>0</v>
          </cell>
          <cell r="BX93">
            <v>-84</v>
          </cell>
        </row>
        <row r="94">
          <cell r="A94">
            <v>85</v>
          </cell>
          <cell r="B94">
            <v>86</v>
          </cell>
          <cell r="C94" t="str">
            <v>EASTHAM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J94">
            <v>0</v>
          </cell>
          <cell r="K94" t="str">
            <v/>
          </cell>
          <cell r="L94">
            <v>0</v>
          </cell>
          <cell r="M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W94">
            <v>0</v>
          </cell>
          <cell r="X94">
            <v>85</v>
          </cell>
          <cell r="AK94">
            <v>85</v>
          </cell>
          <cell r="AL94">
            <v>86</v>
          </cell>
          <cell r="AM94" t="str">
            <v>EASTHAM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Z94">
            <v>85</v>
          </cell>
          <cell r="BA94" t="str">
            <v>EASTHAM</v>
          </cell>
          <cell r="BF94">
            <v>0</v>
          </cell>
          <cell r="BI94">
            <v>0</v>
          </cell>
          <cell r="BJ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Q94">
            <v>0</v>
          </cell>
          <cell r="BR94">
            <v>0</v>
          </cell>
          <cell r="BX94">
            <v>-85</v>
          </cell>
        </row>
        <row r="95">
          <cell r="A95">
            <v>86</v>
          </cell>
          <cell r="B95">
            <v>87</v>
          </cell>
          <cell r="C95" t="str">
            <v>EASTHAMPTON</v>
          </cell>
          <cell r="D95">
            <v>106.99899346559326</v>
          </cell>
          <cell r="E95">
            <v>1104808</v>
          </cell>
          <cell r="F95">
            <v>0</v>
          </cell>
          <cell r="G95">
            <v>95543</v>
          </cell>
          <cell r="H95">
            <v>1200351</v>
          </cell>
          <cell r="J95">
            <v>44974.058769533047</v>
          </cell>
          <cell r="K95">
            <v>0.22449034394054587</v>
          </cell>
          <cell r="L95">
            <v>95543</v>
          </cell>
          <cell r="M95">
            <v>140517.05876953306</v>
          </cell>
          <cell r="O95">
            <v>1059833.9412304671</v>
          </cell>
          <cell r="Q95">
            <v>0</v>
          </cell>
          <cell r="R95">
            <v>44974.058769533047</v>
          </cell>
          <cell r="S95">
            <v>95543</v>
          </cell>
          <cell r="T95">
            <v>140517.05876953306</v>
          </cell>
          <cell r="W95">
            <v>0</v>
          </cell>
          <cell r="X95">
            <v>86</v>
          </cell>
          <cell r="Y95">
            <v>106.99899346559326</v>
          </cell>
          <cell r="Z95">
            <v>1104808</v>
          </cell>
          <cell r="AA95">
            <v>0</v>
          </cell>
          <cell r="AB95">
            <v>1104808</v>
          </cell>
          <cell r="AC95">
            <v>0</v>
          </cell>
          <cell r="AD95">
            <v>95543</v>
          </cell>
          <cell r="AE95">
            <v>1200351</v>
          </cell>
          <cell r="AF95">
            <v>0</v>
          </cell>
          <cell r="AG95">
            <v>0</v>
          </cell>
          <cell r="AH95">
            <v>0</v>
          </cell>
          <cell r="AI95">
            <v>1200351</v>
          </cell>
          <cell r="AK95">
            <v>86</v>
          </cell>
          <cell r="AL95">
            <v>87</v>
          </cell>
          <cell r="AM95" t="str">
            <v>EASTHAMPTON</v>
          </cell>
          <cell r="AN95">
            <v>1104808</v>
          </cell>
          <cell r="AO95">
            <v>1049447</v>
          </cell>
          <cell r="AP95">
            <v>55361</v>
          </cell>
          <cell r="AQ95">
            <v>29155.5</v>
          </cell>
          <cell r="AR95">
            <v>53681.75</v>
          </cell>
          <cell r="AS95">
            <v>42056.25</v>
          </cell>
          <cell r="AT95">
            <v>5678.5</v>
          </cell>
          <cell r="AU95">
            <v>14405.5</v>
          </cell>
          <cell r="AV95">
            <v>0</v>
          </cell>
          <cell r="AW95">
            <v>200338.5</v>
          </cell>
          <cell r="AX95">
            <v>44974.058769533047</v>
          </cell>
          <cell r="AZ95">
            <v>86</v>
          </cell>
          <cell r="BA95" t="str">
            <v>EASTHAMPTON</v>
          </cell>
          <cell r="BF95">
            <v>0</v>
          </cell>
          <cell r="BI95">
            <v>0</v>
          </cell>
          <cell r="BJ95">
            <v>0</v>
          </cell>
          <cell r="BL95">
            <v>0</v>
          </cell>
          <cell r="BM95">
            <v>55361</v>
          </cell>
          <cell r="BN95">
            <v>55361</v>
          </cell>
          <cell r="BO95">
            <v>0</v>
          </cell>
          <cell r="BQ95">
            <v>0</v>
          </cell>
          <cell r="BR95">
            <v>0</v>
          </cell>
          <cell r="BX95">
            <v>-86</v>
          </cell>
        </row>
        <row r="96">
          <cell r="A96">
            <v>87</v>
          </cell>
          <cell r="B96">
            <v>85</v>
          </cell>
          <cell r="C96" t="str">
            <v>EAST LONGMEADOW</v>
          </cell>
          <cell r="D96">
            <v>12.374891055122573</v>
          </cell>
          <cell r="E96">
            <v>176225</v>
          </cell>
          <cell r="F96">
            <v>0</v>
          </cell>
          <cell r="G96">
            <v>11051</v>
          </cell>
          <cell r="H96">
            <v>187276</v>
          </cell>
          <cell r="J96">
            <v>21249.371493193328</v>
          </cell>
          <cell r="K96">
            <v>0.37593039320285943</v>
          </cell>
          <cell r="L96">
            <v>11051</v>
          </cell>
          <cell r="M96">
            <v>32300.371493193328</v>
          </cell>
          <cell r="O96">
            <v>154975.62850680668</v>
          </cell>
          <cell r="Q96">
            <v>0</v>
          </cell>
          <cell r="R96">
            <v>21249.371493193328</v>
          </cell>
          <cell r="S96">
            <v>11051</v>
          </cell>
          <cell r="T96">
            <v>32300.371493193328</v>
          </cell>
          <cell r="W96">
            <v>0</v>
          </cell>
          <cell r="X96">
            <v>87</v>
          </cell>
          <cell r="Y96">
            <v>12.374891055122573</v>
          </cell>
          <cell r="Z96">
            <v>176225</v>
          </cell>
          <cell r="AA96">
            <v>0</v>
          </cell>
          <cell r="AB96">
            <v>176225</v>
          </cell>
          <cell r="AC96">
            <v>0</v>
          </cell>
          <cell r="AD96">
            <v>11051</v>
          </cell>
          <cell r="AE96">
            <v>187276</v>
          </cell>
          <cell r="AF96">
            <v>0</v>
          </cell>
          <cell r="AG96">
            <v>0</v>
          </cell>
          <cell r="AH96">
            <v>0</v>
          </cell>
          <cell r="AI96">
            <v>187276</v>
          </cell>
          <cell r="AK96">
            <v>87</v>
          </cell>
          <cell r="AL96">
            <v>85</v>
          </cell>
          <cell r="AM96" t="str">
            <v>EAST LONGMEADOW</v>
          </cell>
          <cell r="AN96">
            <v>176225</v>
          </cell>
          <cell r="AO96">
            <v>150068</v>
          </cell>
          <cell r="AP96">
            <v>26157</v>
          </cell>
          <cell r="AQ96">
            <v>12552.75</v>
          </cell>
          <cell r="AR96">
            <v>14486.5</v>
          </cell>
          <cell r="AS96">
            <v>3328.5</v>
          </cell>
          <cell r="AT96">
            <v>0</v>
          </cell>
          <cell r="AU96">
            <v>0</v>
          </cell>
          <cell r="AV96">
            <v>0</v>
          </cell>
          <cell r="AW96">
            <v>56524.75</v>
          </cell>
          <cell r="AX96">
            <v>21249.371493193328</v>
          </cell>
          <cell r="AZ96">
            <v>87</v>
          </cell>
          <cell r="BA96" t="str">
            <v>EAST LONGMEADOW</v>
          </cell>
          <cell r="BF96">
            <v>0</v>
          </cell>
          <cell r="BI96">
            <v>0</v>
          </cell>
          <cell r="BJ96">
            <v>0</v>
          </cell>
          <cell r="BL96">
            <v>0</v>
          </cell>
          <cell r="BM96">
            <v>26157</v>
          </cell>
          <cell r="BN96">
            <v>26157</v>
          </cell>
          <cell r="BO96">
            <v>0</v>
          </cell>
          <cell r="BQ96">
            <v>0</v>
          </cell>
          <cell r="BR96">
            <v>0</v>
          </cell>
          <cell r="BX96">
            <v>-87</v>
          </cell>
        </row>
        <row r="97">
          <cell r="A97">
            <v>88</v>
          </cell>
          <cell r="B97">
            <v>88</v>
          </cell>
          <cell r="C97" t="str">
            <v>EASTON</v>
          </cell>
          <cell r="D97">
            <v>15.257731958762884</v>
          </cell>
          <cell r="E97">
            <v>194805</v>
          </cell>
          <cell r="F97">
            <v>0</v>
          </cell>
          <cell r="G97">
            <v>13624</v>
          </cell>
          <cell r="H97">
            <v>208429</v>
          </cell>
          <cell r="J97">
            <v>32559.298087536623</v>
          </cell>
          <cell r="K97">
            <v>0.50265804833767469</v>
          </cell>
          <cell r="L97">
            <v>13624</v>
          </cell>
          <cell r="M97">
            <v>46183.298087536619</v>
          </cell>
          <cell r="O97">
            <v>162245.70191246338</v>
          </cell>
          <cell r="Q97">
            <v>0</v>
          </cell>
          <cell r="R97">
            <v>32559.298087536623</v>
          </cell>
          <cell r="S97">
            <v>13624</v>
          </cell>
          <cell r="T97">
            <v>46183.298087536619</v>
          </cell>
          <cell r="W97">
            <v>0</v>
          </cell>
          <cell r="X97">
            <v>88</v>
          </cell>
          <cell r="Y97">
            <v>15.257731958762884</v>
          </cell>
          <cell r="Z97">
            <v>194805</v>
          </cell>
          <cell r="AA97">
            <v>0</v>
          </cell>
          <cell r="AB97">
            <v>194805</v>
          </cell>
          <cell r="AC97">
            <v>0</v>
          </cell>
          <cell r="AD97">
            <v>13624</v>
          </cell>
          <cell r="AE97">
            <v>208429</v>
          </cell>
          <cell r="AF97">
            <v>0</v>
          </cell>
          <cell r="AG97">
            <v>0</v>
          </cell>
          <cell r="AH97">
            <v>0</v>
          </cell>
          <cell r="AI97">
            <v>208429</v>
          </cell>
          <cell r="AK97">
            <v>88</v>
          </cell>
          <cell r="AL97">
            <v>88</v>
          </cell>
          <cell r="AM97" t="str">
            <v>EASTON</v>
          </cell>
          <cell r="AN97">
            <v>194805</v>
          </cell>
          <cell r="AO97">
            <v>154726</v>
          </cell>
          <cell r="AP97">
            <v>40079</v>
          </cell>
          <cell r="AQ97">
            <v>4475.5</v>
          </cell>
          <cell r="AR97">
            <v>0</v>
          </cell>
          <cell r="AS97">
            <v>4160.25</v>
          </cell>
          <cell r="AT97">
            <v>16059.5</v>
          </cell>
          <cell r="AU97">
            <v>0</v>
          </cell>
          <cell r="AV97">
            <v>0</v>
          </cell>
          <cell r="AW97">
            <v>64774.25</v>
          </cell>
          <cell r="AX97">
            <v>32559.298087536623</v>
          </cell>
          <cell r="AZ97">
            <v>88</v>
          </cell>
          <cell r="BA97" t="str">
            <v>EASTON</v>
          </cell>
          <cell r="BF97">
            <v>0</v>
          </cell>
          <cell r="BI97">
            <v>0</v>
          </cell>
          <cell r="BJ97">
            <v>0</v>
          </cell>
          <cell r="BL97">
            <v>0</v>
          </cell>
          <cell r="BM97">
            <v>40079</v>
          </cell>
          <cell r="BN97">
            <v>40079</v>
          </cell>
          <cell r="BO97">
            <v>0</v>
          </cell>
          <cell r="BQ97">
            <v>0</v>
          </cell>
          <cell r="BR97">
            <v>0</v>
          </cell>
          <cell r="BX97">
            <v>-88</v>
          </cell>
        </row>
        <row r="98">
          <cell r="A98">
            <v>89</v>
          </cell>
          <cell r="B98">
            <v>89</v>
          </cell>
          <cell r="C98" t="str">
            <v>EDGARTOWN</v>
          </cell>
          <cell r="D98">
            <v>39.537572254335252</v>
          </cell>
          <cell r="E98">
            <v>956772</v>
          </cell>
          <cell r="F98">
            <v>0</v>
          </cell>
          <cell r="G98">
            <v>35307</v>
          </cell>
          <cell r="H98">
            <v>992079</v>
          </cell>
          <cell r="J98">
            <v>52331.76636649952</v>
          </cell>
          <cell r="K98">
            <v>0.40717584389266204</v>
          </cell>
          <cell r="L98">
            <v>35307</v>
          </cell>
          <cell r="M98">
            <v>87638.76636649952</v>
          </cell>
          <cell r="O98">
            <v>904440.23363350052</v>
          </cell>
          <cell r="Q98">
            <v>0</v>
          </cell>
          <cell r="R98">
            <v>52331.76636649952</v>
          </cell>
          <cell r="S98">
            <v>35307</v>
          </cell>
          <cell r="T98">
            <v>87638.76636649952</v>
          </cell>
          <cell r="W98">
            <v>0</v>
          </cell>
          <cell r="X98">
            <v>89</v>
          </cell>
          <cell r="Y98">
            <v>39.537572254335252</v>
          </cell>
          <cell r="Z98">
            <v>956772</v>
          </cell>
          <cell r="AA98">
            <v>0</v>
          </cell>
          <cell r="AB98">
            <v>956772</v>
          </cell>
          <cell r="AC98">
            <v>0</v>
          </cell>
          <cell r="AD98">
            <v>35307</v>
          </cell>
          <cell r="AE98">
            <v>992079</v>
          </cell>
          <cell r="AF98">
            <v>0</v>
          </cell>
          <cell r="AG98">
            <v>0</v>
          </cell>
          <cell r="AH98">
            <v>0</v>
          </cell>
          <cell r="AI98">
            <v>992079</v>
          </cell>
          <cell r="AK98">
            <v>89</v>
          </cell>
          <cell r="AL98">
            <v>89</v>
          </cell>
          <cell r="AM98" t="str">
            <v>EDGARTOWN</v>
          </cell>
          <cell r="AN98">
            <v>956772</v>
          </cell>
          <cell r="AO98">
            <v>892354</v>
          </cell>
          <cell r="AP98">
            <v>64418</v>
          </cell>
          <cell r="AQ98">
            <v>13770.5</v>
          </cell>
          <cell r="AR98">
            <v>38593.75</v>
          </cell>
          <cell r="AS98">
            <v>4390.5</v>
          </cell>
          <cell r="AT98">
            <v>7351</v>
          </cell>
          <cell r="AU98">
            <v>0</v>
          </cell>
          <cell r="AV98">
            <v>0</v>
          </cell>
          <cell r="AW98">
            <v>128523.75</v>
          </cell>
          <cell r="AX98">
            <v>52331.76636649952</v>
          </cell>
          <cell r="AZ98">
            <v>89</v>
          </cell>
          <cell r="BA98" t="str">
            <v>EDGARTOWN</v>
          </cell>
          <cell r="BF98">
            <v>0</v>
          </cell>
          <cell r="BI98">
            <v>0</v>
          </cell>
          <cell r="BJ98">
            <v>0</v>
          </cell>
          <cell r="BL98">
            <v>0</v>
          </cell>
          <cell r="BM98">
            <v>64418</v>
          </cell>
          <cell r="BN98">
            <v>64418</v>
          </cell>
          <cell r="BO98">
            <v>0</v>
          </cell>
          <cell r="BQ98">
            <v>0</v>
          </cell>
          <cell r="BR98">
            <v>0</v>
          </cell>
          <cell r="BX98">
            <v>-89</v>
          </cell>
        </row>
        <row r="99">
          <cell r="A99">
            <v>90</v>
          </cell>
          <cell r="B99">
            <v>90</v>
          </cell>
          <cell r="C99" t="str">
            <v>EGREMONT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J99">
            <v>0</v>
          </cell>
          <cell r="K99" t="str">
            <v/>
          </cell>
          <cell r="L99">
            <v>0</v>
          </cell>
          <cell r="M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W99">
            <v>0</v>
          </cell>
          <cell r="X99">
            <v>90</v>
          </cell>
          <cell r="AK99">
            <v>90</v>
          </cell>
          <cell r="AL99">
            <v>90</v>
          </cell>
          <cell r="AM99" t="str">
            <v>EGREMONT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Z99">
            <v>90</v>
          </cell>
          <cell r="BA99" t="str">
            <v>EGREMONT</v>
          </cell>
          <cell r="BF99">
            <v>0</v>
          </cell>
          <cell r="BI99">
            <v>0</v>
          </cell>
          <cell r="BJ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Q99">
            <v>0</v>
          </cell>
          <cell r="BR99">
            <v>0</v>
          </cell>
          <cell r="BX99">
            <v>-90</v>
          </cell>
        </row>
        <row r="100">
          <cell r="A100">
            <v>91</v>
          </cell>
          <cell r="B100">
            <v>91</v>
          </cell>
          <cell r="C100" t="str">
            <v>ERVING</v>
          </cell>
          <cell r="D100">
            <v>7.9999999999999991</v>
          </cell>
          <cell r="E100">
            <v>187386</v>
          </cell>
          <cell r="F100">
            <v>0</v>
          </cell>
          <cell r="G100">
            <v>7146</v>
          </cell>
          <cell r="H100">
            <v>194532</v>
          </cell>
          <cell r="J100">
            <v>14007.021573025935</v>
          </cell>
          <cell r="K100">
            <v>0.78274474765089952</v>
          </cell>
          <cell r="L100">
            <v>7146</v>
          </cell>
          <cell r="M100">
            <v>21153.021573025937</v>
          </cell>
          <cell r="O100">
            <v>173378.97842697406</v>
          </cell>
          <cell r="Q100">
            <v>0</v>
          </cell>
          <cell r="R100">
            <v>14007.021573025935</v>
          </cell>
          <cell r="S100">
            <v>7146</v>
          </cell>
          <cell r="T100">
            <v>21153.021573025937</v>
          </cell>
          <cell r="W100">
            <v>0</v>
          </cell>
          <cell r="X100">
            <v>91</v>
          </cell>
          <cell r="Y100">
            <v>7.9999999999999991</v>
          </cell>
          <cell r="Z100">
            <v>187386</v>
          </cell>
          <cell r="AA100">
            <v>0</v>
          </cell>
          <cell r="AB100">
            <v>187386</v>
          </cell>
          <cell r="AC100">
            <v>0</v>
          </cell>
          <cell r="AD100">
            <v>7146</v>
          </cell>
          <cell r="AE100">
            <v>194532</v>
          </cell>
          <cell r="AF100">
            <v>0</v>
          </cell>
          <cell r="AG100">
            <v>0</v>
          </cell>
          <cell r="AH100">
            <v>0</v>
          </cell>
          <cell r="AI100">
            <v>194532</v>
          </cell>
          <cell r="AK100">
            <v>91</v>
          </cell>
          <cell r="AL100">
            <v>91</v>
          </cell>
          <cell r="AM100" t="str">
            <v>ERVING</v>
          </cell>
          <cell r="AN100">
            <v>187386</v>
          </cell>
          <cell r="AO100">
            <v>170144</v>
          </cell>
          <cell r="AP100">
            <v>17242</v>
          </cell>
          <cell r="AQ100">
            <v>652.75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17894.75</v>
          </cell>
          <cell r="AX100">
            <v>14007.021573025935</v>
          </cell>
          <cell r="AZ100">
            <v>91</v>
          </cell>
          <cell r="BA100" t="str">
            <v>ERVING</v>
          </cell>
          <cell r="BF100">
            <v>0</v>
          </cell>
          <cell r="BI100">
            <v>0</v>
          </cell>
          <cell r="BJ100">
            <v>0</v>
          </cell>
          <cell r="BL100">
            <v>0</v>
          </cell>
          <cell r="BM100">
            <v>17242</v>
          </cell>
          <cell r="BN100">
            <v>17242</v>
          </cell>
          <cell r="BO100">
            <v>0</v>
          </cell>
          <cell r="BQ100">
            <v>0</v>
          </cell>
          <cell r="BR100">
            <v>0</v>
          </cell>
          <cell r="BX100">
            <v>-91</v>
          </cell>
        </row>
        <row r="101">
          <cell r="A101">
            <v>92</v>
          </cell>
          <cell r="B101">
            <v>92</v>
          </cell>
          <cell r="C101" t="str">
            <v>ESSEX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J101">
            <v>0</v>
          </cell>
          <cell r="K101" t="str">
            <v/>
          </cell>
          <cell r="L101">
            <v>0</v>
          </cell>
          <cell r="M101">
            <v>0</v>
          </cell>
          <cell r="O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92</v>
          </cell>
          <cell r="AK101">
            <v>92</v>
          </cell>
          <cell r="AL101">
            <v>92</v>
          </cell>
          <cell r="AM101" t="str">
            <v>ESSEX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Z101">
            <v>92</v>
          </cell>
          <cell r="BA101" t="str">
            <v>ESSEX</v>
          </cell>
          <cell r="BF101">
            <v>0</v>
          </cell>
          <cell r="BI101">
            <v>0</v>
          </cell>
          <cell r="BJ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Q101">
            <v>0</v>
          </cell>
          <cell r="BR101">
            <v>0</v>
          </cell>
          <cell r="BX101">
            <v>-92</v>
          </cell>
        </row>
        <row r="102">
          <cell r="A102">
            <v>93</v>
          </cell>
          <cell r="B102">
            <v>93</v>
          </cell>
          <cell r="C102" t="str">
            <v>EVERETT</v>
          </cell>
          <cell r="D102">
            <v>813.55413113504585</v>
          </cell>
          <cell r="E102">
            <v>9327642.0999943241</v>
          </cell>
          <cell r="F102">
            <v>0</v>
          </cell>
          <cell r="G102">
            <v>726506</v>
          </cell>
          <cell r="H102">
            <v>10054148.099994324</v>
          </cell>
          <cell r="J102">
            <v>986858.00596232084</v>
          </cell>
          <cell r="K102">
            <v>0.45269729809822828</v>
          </cell>
          <cell r="L102">
            <v>726506</v>
          </cell>
          <cell r="M102">
            <v>1713364.0059623208</v>
          </cell>
          <cell r="O102">
            <v>8340784.0940320035</v>
          </cell>
          <cell r="Q102">
            <v>0</v>
          </cell>
          <cell r="R102">
            <v>986858.00596232084</v>
          </cell>
          <cell r="S102">
            <v>726506</v>
          </cell>
          <cell r="T102">
            <v>1713364.0059623208</v>
          </cell>
          <cell r="W102">
            <v>0</v>
          </cell>
          <cell r="X102">
            <v>93</v>
          </cell>
          <cell r="Y102">
            <v>813.55413113504585</v>
          </cell>
          <cell r="Z102">
            <v>9427547</v>
          </cell>
          <cell r="AA102">
            <v>99904.900005662712</v>
          </cell>
          <cell r="AB102">
            <v>9327642.0999943241</v>
          </cell>
          <cell r="AC102">
            <v>0</v>
          </cell>
          <cell r="AD102">
            <v>726506</v>
          </cell>
          <cell r="AE102">
            <v>10054148.099994322</v>
          </cell>
          <cell r="AF102">
            <v>0</v>
          </cell>
          <cell r="AG102">
            <v>0</v>
          </cell>
          <cell r="AH102">
            <v>0</v>
          </cell>
          <cell r="AI102">
            <v>10054148.099994322</v>
          </cell>
          <cell r="AK102">
            <v>93</v>
          </cell>
          <cell r="AL102">
            <v>93</v>
          </cell>
          <cell r="AM102" t="str">
            <v>EVERETT</v>
          </cell>
          <cell r="AN102">
            <v>9327642.0999943241</v>
          </cell>
          <cell r="AO102">
            <v>8112865.2361127259</v>
          </cell>
          <cell r="AP102">
            <v>1214776.8638815982</v>
          </cell>
          <cell r="AQ102">
            <v>494646.05902818148</v>
          </cell>
          <cell r="AR102">
            <v>86349.5</v>
          </cell>
          <cell r="AS102">
            <v>118726</v>
          </cell>
          <cell r="AT102">
            <v>121515.75</v>
          </cell>
          <cell r="AU102">
            <v>143937</v>
          </cell>
          <cell r="AV102">
            <v>0</v>
          </cell>
          <cell r="AW102">
            <v>2179951.1729097795</v>
          </cell>
          <cell r="AX102">
            <v>986858.00596232084</v>
          </cell>
          <cell r="AZ102">
            <v>93</v>
          </cell>
          <cell r="BA102" t="str">
            <v>EVERETT</v>
          </cell>
          <cell r="BF102">
            <v>0</v>
          </cell>
          <cell r="BI102">
            <v>0</v>
          </cell>
          <cell r="BJ102">
            <v>0</v>
          </cell>
          <cell r="BL102">
            <v>0</v>
          </cell>
          <cell r="BM102">
            <v>1214776.8638815982</v>
          </cell>
          <cell r="BN102">
            <v>1214776.8638815982</v>
          </cell>
          <cell r="BO102">
            <v>0</v>
          </cell>
          <cell r="BQ102">
            <v>0</v>
          </cell>
          <cell r="BR102">
            <v>0</v>
          </cell>
          <cell r="BX102">
            <v>-93</v>
          </cell>
        </row>
        <row r="103">
          <cell r="A103">
            <v>94</v>
          </cell>
          <cell r="B103">
            <v>94</v>
          </cell>
          <cell r="C103" t="str">
            <v>FAIRHAVEN</v>
          </cell>
          <cell r="D103">
            <v>3.1588272657373051</v>
          </cell>
          <cell r="E103">
            <v>46636</v>
          </cell>
          <cell r="F103">
            <v>0</v>
          </cell>
          <cell r="G103">
            <v>2820</v>
          </cell>
          <cell r="H103">
            <v>49456</v>
          </cell>
          <cell r="J103">
            <v>1753.9241141493444</v>
          </cell>
          <cell r="K103">
            <v>7.6871708284636797E-2</v>
          </cell>
          <cell r="L103">
            <v>2820</v>
          </cell>
          <cell r="M103">
            <v>4573.9241141493439</v>
          </cell>
          <cell r="O103">
            <v>44882.07588585066</v>
          </cell>
          <cell r="Q103">
            <v>0</v>
          </cell>
          <cell r="R103">
            <v>1753.9241141493444</v>
          </cell>
          <cell r="S103">
            <v>2820</v>
          </cell>
          <cell r="T103">
            <v>4573.9241141493439</v>
          </cell>
          <cell r="W103">
            <v>0</v>
          </cell>
          <cell r="X103">
            <v>94</v>
          </cell>
          <cell r="Y103">
            <v>3.1588272657373051</v>
          </cell>
          <cell r="Z103">
            <v>46636</v>
          </cell>
          <cell r="AA103">
            <v>0</v>
          </cell>
          <cell r="AB103">
            <v>46636</v>
          </cell>
          <cell r="AC103">
            <v>0</v>
          </cell>
          <cell r="AD103">
            <v>2820</v>
          </cell>
          <cell r="AE103">
            <v>49456</v>
          </cell>
          <cell r="AF103">
            <v>0</v>
          </cell>
          <cell r="AG103">
            <v>0</v>
          </cell>
          <cell r="AH103">
            <v>0</v>
          </cell>
          <cell r="AI103">
            <v>49456</v>
          </cell>
          <cell r="AK103">
            <v>94</v>
          </cell>
          <cell r="AL103">
            <v>94</v>
          </cell>
          <cell r="AM103" t="str">
            <v>FAIRHAVEN</v>
          </cell>
          <cell r="AN103">
            <v>46636</v>
          </cell>
          <cell r="AO103">
            <v>44477</v>
          </cell>
          <cell r="AP103">
            <v>2159</v>
          </cell>
          <cell r="AQ103">
            <v>4507.25</v>
          </cell>
          <cell r="AR103">
            <v>0</v>
          </cell>
          <cell r="AS103">
            <v>0</v>
          </cell>
          <cell r="AT103">
            <v>6271.75</v>
          </cell>
          <cell r="AU103">
            <v>9878.25</v>
          </cell>
          <cell r="AV103">
            <v>0</v>
          </cell>
          <cell r="AW103">
            <v>22816.25</v>
          </cell>
          <cell r="AX103">
            <v>1753.9241141493444</v>
          </cell>
          <cell r="AZ103">
            <v>94</v>
          </cell>
          <cell r="BA103" t="str">
            <v>FAIRHAVEN</v>
          </cell>
          <cell r="BF103">
            <v>0</v>
          </cell>
          <cell r="BI103">
            <v>0</v>
          </cell>
          <cell r="BJ103">
            <v>0</v>
          </cell>
          <cell r="BL103">
            <v>0</v>
          </cell>
          <cell r="BM103">
            <v>2159</v>
          </cell>
          <cell r="BN103">
            <v>2159</v>
          </cell>
          <cell r="BO103">
            <v>0</v>
          </cell>
          <cell r="BQ103">
            <v>0</v>
          </cell>
          <cell r="BR103">
            <v>0</v>
          </cell>
          <cell r="BX103">
            <v>-94</v>
          </cell>
        </row>
        <row r="104">
          <cell r="A104">
            <v>95</v>
          </cell>
          <cell r="B104">
            <v>95</v>
          </cell>
          <cell r="C104" t="str">
            <v>FALL RIVER</v>
          </cell>
          <cell r="D104">
            <v>1608.9924712142295</v>
          </cell>
          <cell r="E104">
            <v>17106394</v>
          </cell>
          <cell r="F104">
            <v>0</v>
          </cell>
          <cell r="G104">
            <v>1436828</v>
          </cell>
          <cell r="H104">
            <v>18543222</v>
          </cell>
          <cell r="J104">
            <v>2342948.5356654869</v>
          </cell>
          <cell r="K104">
            <v>0.50236223946887948</v>
          </cell>
          <cell r="L104">
            <v>1436828</v>
          </cell>
          <cell r="M104">
            <v>3779776.5356654869</v>
          </cell>
          <cell r="O104">
            <v>14763445.464334514</v>
          </cell>
          <cell r="Q104">
            <v>0</v>
          </cell>
          <cell r="R104">
            <v>2342948.5356654869</v>
          </cell>
          <cell r="S104">
            <v>1436828</v>
          </cell>
          <cell r="T104">
            <v>3779776.5356654869</v>
          </cell>
          <cell r="W104">
            <v>0</v>
          </cell>
          <cell r="X104">
            <v>95</v>
          </cell>
          <cell r="Y104">
            <v>1608.9924712142295</v>
          </cell>
          <cell r="Z104">
            <v>17106394</v>
          </cell>
          <cell r="AA104">
            <v>0</v>
          </cell>
          <cell r="AB104">
            <v>17106394</v>
          </cell>
          <cell r="AC104">
            <v>0</v>
          </cell>
          <cell r="AD104">
            <v>1436828</v>
          </cell>
          <cell r="AE104">
            <v>18543222</v>
          </cell>
          <cell r="AF104">
            <v>0</v>
          </cell>
          <cell r="AG104">
            <v>0</v>
          </cell>
          <cell r="AH104">
            <v>0</v>
          </cell>
          <cell r="AI104">
            <v>18543222</v>
          </cell>
          <cell r="AK104">
            <v>95</v>
          </cell>
          <cell r="AL104">
            <v>95</v>
          </cell>
          <cell r="AM104" t="str">
            <v>FALL RIVER</v>
          </cell>
          <cell r="AN104">
            <v>17106394</v>
          </cell>
          <cell r="AO104">
            <v>14222332</v>
          </cell>
          <cell r="AP104">
            <v>2884062</v>
          </cell>
          <cell r="AQ104">
            <v>538335.25</v>
          </cell>
          <cell r="AR104">
            <v>629575</v>
          </cell>
          <cell r="AS104">
            <v>487964.5</v>
          </cell>
          <cell r="AT104">
            <v>123926</v>
          </cell>
          <cell r="AU104">
            <v>0</v>
          </cell>
          <cell r="AV104">
            <v>0</v>
          </cell>
          <cell r="AW104">
            <v>4663862.75</v>
          </cell>
          <cell r="AX104">
            <v>2342948.5356654869</v>
          </cell>
          <cell r="AZ104">
            <v>95</v>
          </cell>
          <cell r="BA104" t="str">
            <v>FALL RIVER</v>
          </cell>
          <cell r="BF104">
            <v>0</v>
          </cell>
          <cell r="BI104">
            <v>0</v>
          </cell>
          <cell r="BJ104">
            <v>0</v>
          </cell>
          <cell r="BL104">
            <v>0</v>
          </cell>
          <cell r="BM104">
            <v>2884062</v>
          </cell>
          <cell r="BN104">
            <v>2884062</v>
          </cell>
          <cell r="BO104">
            <v>0</v>
          </cell>
          <cell r="BQ104">
            <v>0</v>
          </cell>
          <cell r="BR104">
            <v>0</v>
          </cell>
          <cell r="BX104">
            <v>-95</v>
          </cell>
        </row>
        <row r="105">
          <cell r="A105">
            <v>96</v>
          </cell>
          <cell r="B105">
            <v>96</v>
          </cell>
          <cell r="C105" t="str">
            <v>FALMOUTH</v>
          </cell>
          <cell r="D105">
            <v>70.90046610573539</v>
          </cell>
          <cell r="E105">
            <v>1126337</v>
          </cell>
          <cell r="F105">
            <v>0</v>
          </cell>
          <cell r="G105">
            <v>63313</v>
          </cell>
          <cell r="H105">
            <v>1189650</v>
          </cell>
          <cell r="J105">
            <v>54895.631352259283</v>
          </cell>
          <cell r="K105">
            <v>0.33277390549292968</v>
          </cell>
          <cell r="L105">
            <v>63313</v>
          </cell>
          <cell r="M105">
            <v>118208.63135225928</v>
          </cell>
          <cell r="O105">
            <v>1071441.3686477407</v>
          </cell>
          <cell r="Q105">
            <v>0</v>
          </cell>
          <cell r="R105">
            <v>54895.631352259283</v>
          </cell>
          <cell r="S105">
            <v>63313</v>
          </cell>
          <cell r="T105">
            <v>118208.63135225928</v>
          </cell>
          <cell r="W105">
            <v>0</v>
          </cell>
          <cell r="X105">
            <v>96</v>
          </cell>
          <cell r="Y105">
            <v>70.90046610573539</v>
          </cell>
          <cell r="Z105">
            <v>1126337</v>
          </cell>
          <cell r="AA105">
            <v>0</v>
          </cell>
          <cell r="AB105">
            <v>1126337</v>
          </cell>
          <cell r="AC105">
            <v>0</v>
          </cell>
          <cell r="AD105">
            <v>63313</v>
          </cell>
          <cell r="AE105">
            <v>1189650</v>
          </cell>
          <cell r="AF105">
            <v>0</v>
          </cell>
          <cell r="AG105">
            <v>0</v>
          </cell>
          <cell r="AH105">
            <v>0</v>
          </cell>
          <cell r="AI105">
            <v>1189650</v>
          </cell>
          <cell r="AK105">
            <v>96</v>
          </cell>
          <cell r="AL105">
            <v>96</v>
          </cell>
          <cell r="AM105" t="str">
            <v>FALMOUTH</v>
          </cell>
          <cell r="AN105">
            <v>1126337</v>
          </cell>
          <cell r="AO105">
            <v>1058763</v>
          </cell>
          <cell r="AP105">
            <v>67574</v>
          </cell>
          <cell r="AQ105">
            <v>48010.75</v>
          </cell>
          <cell r="AR105">
            <v>0</v>
          </cell>
          <cell r="AS105">
            <v>0</v>
          </cell>
          <cell r="AT105">
            <v>0</v>
          </cell>
          <cell r="AU105">
            <v>49379</v>
          </cell>
          <cell r="AV105">
            <v>0</v>
          </cell>
          <cell r="AW105">
            <v>164963.75</v>
          </cell>
          <cell r="AX105">
            <v>54895.631352259283</v>
          </cell>
          <cell r="AZ105">
            <v>96</v>
          </cell>
          <cell r="BA105" t="str">
            <v>FALMOUTH</v>
          </cell>
          <cell r="BF105">
            <v>0</v>
          </cell>
          <cell r="BI105">
            <v>0</v>
          </cell>
          <cell r="BJ105">
            <v>0</v>
          </cell>
          <cell r="BL105">
            <v>0</v>
          </cell>
          <cell r="BM105">
            <v>67574</v>
          </cell>
          <cell r="BN105">
            <v>67574</v>
          </cell>
          <cell r="BO105">
            <v>0</v>
          </cell>
          <cell r="BQ105">
            <v>0</v>
          </cell>
          <cell r="BR105">
            <v>0</v>
          </cell>
          <cell r="BX105">
            <v>-96</v>
          </cell>
        </row>
        <row r="106">
          <cell r="A106">
            <v>97</v>
          </cell>
          <cell r="B106">
            <v>97</v>
          </cell>
          <cell r="C106" t="str">
            <v>FITCHBURG</v>
          </cell>
          <cell r="D106">
            <v>201.77757546132838</v>
          </cell>
          <cell r="E106">
            <v>2256312</v>
          </cell>
          <cell r="F106">
            <v>0</v>
          </cell>
          <cell r="G106">
            <v>180183</v>
          </cell>
          <cell r="H106">
            <v>2436495</v>
          </cell>
          <cell r="J106">
            <v>159114.79331618018</v>
          </cell>
          <cell r="K106">
            <v>0.59085958480722323</v>
          </cell>
          <cell r="L106">
            <v>180183</v>
          </cell>
          <cell r="M106">
            <v>339297.79331618018</v>
          </cell>
          <cell r="O106">
            <v>2097197.2066838196</v>
          </cell>
          <cell r="Q106">
            <v>0</v>
          </cell>
          <cell r="R106">
            <v>159114.79331618018</v>
          </cell>
          <cell r="S106">
            <v>180183</v>
          </cell>
          <cell r="T106">
            <v>339297.79331618018</v>
          </cell>
          <cell r="W106">
            <v>0</v>
          </cell>
          <cell r="X106">
            <v>97</v>
          </cell>
          <cell r="Y106">
            <v>201.77757546132838</v>
          </cell>
          <cell r="Z106">
            <v>2256312</v>
          </cell>
          <cell r="AA106">
            <v>0</v>
          </cell>
          <cell r="AB106">
            <v>2256312</v>
          </cell>
          <cell r="AC106">
            <v>0</v>
          </cell>
          <cell r="AD106">
            <v>180183</v>
          </cell>
          <cell r="AE106">
            <v>2436495</v>
          </cell>
          <cell r="AF106">
            <v>0</v>
          </cell>
          <cell r="AG106">
            <v>0</v>
          </cell>
          <cell r="AH106">
            <v>0</v>
          </cell>
          <cell r="AI106">
            <v>2436495</v>
          </cell>
          <cell r="AK106">
            <v>97</v>
          </cell>
          <cell r="AL106">
            <v>97</v>
          </cell>
          <cell r="AM106" t="str">
            <v>FITCHBURG</v>
          </cell>
          <cell r="AN106">
            <v>2256312</v>
          </cell>
          <cell r="AO106">
            <v>2060449</v>
          </cell>
          <cell r="AP106">
            <v>195863</v>
          </cell>
          <cell r="AQ106">
            <v>61010.75</v>
          </cell>
          <cell r="AR106">
            <v>0</v>
          </cell>
          <cell r="AS106">
            <v>0</v>
          </cell>
          <cell r="AT106">
            <v>0</v>
          </cell>
          <cell r="AU106">
            <v>12420</v>
          </cell>
          <cell r="AV106">
            <v>0</v>
          </cell>
          <cell r="AW106">
            <v>269293.75</v>
          </cell>
          <cell r="AX106">
            <v>159114.79331618018</v>
          </cell>
          <cell r="AZ106">
            <v>97</v>
          </cell>
          <cell r="BA106" t="str">
            <v>FITCHBURG</v>
          </cell>
          <cell r="BF106">
            <v>0</v>
          </cell>
          <cell r="BI106">
            <v>0</v>
          </cell>
          <cell r="BJ106">
            <v>0</v>
          </cell>
          <cell r="BL106">
            <v>0</v>
          </cell>
          <cell r="BM106">
            <v>195863</v>
          </cell>
          <cell r="BN106">
            <v>195863</v>
          </cell>
          <cell r="BO106">
            <v>0</v>
          </cell>
          <cell r="BQ106">
            <v>0</v>
          </cell>
          <cell r="BR106">
            <v>0</v>
          </cell>
          <cell r="BX106">
            <v>-97</v>
          </cell>
        </row>
        <row r="107">
          <cell r="A107">
            <v>98</v>
          </cell>
          <cell r="B107">
            <v>98</v>
          </cell>
          <cell r="C107" t="str">
            <v>FLORIDA</v>
          </cell>
          <cell r="D107">
            <v>5.0983146067415737</v>
          </cell>
          <cell r="E107">
            <v>90293</v>
          </cell>
          <cell r="F107">
            <v>0</v>
          </cell>
          <cell r="G107">
            <v>4550</v>
          </cell>
          <cell r="H107">
            <v>94843</v>
          </cell>
          <cell r="J107">
            <v>9596.6213804753152</v>
          </cell>
          <cell r="K107">
            <v>0.34679898021376537</v>
          </cell>
          <cell r="L107">
            <v>4550</v>
          </cell>
          <cell r="M107">
            <v>14146.621380475315</v>
          </cell>
          <cell r="O107">
            <v>80696.378619524679</v>
          </cell>
          <cell r="Q107">
            <v>0</v>
          </cell>
          <cell r="R107">
            <v>9596.6213804753152</v>
          </cell>
          <cell r="S107">
            <v>4550</v>
          </cell>
          <cell r="T107">
            <v>14146.621380475315</v>
          </cell>
          <cell r="W107">
            <v>0</v>
          </cell>
          <cell r="X107">
            <v>98</v>
          </cell>
          <cell r="Y107">
            <v>5.0983146067415737</v>
          </cell>
          <cell r="Z107">
            <v>90293</v>
          </cell>
          <cell r="AA107">
            <v>0</v>
          </cell>
          <cell r="AB107">
            <v>90293</v>
          </cell>
          <cell r="AC107">
            <v>0</v>
          </cell>
          <cell r="AD107">
            <v>4550</v>
          </cell>
          <cell r="AE107">
            <v>94843</v>
          </cell>
          <cell r="AF107">
            <v>0</v>
          </cell>
          <cell r="AG107">
            <v>0</v>
          </cell>
          <cell r="AH107">
            <v>0</v>
          </cell>
          <cell r="AI107">
            <v>94843</v>
          </cell>
          <cell r="AK107">
            <v>98</v>
          </cell>
          <cell r="AL107">
            <v>98</v>
          </cell>
          <cell r="AM107" t="str">
            <v>FLORIDA</v>
          </cell>
          <cell r="AN107">
            <v>90293</v>
          </cell>
          <cell r="AO107">
            <v>78480</v>
          </cell>
          <cell r="AP107">
            <v>11813</v>
          </cell>
          <cell r="AQ107">
            <v>2685</v>
          </cell>
          <cell r="AR107">
            <v>13174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27672</v>
          </cell>
          <cell r="AX107">
            <v>9596.6213804753152</v>
          </cell>
          <cell r="AZ107">
            <v>98</v>
          </cell>
          <cell r="BA107" t="str">
            <v>FLORIDA</v>
          </cell>
          <cell r="BF107">
            <v>0</v>
          </cell>
          <cell r="BI107">
            <v>0</v>
          </cell>
          <cell r="BJ107">
            <v>0</v>
          </cell>
          <cell r="BL107">
            <v>0</v>
          </cell>
          <cell r="BM107">
            <v>11813</v>
          </cell>
          <cell r="BN107">
            <v>11813</v>
          </cell>
          <cell r="BO107">
            <v>0</v>
          </cell>
          <cell r="BQ107">
            <v>0</v>
          </cell>
          <cell r="BR107">
            <v>0</v>
          </cell>
          <cell r="BX107">
            <v>-98</v>
          </cell>
        </row>
        <row r="108">
          <cell r="A108">
            <v>99</v>
          </cell>
          <cell r="B108">
            <v>99</v>
          </cell>
          <cell r="C108" t="str">
            <v>FOXBOROUGH</v>
          </cell>
          <cell r="D108">
            <v>124.40919904837428</v>
          </cell>
          <cell r="E108">
            <v>1842867</v>
          </cell>
          <cell r="F108">
            <v>0</v>
          </cell>
          <cell r="G108">
            <v>111098</v>
          </cell>
          <cell r="H108">
            <v>1953965</v>
          </cell>
          <cell r="J108">
            <v>217220.94254667856</v>
          </cell>
          <cell r="K108">
            <v>0.58072973886839085</v>
          </cell>
          <cell r="L108">
            <v>111098</v>
          </cell>
          <cell r="M108">
            <v>328318.94254667859</v>
          </cell>
          <cell r="O108">
            <v>1625646.0574533213</v>
          </cell>
          <cell r="Q108">
            <v>0</v>
          </cell>
          <cell r="R108">
            <v>217220.94254667856</v>
          </cell>
          <cell r="S108">
            <v>111098</v>
          </cell>
          <cell r="T108">
            <v>328318.94254667859</v>
          </cell>
          <cell r="W108">
            <v>0</v>
          </cell>
          <cell r="X108">
            <v>99</v>
          </cell>
          <cell r="Y108">
            <v>124.40919904837428</v>
          </cell>
          <cell r="Z108">
            <v>1842867</v>
          </cell>
          <cell r="AA108">
            <v>0</v>
          </cell>
          <cell r="AB108">
            <v>1842867</v>
          </cell>
          <cell r="AC108">
            <v>0</v>
          </cell>
          <cell r="AD108">
            <v>111098</v>
          </cell>
          <cell r="AE108">
            <v>1953965</v>
          </cell>
          <cell r="AF108">
            <v>0</v>
          </cell>
          <cell r="AG108">
            <v>0</v>
          </cell>
          <cell r="AH108">
            <v>0</v>
          </cell>
          <cell r="AI108">
            <v>1953965</v>
          </cell>
          <cell r="AK108">
            <v>99</v>
          </cell>
          <cell r="AL108">
            <v>99</v>
          </cell>
          <cell r="AM108" t="str">
            <v>FOXBOROUGH</v>
          </cell>
          <cell r="AN108">
            <v>1842867</v>
          </cell>
          <cell r="AO108">
            <v>1575478</v>
          </cell>
          <cell r="AP108">
            <v>267389</v>
          </cell>
          <cell r="AQ108">
            <v>10342.25</v>
          </cell>
          <cell r="AR108">
            <v>59624.25</v>
          </cell>
          <cell r="AS108">
            <v>0</v>
          </cell>
          <cell r="AT108">
            <v>26049.75</v>
          </cell>
          <cell r="AU108">
            <v>10643</v>
          </cell>
          <cell r="AV108">
            <v>0</v>
          </cell>
          <cell r="AW108">
            <v>374048.25</v>
          </cell>
          <cell r="AX108">
            <v>217220.94254667856</v>
          </cell>
          <cell r="AZ108">
            <v>99</v>
          </cell>
          <cell r="BA108" t="str">
            <v>FOXBOROUGH</v>
          </cell>
          <cell r="BF108">
            <v>0</v>
          </cell>
          <cell r="BI108">
            <v>0</v>
          </cell>
          <cell r="BJ108">
            <v>0</v>
          </cell>
          <cell r="BL108">
            <v>0</v>
          </cell>
          <cell r="BM108">
            <v>267389</v>
          </cell>
          <cell r="BN108">
            <v>267389</v>
          </cell>
          <cell r="BO108">
            <v>0</v>
          </cell>
          <cell r="BQ108">
            <v>0</v>
          </cell>
          <cell r="BR108">
            <v>0</v>
          </cell>
          <cell r="BX108">
            <v>-99</v>
          </cell>
        </row>
        <row r="109">
          <cell r="A109">
            <v>100</v>
          </cell>
          <cell r="B109">
            <v>100</v>
          </cell>
          <cell r="C109" t="str">
            <v>FRAMINGHAM</v>
          </cell>
          <cell r="D109">
            <v>349.78755866350468</v>
          </cell>
          <cell r="E109">
            <v>4997774</v>
          </cell>
          <cell r="F109">
            <v>0</v>
          </cell>
          <cell r="G109">
            <v>312359</v>
          </cell>
          <cell r="H109">
            <v>5310133</v>
          </cell>
          <cell r="J109">
            <v>74686.784325351604</v>
          </cell>
          <cell r="K109">
            <v>0.10488670978786048</v>
          </cell>
          <cell r="L109">
            <v>312359</v>
          </cell>
          <cell r="M109">
            <v>387045.78432535159</v>
          </cell>
          <cell r="O109">
            <v>4923087.2156746481</v>
          </cell>
          <cell r="Q109">
            <v>0</v>
          </cell>
          <cell r="R109">
            <v>74686.784325351604</v>
          </cell>
          <cell r="S109">
            <v>312359</v>
          </cell>
          <cell r="T109">
            <v>387045.78432535159</v>
          </cell>
          <cell r="W109">
            <v>0</v>
          </cell>
          <cell r="X109">
            <v>100</v>
          </cell>
          <cell r="Y109">
            <v>349.78755866350468</v>
          </cell>
          <cell r="Z109">
            <v>4997774</v>
          </cell>
          <cell r="AA109">
            <v>0</v>
          </cell>
          <cell r="AB109">
            <v>4997774</v>
          </cell>
          <cell r="AC109">
            <v>0</v>
          </cell>
          <cell r="AD109">
            <v>312359</v>
          </cell>
          <cell r="AE109">
            <v>5310133</v>
          </cell>
          <cell r="AF109">
            <v>0</v>
          </cell>
          <cell r="AG109">
            <v>0</v>
          </cell>
          <cell r="AH109">
            <v>0</v>
          </cell>
          <cell r="AI109">
            <v>5310133</v>
          </cell>
          <cell r="AK109">
            <v>100</v>
          </cell>
          <cell r="AL109">
            <v>100</v>
          </cell>
          <cell r="AM109" t="str">
            <v>FRAMINGHAM</v>
          </cell>
          <cell r="AN109">
            <v>4997774</v>
          </cell>
          <cell r="AO109">
            <v>4905838</v>
          </cell>
          <cell r="AP109">
            <v>91936</v>
          </cell>
          <cell r="AQ109">
            <v>151362</v>
          </cell>
          <cell r="AR109">
            <v>60124.75</v>
          </cell>
          <cell r="AS109">
            <v>176455.25</v>
          </cell>
          <cell r="AT109">
            <v>107995</v>
          </cell>
          <cell r="AU109">
            <v>124198</v>
          </cell>
          <cell r="AV109">
            <v>0</v>
          </cell>
          <cell r="AW109">
            <v>712071</v>
          </cell>
          <cell r="AX109">
            <v>74686.784325351604</v>
          </cell>
          <cell r="AZ109">
            <v>100</v>
          </cell>
          <cell r="BA109" t="str">
            <v>FRAMINGHAM</v>
          </cell>
          <cell r="BF109">
            <v>0</v>
          </cell>
          <cell r="BI109">
            <v>0</v>
          </cell>
          <cell r="BJ109">
            <v>0</v>
          </cell>
          <cell r="BL109">
            <v>0</v>
          </cell>
          <cell r="BM109">
            <v>91936</v>
          </cell>
          <cell r="BN109">
            <v>91936</v>
          </cell>
          <cell r="BO109">
            <v>0</v>
          </cell>
          <cell r="BQ109">
            <v>0</v>
          </cell>
          <cell r="BR109">
            <v>0</v>
          </cell>
          <cell r="BX109">
            <v>-100</v>
          </cell>
        </row>
        <row r="110">
          <cell r="A110">
            <v>101</v>
          </cell>
          <cell r="B110">
            <v>101</v>
          </cell>
          <cell r="C110" t="str">
            <v>FRANKLIN</v>
          </cell>
          <cell r="D110">
            <v>360.57345955262883</v>
          </cell>
          <cell r="E110">
            <v>3836194</v>
          </cell>
          <cell r="F110">
            <v>0</v>
          </cell>
          <cell r="G110">
            <v>321990</v>
          </cell>
          <cell r="H110">
            <v>4158184</v>
          </cell>
          <cell r="J110">
            <v>113910.83157105462</v>
          </cell>
          <cell r="K110">
            <v>0.44003017559379926</v>
          </cell>
          <cell r="L110">
            <v>321990</v>
          </cell>
          <cell r="M110">
            <v>435900.83157105464</v>
          </cell>
          <cell r="O110">
            <v>3722283.1684289454</v>
          </cell>
          <cell r="Q110">
            <v>0</v>
          </cell>
          <cell r="R110">
            <v>113910.83157105462</v>
          </cell>
          <cell r="S110">
            <v>321990</v>
          </cell>
          <cell r="T110">
            <v>435900.83157105464</v>
          </cell>
          <cell r="W110">
            <v>0</v>
          </cell>
          <cell r="X110">
            <v>101</v>
          </cell>
          <cell r="Y110">
            <v>360.57345955262883</v>
          </cell>
          <cell r="Z110">
            <v>3836194</v>
          </cell>
          <cell r="AA110">
            <v>0</v>
          </cell>
          <cell r="AB110">
            <v>3836194</v>
          </cell>
          <cell r="AC110">
            <v>0</v>
          </cell>
          <cell r="AD110">
            <v>321990</v>
          </cell>
          <cell r="AE110">
            <v>4158184</v>
          </cell>
          <cell r="AF110">
            <v>0</v>
          </cell>
          <cell r="AG110">
            <v>0</v>
          </cell>
          <cell r="AH110">
            <v>0</v>
          </cell>
          <cell r="AI110">
            <v>4158184</v>
          </cell>
          <cell r="AK110">
            <v>101</v>
          </cell>
          <cell r="AL110">
            <v>101</v>
          </cell>
          <cell r="AM110" t="str">
            <v>FRANKLIN</v>
          </cell>
          <cell r="AN110">
            <v>3836194</v>
          </cell>
          <cell r="AO110">
            <v>3695975</v>
          </cell>
          <cell r="AP110">
            <v>140219</v>
          </cell>
          <cell r="AQ110">
            <v>0</v>
          </cell>
          <cell r="AR110">
            <v>0</v>
          </cell>
          <cell r="AS110">
            <v>75524.5</v>
          </cell>
          <cell r="AT110">
            <v>16566.75</v>
          </cell>
          <cell r="AU110">
            <v>26560.25</v>
          </cell>
          <cell r="AV110">
            <v>0</v>
          </cell>
          <cell r="AW110">
            <v>258870.5</v>
          </cell>
          <cell r="AX110">
            <v>113910.83157105462</v>
          </cell>
          <cell r="AZ110">
            <v>101</v>
          </cell>
          <cell r="BA110" t="str">
            <v>FRANKLIN</v>
          </cell>
          <cell r="BF110">
            <v>0</v>
          </cell>
          <cell r="BI110">
            <v>0</v>
          </cell>
          <cell r="BJ110">
            <v>0</v>
          </cell>
          <cell r="BL110">
            <v>0</v>
          </cell>
          <cell r="BM110">
            <v>140219</v>
          </cell>
          <cell r="BN110">
            <v>140219</v>
          </cell>
          <cell r="BO110">
            <v>0</v>
          </cell>
          <cell r="BQ110">
            <v>0</v>
          </cell>
          <cell r="BR110">
            <v>0</v>
          </cell>
          <cell r="BX110">
            <v>-101</v>
          </cell>
        </row>
        <row r="111">
          <cell r="A111">
            <v>102</v>
          </cell>
          <cell r="B111">
            <v>102</v>
          </cell>
          <cell r="C111" t="str">
            <v>FREETOWN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J111">
            <v>0</v>
          </cell>
          <cell r="K111" t="str">
            <v/>
          </cell>
          <cell r="L111">
            <v>0</v>
          </cell>
          <cell r="M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102</v>
          </cell>
          <cell r="AK111">
            <v>102</v>
          </cell>
          <cell r="AL111">
            <v>102</v>
          </cell>
          <cell r="AM111" t="str">
            <v>FREETOWN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102</v>
          </cell>
          <cell r="BA111" t="str">
            <v>FREETOWN</v>
          </cell>
          <cell r="BF111">
            <v>0</v>
          </cell>
          <cell r="BI111">
            <v>0</v>
          </cell>
          <cell r="BJ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Q111">
            <v>0</v>
          </cell>
          <cell r="BR111">
            <v>0</v>
          </cell>
          <cell r="BW111" t="str">
            <v>fy12</v>
          </cell>
          <cell r="BX111">
            <v>-102</v>
          </cell>
        </row>
        <row r="112">
          <cell r="A112">
            <v>103</v>
          </cell>
          <cell r="B112">
            <v>103</v>
          </cell>
          <cell r="C112" t="str">
            <v>GARDNER</v>
          </cell>
          <cell r="D112">
            <v>18.378378378378379</v>
          </cell>
          <cell r="E112">
            <v>197898</v>
          </cell>
          <cell r="F112">
            <v>0</v>
          </cell>
          <cell r="G112">
            <v>16410</v>
          </cell>
          <cell r="H112">
            <v>214308</v>
          </cell>
          <cell r="J112">
            <v>24914.821054583714</v>
          </cell>
          <cell r="K112">
            <v>0.51539996906509955</v>
          </cell>
          <cell r="L112">
            <v>16410</v>
          </cell>
          <cell r="M112">
            <v>41324.821054583714</v>
          </cell>
          <cell r="O112">
            <v>172983.17894541629</v>
          </cell>
          <cell r="Q112">
            <v>0</v>
          </cell>
          <cell r="R112">
            <v>24914.821054583714</v>
          </cell>
          <cell r="S112">
            <v>16410</v>
          </cell>
          <cell r="T112">
            <v>41324.821054583714</v>
          </cell>
          <cell r="W112">
            <v>0</v>
          </cell>
          <cell r="X112">
            <v>103</v>
          </cell>
          <cell r="Y112">
            <v>18.378378378378379</v>
          </cell>
          <cell r="Z112">
            <v>197898</v>
          </cell>
          <cell r="AA112">
            <v>0</v>
          </cell>
          <cell r="AB112">
            <v>197898</v>
          </cell>
          <cell r="AC112">
            <v>0</v>
          </cell>
          <cell r="AD112">
            <v>16410</v>
          </cell>
          <cell r="AE112">
            <v>214308</v>
          </cell>
          <cell r="AF112">
            <v>0</v>
          </cell>
          <cell r="AG112">
            <v>0</v>
          </cell>
          <cell r="AH112">
            <v>0</v>
          </cell>
          <cell r="AI112">
            <v>214308</v>
          </cell>
          <cell r="AK112">
            <v>103</v>
          </cell>
          <cell r="AL112">
            <v>103</v>
          </cell>
          <cell r="AM112" t="str">
            <v>GARDNER</v>
          </cell>
          <cell r="AN112">
            <v>197898</v>
          </cell>
          <cell r="AO112">
            <v>167229</v>
          </cell>
          <cell r="AP112">
            <v>30669</v>
          </cell>
          <cell r="AQ112">
            <v>11851.5</v>
          </cell>
          <cell r="AR112">
            <v>0</v>
          </cell>
          <cell r="AS112">
            <v>5820.25</v>
          </cell>
          <cell r="AT112">
            <v>0</v>
          </cell>
          <cell r="AU112">
            <v>0</v>
          </cell>
          <cell r="AV112">
            <v>0</v>
          </cell>
          <cell r="AW112">
            <v>48340.75</v>
          </cell>
          <cell r="AX112">
            <v>24914.821054583714</v>
          </cell>
          <cell r="AZ112">
            <v>103</v>
          </cell>
          <cell r="BA112" t="str">
            <v>GARDNER</v>
          </cell>
          <cell r="BF112">
            <v>0</v>
          </cell>
          <cell r="BI112">
            <v>0</v>
          </cell>
          <cell r="BJ112">
            <v>0</v>
          </cell>
          <cell r="BL112">
            <v>0</v>
          </cell>
          <cell r="BM112">
            <v>30669</v>
          </cell>
          <cell r="BN112">
            <v>30669</v>
          </cell>
          <cell r="BO112">
            <v>0</v>
          </cell>
          <cell r="BQ112">
            <v>0</v>
          </cell>
          <cell r="BR112">
            <v>0</v>
          </cell>
          <cell r="BX112">
            <v>-103</v>
          </cell>
        </row>
        <row r="113">
          <cell r="A113">
            <v>104</v>
          </cell>
          <cell r="B113">
            <v>104</v>
          </cell>
          <cell r="C113" t="str">
            <v>AQUINNAH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J113">
            <v>0</v>
          </cell>
          <cell r="K113" t="str">
            <v/>
          </cell>
          <cell r="L113">
            <v>0</v>
          </cell>
          <cell r="M113">
            <v>0</v>
          </cell>
          <cell r="O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W113">
            <v>0</v>
          </cell>
          <cell r="X113">
            <v>104</v>
          </cell>
          <cell r="AK113">
            <v>104</v>
          </cell>
          <cell r="AL113">
            <v>104</v>
          </cell>
          <cell r="AM113" t="str">
            <v>AQUINNAH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Z113">
            <v>104</v>
          </cell>
          <cell r="BA113" t="str">
            <v>AQUINNAH</v>
          </cell>
          <cell r="BF113">
            <v>0</v>
          </cell>
          <cell r="BI113">
            <v>0</v>
          </cell>
          <cell r="BJ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Q113">
            <v>0</v>
          </cell>
          <cell r="BR113">
            <v>0</v>
          </cell>
          <cell r="BX113">
            <v>-104</v>
          </cell>
        </row>
        <row r="114">
          <cell r="A114">
            <v>105</v>
          </cell>
          <cell r="B114">
            <v>105</v>
          </cell>
          <cell r="C114" t="str">
            <v>GEORGETOWN</v>
          </cell>
          <cell r="D114">
            <v>2.0000000000000004</v>
          </cell>
          <cell r="E114">
            <v>22428</v>
          </cell>
          <cell r="F114">
            <v>0</v>
          </cell>
          <cell r="G114">
            <v>1782</v>
          </cell>
          <cell r="H114">
            <v>24210</v>
          </cell>
          <cell r="J114">
            <v>394.81571073486862</v>
          </cell>
          <cell r="K114">
            <v>9.8170127614811614E-2</v>
          </cell>
          <cell r="L114">
            <v>1782</v>
          </cell>
          <cell r="M114">
            <v>2176.8157107348688</v>
          </cell>
          <cell r="O114">
            <v>22033.184289265133</v>
          </cell>
          <cell r="Q114">
            <v>0</v>
          </cell>
          <cell r="R114">
            <v>394.81571073486862</v>
          </cell>
          <cell r="S114">
            <v>1782</v>
          </cell>
          <cell r="T114">
            <v>2176.8157107348688</v>
          </cell>
          <cell r="W114">
            <v>0</v>
          </cell>
          <cell r="X114">
            <v>105</v>
          </cell>
          <cell r="Y114">
            <v>2.0000000000000004</v>
          </cell>
          <cell r="Z114">
            <v>22428</v>
          </cell>
          <cell r="AA114">
            <v>0</v>
          </cell>
          <cell r="AB114">
            <v>22428</v>
          </cell>
          <cell r="AC114">
            <v>0</v>
          </cell>
          <cell r="AD114">
            <v>1782</v>
          </cell>
          <cell r="AE114">
            <v>24210</v>
          </cell>
          <cell r="AF114">
            <v>0</v>
          </cell>
          <cell r="AG114">
            <v>0</v>
          </cell>
          <cell r="AH114">
            <v>0</v>
          </cell>
          <cell r="AI114">
            <v>24210</v>
          </cell>
          <cell r="AK114">
            <v>105</v>
          </cell>
          <cell r="AL114">
            <v>105</v>
          </cell>
          <cell r="AM114" t="str">
            <v>GEORGETOWN</v>
          </cell>
          <cell r="AN114">
            <v>22428</v>
          </cell>
          <cell r="AO114">
            <v>21942</v>
          </cell>
          <cell r="AP114">
            <v>486</v>
          </cell>
          <cell r="AQ114">
            <v>0</v>
          </cell>
          <cell r="AR114">
            <v>3535.75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4021.75</v>
          </cell>
          <cell r="AX114">
            <v>394.81571073486862</v>
          </cell>
          <cell r="AZ114">
            <v>105</v>
          </cell>
          <cell r="BA114" t="str">
            <v>GEORGETOWN</v>
          </cell>
          <cell r="BF114">
            <v>0</v>
          </cell>
          <cell r="BI114">
            <v>0</v>
          </cell>
          <cell r="BJ114">
            <v>0</v>
          </cell>
          <cell r="BL114">
            <v>0</v>
          </cell>
          <cell r="BM114">
            <v>486</v>
          </cell>
          <cell r="BN114">
            <v>486</v>
          </cell>
          <cell r="BO114">
            <v>0</v>
          </cell>
          <cell r="BQ114">
            <v>0</v>
          </cell>
          <cell r="BR114">
            <v>0</v>
          </cell>
          <cell r="BX114">
            <v>-105</v>
          </cell>
        </row>
        <row r="115">
          <cell r="A115">
            <v>106</v>
          </cell>
          <cell r="B115">
            <v>106</v>
          </cell>
          <cell r="C115" t="str">
            <v>GILL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J115">
            <v>0</v>
          </cell>
          <cell r="K115" t="str">
            <v/>
          </cell>
          <cell r="L115">
            <v>0</v>
          </cell>
          <cell r="M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106</v>
          </cell>
          <cell r="AK115">
            <v>106</v>
          </cell>
          <cell r="AL115">
            <v>106</v>
          </cell>
          <cell r="AM115" t="str">
            <v>GILL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Z115">
            <v>106</v>
          </cell>
          <cell r="BA115" t="str">
            <v>GILL</v>
          </cell>
          <cell r="BF115">
            <v>0</v>
          </cell>
          <cell r="BI115">
            <v>0</v>
          </cell>
          <cell r="BJ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Q115">
            <v>0</v>
          </cell>
          <cell r="BR115">
            <v>0</v>
          </cell>
          <cell r="BX115">
            <v>-106</v>
          </cell>
        </row>
        <row r="116">
          <cell r="A116">
            <v>107</v>
          </cell>
          <cell r="B116">
            <v>107</v>
          </cell>
          <cell r="C116" t="str">
            <v>GLOUCESTER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W116">
            <v>0</v>
          </cell>
          <cell r="X116">
            <v>107</v>
          </cell>
          <cell r="AK116">
            <v>107</v>
          </cell>
          <cell r="AL116">
            <v>107</v>
          </cell>
          <cell r="AM116" t="str">
            <v>GLOUCESTER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3552.5</v>
          </cell>
          <cell r="AT116">
            <v>0</v>
          </cell>
          <cell r="AU116">
            <v>0</v>
          </cell>
          <cell r="AV116">
            <v>0</v>
          </cell>
          <cell r="AW116">
            <v>3552.5</v>
          </cell>
          <cell r="AX116">
            <v>0</v>
          </cell>
          <cell r="AZ116">
            <v>107</v>
          </cell>
          <cell r="BA116" t="str">
            <v>GLOUCESTER</v>
          </cell>
          <cell r="BF116">
            <v>0</v>
          </cell>
          <cell r="BI116">
            <v>0</v>
          </cell>
          <cell r="BJ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Q116">
            <v>0</v>
          </cell>
          <cell r="BR116">
            <v>0</v>
          </cell>
          <cell r="BX116">
            <v>-107</v>
          </cell>
        </row>
        <row r="117">
          <cell r="A117">
            <v>108</v>
          </cell>
          <cell r="B117">
            <v>108</v>
          </cell>
          <cell r="C117" t="str">
            <v>GOSHEN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J117">
            <v>0</v>
          </cell>
          <cell r="K117" t="str">
            <v/>
          </cell>
          <cell r="L117">
            <v>0</v>
          </cell>
          <cell r="M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W117">
            <v>0</v>
          </cell>
          <cell r="X117">
            <v>108</v>
          </cell>
          <cell r="AK117">
            <v>108</v>
          </cell>
          <cell r="AL117">
            <v>108</v>
          </cell>
          <cell r="AM117" t="str">
            <v>GOSHEN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Z117">
            <v>108</v>
          </cell>
          <cell r="BA117" t="str">
            <v>GOSHEN</v>
          </cell>
          <cell r="BF117">
            <v>0</v>
          </cell>
          <cell r="BI117">
            <v>0</v>
          </cell>
          <cell r="BJ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Q117">
            <v>0</v>
          </cell>
          <cell r="BR117">
            <v>0</v>
          </cell>
          <cell r="BX117">
            <v>-108</v>
          </cell>
        </row>
        <row r="118">
          <cell r="A118">
            <v>109</v>
          </cell>
          <cell r="B118">
            <v>109</v>
          </cell>
          <cell r="C118" t="str">
            <v>GOSNOLD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J118">
            <v>0</v>
          </cell>
          <cell r="K118" t="str">
            <v/>
          </cell>
          <cell r="L118">
            <v>0</v>
          </cell>
          <cell r="M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W118">
            <v>0</v>
          </cell>
          <cell r="X118">
            <v>109</v>
          </cell>
          <cell r="AK118">
            <v>109</v>
          </cell>
          <cell r="AL118">
            <v>109</v>
          </cell>
          <cell r="AM118" t="str">
            <v>GOSNOLD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Z118">
            <v>109</v>
          </cell>
          <cell r="BA118" t="str">
            <v>GOSNOLD</v>
          </cell>
          <cell r="BF118">
            <v>0</v>
          </cell>
          <cell r="BI118">
            <v>0</v>
          </cell>
          <cell r="BJ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Q118">
            <v>0</v>
          </cell>
          <cell r="BR118">
            <v>0</v>
          </cell>
          <cell r="BX118">
            <v>-109</v>
          </cell>
        </row>
        <row r="119">
          <cell r="A119">
            <v>110</v>
          </cell>
          <cell r="B119">
            <v>110</v>
          </cell>
          <cell r="C119" t="str">
            <v>GRAFTON</v>
          </cell>
          <cell r="D119">
            <v>33.456914748135972</v>
          </cell>
          <cell r="E119">
            <v>373172</v>
          </cell>
          <cell r="F119">
            <v>0</v>
          </cell>
          <cell r="G119">
            <v>29876</v>
          </cell>
          <cell r="H119">
            <v>403048</v>
          </cell>
          <cell r="J119">
            <v>9789.9673458146117</v>
          </cell>
          <cell r="K119">
            <v>0.26156625933124344</v>
          </cell>
          <cell r="L119">
            <v>29876</v>
          </cell>
          <cell r="M119">
            <v>39665.967345814614</v>
          </cell>
          <cell r="O119">
            <v>363382.03265418537</v>
          </cell>
          <cell r="Q119">
            <v>0</v>
          </cell>
          <cell r="R119">
            <v>9789.9673458146117</v>
          </cell>
          <cell r="S119">
            <v>29876</v>
          </cell>
          <cell r="T119">
            <v>39665.967345814614</v>
          </cell>
          <cell r="W119">
            <v>0</v>
          </cell>
          <cell r="X119">
            <v>110</v>
          </cell>
          <cell r="Y119">
            <v>33.456914748135972</v>
          </cell>
          <cell r="Z119">
            <v>373172</v>
          </cell>
          <cell r="AA119">
            <v>0</v>
          </cell>
          <cell r="AB119">
            <v>373172</v>
          </cell>
          <cell r="AC119">
            <v>0</v>
          </cell>
          <cell r="AD119">
            <v>29876</v>
          </cell>
          <cell r="AE119">
            <v>403048</v>
          </cell>
          <cell r="AF119">
            <v>0</v>
          </cell>
          <cell r="AG119">
            <v>0</v>
          </cell>
          <cell r="AH119">
            <v>0</v>
          </cell>
          <cell r="AI119">
            <v>403048</v>
          </cell>
          <cell r="AK119">
            <v>110</v>
          </cell>
          <cell r="AL119">
            <v>110</v>
          </cell>
          <cell r="AM119" t="str">
            <v>GRAFTON</v>
          </cell>
          <cell r="AN119">
            <v>373172</v>
          </cell>
          <cell r="AO119">
            <v>361121</v>
          </cell>
          <cell r="AP119">
            <v>12051</v>
          </cell>
          <cell r="AQ119">
            <v>0</v>
          </cell>
          <cell r="AR119">
            <v>0</v>
          </cell>
          <cell r="AS119">
            <v>1544</v>
          </cell>
          <cell r="AT119">
            <v>0</v>
          </cell>
          <cell r="AU119">
            <v>23833.25</v>
          </cell>
          <cell r="AV119">
            <v>0</v>
          </cell>
          <cell r="AW119">
            <v>37428.25</v>
          </cell>
          <cell r="AX119">
            <v>9789.9673458146117</v>
          </cell>
          <cell r="AZ119">
            <v>110</v>
          </cell>
          <cell r="BA119" t="str">
            <v>GRAFTON</v>
          </cell>
          <cell r="BF119">
            <v>0</v>
          </cell>
          <cell r="BI119">
            <v>0</v>
          </cell>
          <cell r="BJ119">
            <v>0</v>
          </cell>
          <cell r="BL119">
            <v>0</v>
          </cell>
          <cell r="BM119">
            <v>12051</v>
          </cell>
          <cell r="BN119">
            <v>12051</v>
          </cell>
          <cell r="BO119">
            <v>0</v>
          </cell>
          <cell r="BQ119">
            <v>0</v>
          </cell>
          <cell r="BR119">
            <v>0</v>
          </cell>
          <cell r="BX119">
            <v>-110</v>
          </cell>
        </row>
        <row r="120">
          <cell r="A120">
            <v>111</v>
          </cell>
          <cell r="B120">
            <v>111</v>
          </cell>
          <cell r="C120" t="str">
            <v>GRANBY</v>
          </cell>
          <cell r="D120">
            <v>19.151169862049098</v>
          </cell>
          <cell r="E120">
            <v>280030</v>
          </cell>
          <cell r="F120">
            <v>0</v>
          </cell>
          <cell r="G120">
            <v>17095</v>
          </cell>
          <cell r="H120">
            <v>297125</v>
          </cell>
          <cell r="J120">
            <v>18491.348164088642</v>
          </cell>
          <cell r="K120">
            <v>0.20447623415287761</v>
          </cell>
          <cell r="L120">
            <v>17095</v>
          </cell>
          <cell r="M120">
            <v>35586.348164088646</v>
          </cell>
          <cell r="O120">
            <v>261538.65183591135</v>
          </cell>
          <cell r="Q120">
            <v>0</v>
          </cell>
          <cell r="R120">
            <v>18491.348164088642</v>
          </cell>
          <cell r="S120">
            <v>17095</v>
          </cell>
          <cell r="T120">
            <v>35586.348164088646</v>
          </cell>
          <cell r="W120">
            <v>0</v>
          </cell>
          <cell r="X120">
            <v>111</v>
          </cell>
          <cell r="Y120">
            <v>19.151169862049098</v>
          </cell>
          <cell r="Z120">
            <v>280030</v>
          </cell>
          <cell r="AA120">
            <v>0</v>
          </cell>
          <cell r="AB120">
            <v>280030</v>
          </cell>
          <cell r="AC120">
            <v>0</v>
          </cell>
          <cell r="AD120">
            <v>17095</v>
          </cell>
          <cell r="AE120">
            <v>297125</v>
          </cell>
          <cell r="AF120">
            <v>0</v>
          </cell>
          <cell r="AG120">
            <v>0</v>
          </cell>
          <cell r="AH120">
            <v>0</v>
          </cell>
          <cell r="AI120">
            <v>297125</v>
          </cell>
          <cell r="AK120">
            <v>111</v>
          </cell>
          <cell r="AL120">
            <v>111</v>
          </cell>
          <cell r="AM120" t="str">
            <v>GRANBY</v>
          </cell>
          <cell r="AN120">
            <v>280030</v>
          </cell>
          <cell r="AO120">
            <v>257268</v>
          </cell>
          <cell r="AP120">
            <v>22762</v>
          </cell>
          <cell r="AQ120">
            <v>0</v>
          </cell>
          <cell r="AR120">
            <v>41478.5</v>
          </cell>
          <cell r="AS120">
            <v>11998</v>
          </cell>
          <cell r="AT120">
            <v>0</v>
          </cell>
          <cell r="AU120">
            <v>14194.25</v>
          </cell>
          <cell r="AV120">
            <v>0</v>
          </cell>
          <cell r="AW120">
            <v>90432.75</v>
          </cell>
          <cell r="AX120">
            <v>18491.348164088642</v>
          </cell>
          <cell r="AZ120">
            <v>111</v>
          </cell>
          <cell r="BA120" t="str">
            <v>GRANBY</v>
          </cell>
          <cell r="BF120">
            <v>0</v>
          </cell>
          <cell r="BI120">
            <v>0</v>
          </cell>
          <cell r="BJ120">
            <v>0</v>
          </cell>
          <cell r="BL120">
            <v>0</v>
          </cell>
          <cell r="BM120">
            <v>22762</v>
          </cell>
          <cell r="BN120">
            <v>22762</v>
          </cell>
          <cell r="BO120">
            <v>0</v>
          </cell>
          <cell r="BQ120">
            <v>0</v>
          </cell>
          <cell r="BR120">
            <v>0</v>
          </cell>
          <cell r="BX120">
            <v>-111</v>
          </cell>
        </row>
        <row r="121">
          <cell r="A121">
            <v>112</v>
          </cell>
          <cell r="B121">
            <v>112</v>
          </cell>
          <cell r="C121" t="str">
            <v>GRANVILLE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J121">
            <v>0</v>
          </cell>
          <cell r="K121" t="str">
            <v/>
          </cell>
          <cell r="L121">
            <v>0</v>
          </cell>
          <cell r="M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112</v>
          </cell>
          <cell r="AK121">
            <v>112</v>
          </cell>
          <cell r="AL121">
            <v>112</v>
          </cell>
          <cell r="AM121" t="str">
            <v>GRANVILLE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Z121">
            <v>112</v>
          </cell>
          <cell r="BA121" t="str">
            <v>GRANVILLE</v>
          </cell>
          <cell r="BF121">
            <v>0</v>
          </cell>
          <cell r="BI121">
            <v>0</v>
          </cell>
          <cell r="BJ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Q121">
            <v>0</v>
          </cell>
          <cell r="BR121">
            <v>0</v>
          </cell>
          <cell r="BW121" t="str">
            <v>fy13</v>
          </cell>
          <cell r="BX121">
            <v>-112</v>
          </cell>
        </row>
        <row r="122">
          <cell r="A122">
            <v>113</v>
          </cell>
          <cell r="B122">
            <v>113</v>
          </cell>
          <cell r="C122" t="str">
            <v>GREAT BARRINGTON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J122">
            <v>0</v>
          </cell>
          <cell r="K122" t="str">
            <v/>
          </cell>
          <cell r="L122">
            <v>0</v>
          </cell>
          <cell r="M122">
            <v>0</v>
          </cell>
          <cell r="O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113</v>
          </cell>
          <cell r="AK122">
            <v>113</v>
          </cell>
          <cell r="AL122">
            <v>113</v>
          </cell>
          <cell r="AM122" t="str">
            <v>GREAT BARRINGTON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Z122">
            <v>113</v>
          </cell>
          <cell r="BA122" t="str">
            <v>GREAT BARRINGTON</v>
          </cell>
          <cell r="BF122">
            <v>0</v>
          </cell>
          <cell r="BI122">
            <v>0</v>
          </cell>
          <cell r="BJ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Q122">
            <v>0</v>
          </cell>
          <cell r="BR122">
            <v>0</v>
          </cell>
          <cell r="BX122">
            <v>-113</v>
          </cell>
        </row>
        <row r="123">
          <cell r="A123">
            <v>114</v>
          </cell>
          <cell r="B123">
            <v>114</v>
          </cell>
          <cell r="C123" t="str">
            <v>GREENFIELD</v>
          </cell>
          <cell r="D123">
            <v>87.44650001600364</v>
          </cell>
          <cell r="E123">
            <v>1108893</v>
          </cell>
          <cell r="F123">
            <v>0</v>
          </cell>
          <cell r="G123">
            <v>78095</v>
          </cell>
          <cell r="H123">
            <v>1186988</v>
          </cell>
          <cell r="J123">
            <v>20247.709412254866</v>
          </cell>
          <cell r="K123">
            <v>0.24935218869481524</v>
          </cell>
          <cell r="L123">
            <v>78095</v>
          </cell>
          <cell r="M123">
            <v>98342.709412254859</v>
          </cell>
          <cell r="O123">
            <v>1088645.2905877451</v>
          </cell>
          <cell r="Q123">
            <v>0</v>
          </cell>
          <cell r="R123">
            <v>20247.709412254866</v>
          </cell>
          <cell r="S123">
            <v>78095</v>
          </cell>
          <cell r="T123">
            <v>98342.709412254859</v>
          </cell>
          <cell r="W123">
            <v>0</v>
          </cell>
          <cell r="X123">
            <v>114</v>
          </cell>
          <cell r="Y123">
            <v>87.44650001600364</v>
          </cell>
          <cell r="Z123">
            <v>1108893</v>
          </cell>
          <cell r="AA123">
            <v>0</v>
          </cell>
          <cell r="AB123">
            <v>1108893</v>
          </cell>
          <cell r="AC123">
            <v>0</v>
          </cell>
          <cell r="AD123">
            <v>78095</v>
          </cell>
          <cell r="AE123">
            <v>1186988</v>
          </cell>
          <cell r="AF123">
            <v>0</v>
          </cell>
          <cell r="AG123">
            <v>0</v>
          </cell>
          <cell r="AH123">
            <v>0</v>
          </cell>
          <cell r="AI123">
            <v>1186988</v>
          </cell>
          <cell r="AK123">
            <v>114</v>
          </cell>
          <cell r="AL123">
            <v>114</v>
          </cell>
          <cell r="AM123" t="str">
            <v>GREENFIELD</v>
          </cell>
          <cell r="AN123">
            <v>1108893</v>
          </cell>
          <cell r="AO123">
            <v>1083969</v>
          </cell>
          <cell r="AP123">
            <v>24924</v>
          </cell>
          <cell r="AQ123">
            <v>21553.5</v>
          </cell>
          <cell r="AR123">
            <v>0</v>
          </cell>
          <cell r="AS123">
            <v>0</v>
          </cell>
          <cell r="AT123">
            <v>0</v>
          </cell>
          <cell r="AU123">
            <v>34723.75</v>
          </cell>
          <cell r="AV123">
            <v>0</v>
          </cell>
          <cell r="AW123">
            <v>81201.25</v>
          </cell>
          <cell r="AX123">
            <v>20247.709412254866</v>
          </cell>
          <cell r="AZ123">
            <v>114</v>
          </cell>
          <cell r="BA123" t="str">
            <v>GREENFIELD</v>
          </cell>
          <cell r="BF123">
            <v>0</v>
          </cell>
          <cell r="BI123">
            <v>0</v>
          </cell>
          <cell r="BJ123">
            <v>0</v>
          </cell>
          <cell r="BL123">
            <v>0</v>
          </cell>
          <cell r="BM123">
            <v>24924</v>
          </cell>
          <cell r="BN123">
            <v>24924</v>
          </cell>
          <cell r="BO123">
            <v>0</v>
          </cell>
          <cell r="BQ123">
            <v>0</v>
          </cell>
          <cell r="BR123">
            <v>0</v>
          </cell>
          <cell r="BX123">
            <v>-114</v>
          </cell>
        </row>
        <row r="124">
          <cell r="A124">
            <v>115</v>
          </cell>
          <cell r="B124">
            <v>115</v>
          </cell>
          <cell r="C124" t="str">
            <v>GROTON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  <cell r="K124" t="str">
            <v/>
          </cell>
          <cell r="L124">
            <v>0</v>
          </cell>
          <cell r="M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W124">
            <v>0</v>
          </cell>
          <cell r="X124">
            <v>115</v>
          </cell>
          <cell r="AK124">
            <v>115</v>
          </cell>
          <cell r="AL124">
            <v>115</v>
          </cell>
          <cell r="AM124" t="str">
            <v>GROTON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Z124">
            <v>115</v>
          </cell>
          <cell r="BA124" t="str">
            <v>GROTON</v>
          </cell>
          <cell r="BF124">
            <v>0</v>
          </cell>
          <cell r="BI124">
            <v>0</v>
          </cell>
          <cell r="BJ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Q124">
            <v>0</v>
          </cell>
          <cell r="BR124">
            <v>0</v>
          </cell>
          <cell r="BX124">
            <v>-115</v>
          </cell>
        </row>
        <row r="125">
          <cell r="A125">
            <v>116</v>
          </cell>
          <cell r="B125">
            <v>116</v>
          </cell>
          <cell r="C125" t="str">
            <v>GROVELAND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J125">
            <v>0</v>
          </cell>
          <cell r="K125" t="str">
            <v/>
          </cell>
          <cell r="L125">
            <v>0</v>
          </cell>
          <cell r="M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W125">
            <v>0</v>
          </cell>
          <cell r="X125">
            <v>116</v>
          </cell>
          <cell r="AK125">
            <v>116</v>
          </cell>
          <cell r="AL125">
            <v>116</v>
          </cell>
          <cell r="AM125" t="str">
            <v>GROVELAND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Z125">
            <v>116</v>
          </cell>
          <cell r="BA125" t="str">
            <v>GROVELAND</v>
          </cell>
          <cell r="BF125">
            <v>0</v>
          </cell>
          <cell r="BI125">
            <v>0</v>
          </cell>
          <cell r="BJ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Q125">
            <v>0</v>
          </cell>
          <cell r="BR125">
            <v>0</v>
          </cell>
          <cell r="BX125">
            <v>-116</v>
          </cell>
        </row>
        <row r="126">
          <cell r="A126">
            <v>117</v>
          </cell>
          <cell r="B126">
            <v>117</v>
          </cell>
          <cell r="C126" t="str">
            <v>HADLEY</v>
          </cell>
          <cell r="D126">
            <v>43.385707731865253</v>
          </cell>
          <cell r="E126">
            <v>558246</v>
          </cell>
          <cell r="F126">
            <v>0</v>
          </cell>
          <cell r="G126">
            <v>38748</v>
          </cell>
          <cell r="H126">
            <v>596994</v>
          </cell>
          <cell r="J126">
            <v>8278.1318773422045</v>
          </cell>
          <cell r="K126">
            <v>8.7302727005011599E-2</v>
          </cell>
          <cell r="L126">
            <v>38748</v>
          </cell>
          <cell r="M126">
            <v>47026.131877342203</v>
          </cell>
          <cell r="O126">
            <v>549967.86812265776</v>
          </cell>
          <cell r="Q126">
            <v>0</v>
          </cell>
          <cell r="R126">
            <v>8278.1318773422045</v>
          </cell>
          <cell r="S126">
            <v>38748</v>
          </cell>
          <cell r="T126">
            <v>47026.131877342203</v>
          </cell>
          <cell r="W126">
            <v>0</v>
          </cell>
          <cell r="X126">
            <v>117</v>
          </cell>
          <cell r="Y126">
            <v>43.385707731865253</v>
          </cell>
          <cell r="Z126">
            <v>558246</v>
          </cell>
          <cell r="AA126">
            <v>0</v>
          </cell>
          <cell r="AB126">
            <v>558246</v>
          </cell>
          <cell r="AC126">
            <v>0</v>
          </cell>
          <cell r="AD126">
            <v>38748</v>
          </cell>
          <cell r="AE126">
            <v>596994</v>
          </cell>
          <cell r="AF126">
            <v>0</v>
          </cell>
          <cell r="AG126">
            <v>0</v>
          </cell>
          <cell r="AH126">
            <v>0</v>
          </cell>
          <cell r="AI126">
            <v>596994</v>
          </cell>
          <cell r="AK126">
            <v>117</v>
          </cell>
          <cell r="AL126">
            <v>117</v>
          </cell>
          <cell r="AM126" t="str">
            <v>HADLEY</v>
          </cell>
          <cell r="AN126">
            <v>558246</v>
          </cell>
          <cell r="AO126">
            <v>548056</v>
          </cell>
          <cell r="AP126">
            <v>10190</v>
          </cell>
          <cell r="AQ126">
            <v>17865.5</v>
          </cell>
          <cell r="AR126">
            <v>1198.5</v>
          </cell>
          <cell r="AS126">
            <v>22843.75</v>
          </cell>
          <cell r="AT126">
            <v>15796.5</v>
          </cell>
          <cell r="AU126">
            <v>26926.75</v>
          </cell>
          <cell r="AV126">
            <v>0</v>
          </cell>
          <cell r="AW126">
            <v>94821</v>
          </cell>
          <cell r="AX126">
            <v>8278.1318773422045</v>
          </cell>
          <cell r="AZ126">
            <v>117</v>
          </cell>
          <cell r="BA126" t="str">
            <v>HADLEY</v>
          </cell>
          <cell r="BF126">
            <v>0</v>
          </cell>
          <cell r="BI126">
            <v>0</v>
          </cell>
          <cell r="BJ126">
            <v>0</v>
          </cell>
          <cell r="BL126">
            <v>0</v>
          </cell>
          <cell r="BM126">
            <v>10190</v>
          </cell>
          <cell r="BN126">
            <v>10190</v>
          </cell>
          <cell r="BO126">
            <v>0</v>
          </cell>
          <cell r="BQ126">
            <v>0</v>
          </cell>
          <cell r="BR126">
            <v>0</v>
          </cell>
          <cell r="BX126">
            <v>-117</v>
          </cell>
        </row>
        <row r="127">
          <cell r="A127">
            <v>118</v>
          </cell>
          <cell r="B127">
            <v>118</v>
          </cell>
          <cell r="C127" t="str">
            <v>HALIFAX</v>
          </cell>
          <cell r="D127">
            <v>1.0526315789473684</v>
          </cell>
          <cell r="E127">
            <v>17230</v>
          </cell>
          <cell r="F127">
            <v>0</v>
          </cell>
          <cell r="G127">
            <v>940</v>
          </cell>
          <cell r="H127">
            <v>18170</v>
          </cell>
          <cell r="J127">
            <v>5455.9306857929578</v>
          </cell>
          <cell r="K127">
            <v>0.57316216890355687</v>
          </cell>
          <cell r="L127">
            <v>940</v>
          </cell>
          <cell r="M127">
            <v>6395.9306857929578</v>
          </cell>
          <cell r="O127">
            <v>11774.069314207041</v>
          </cell>
          <cell r="Q127">
            <v>0</v>
          </cell>
          <cell r="R127">
            <v>5455.9306857929578</v>
          </cell>
          <cell r="S127">
            <v>940</v>
          </cell>
          <cell r="T127">
            <v>6395.9306857929578</v>
          </cell>
          <cell r="W127">
            <v>0</v>
          </cell>
          <cell r="X127">
            <v>118</v>
          </cell>
          <cell r="Y127">
            <v>1.0526315789473684</v>
          </cell>
          <cell r="Z127">
            <v>17230</v>
          </cell>
          <cell r="AA127">
            <v>0</v>
          </cell>
          <cell r="AB127">
            <v>17230</v>
          </cell>
          <cell r="AC127">
            <v>0</v>
          </cell>
          <cell r="AD127">
            <v>940</v>
          </cell>
          <cell r="AE127">
            <v>18170</v>
          </cell>
          <cell r="AF127">
            <v>0</v>
          </cell>
          <cell r="AG127">
            <v>0</v>
          </cell>
          <cell r="AH127">
            <v>0</v>
          </cell>
          <cell r="AI127">
            <v>18170</v>
          </cell>
          <cell r="AK127">
            <v>118</v>
          </cell>
          <cell r="AL127">
            <v>118</v>
          </cell>
          <cell r="AM127" t="str">
            <v>HALIFAX</v>
          </cell>
          <cell r="AN127">
            <v>17230</v>
          </cell>
          <cell r="AO127">
            <v>10514</v>
          </cell>
          <cell r="AP127">
            <v>6716</v>
          </cell>
          <cell r="AQ127">
            <v>0</v>
          </cell>
          <cell r="AR127">
            <v>0</v>
          </cell>
          <cell r="AS127">
            <v>2803</v>
          </cell>
          <cell r="AT127">
            <v>0</v>
          </cell>
          <cell r="AU127">
            <v>0</v>
          </cell>
          <cell r="AV127">
            <v>0</v>
          </cell>
          <cell r="AW127">
            <v>9519</v>
          </cell>
          <cell r="AX127">
            <v>5455.9306857929578</v>
          </cell>
          <cell r="AZ127">
            <v>118</v>
          </cell>
          <cell r="BA127" t="str">
            <v>HALIFAX</v>
          </cell>
          <cell r="BF127">
            <v>0</v>
          </cell>
          <cell r="BI127">
            <v>0</v>
          </cell>
          <cell r="BJ127">
            <v>0</v>
          </cell>
          <cell r="BL127">
            <v>0</v>
          </cell>
          <cell r="BM127">
            <v>6716</v>
          </cell>
          <cell r="BN127">
            <v>6716</v>
          </cell>
          <cell r="BO127">
            <v>0</v>
          </cell>
          <cell r="BQ127">
            <v>0</v>
          </cell>
          <cell r="BR127">
            <v>0</v>
          </cell>
          <cell r="BX127">
            <v>-118</v>
          </cell>
        </row>
        <row r="128">
          <cell r="A128">
            <v>119</v>
          </cell>
          <cell r="B128">
            <v>119</v>
          </cell>
          <cell r="C128" t="str">
            <v>HAMILTON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  <cell r="K128" t="str">
            <v/>
          </cell>
          <cell r="L128">
            <v>0</v>
          </cell>
          <cell r="M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W128">
            <v>0</v>
          </cell>
          <cell r="X128">
            <v>119</v>
          </cell>
          <cell r="AK128">
            <v>119</v>
          </cell>
          <cell r="AL128">
            <v>119</v>
          </cell>
          <cell r="AM128" t="str">
            <v>HAMILTON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Z128">
            <v>119</v>
          </cell>
          <cell r="BA128" t="str">
            <v>HAMILTON</v>
          </cell>
          <cell r="BF128">
            <v>0</v>
          </cell>
          <cell r="BI128">
            <v>0</v>
          </cell>
          <cell r="BJ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Q128">
            <v>0</v>
          </cell>
          <cell r="BR128">
            <v>0</v>
          </cell>
          <cell r="BX128">
            <v>-119</v>
          </cell>
        </row>
        <row r="129">
          <cell r="A129">
            <v>120</v>
          </cell>
          <cell r="B129">
            <v>120</v>
          </cell>
          <cell r="C129" t="str">
            <v>HAMPDEN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J129">
            <v>0</v>
          </cell>
          <cell r="K129" t="str">
            <v/>
          </cell>
          <cell r="L129">
            <v>0</v>
          </cell>
          <cell r="M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120</v>
          </cell>
          <cell r="AK129">
            <v>120</v>
          </cell>
          <cell r="AL129">
            <v>120</v>
          </cell>
          <cell r="AM129" t="str">
            <v>HAMPDEN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Z129">
            <v>120</v>
          </cell>
          <cell r="BA129" t="str">
            <v>HAMPDEN</v>
          </cell>
          <cell r="BF129">
            <v>0</v>
          </cell>
          <cell r="BI129">
            <v>0</v>
          </cell>
          <cell r="BJ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Q129">
            <v>0</v>
          </cell>
          <cell r="BR129">
            <v>0</v>
          </cell>
          <cell r="BX129">
            <v>-120</v>
          </cell>
        </row>
        <row r="130">
          <cell r="A130">
            <v>121</v>
          </cell>
          <cell r="B130">
            <v>121</v>
          </cell>
          <cell r="C130" t="str">
            <v>HANCOCK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J130">
            <v>0</v>
          </cell>
          <cell r="K130" t="str">
            <v/>
          </cell>
          <cell r="L130">
            <v>0</v>
          </cell>
          <cell r="M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121</v>
          </cell>
          <cell r="AK130">
            <v>121</v>
          </cell>
          <cell r="AL130">
            <v>121</v>
          </cell>
          <cell r="AM130" t="str">
            <v>HANCOCK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Z130">
            <v>121</v>
          </cell>
          <cell r="BA130" t="str">
            <v>HANCOCK</v>
          </cell>
          <cell r="BF130">
            <v>0</v>
          </cell>
          <cell r="BI130">
            <v>0</v>
          </cell>
          <cell r="BJ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Q130">
            <v>0</v>
          </cell>
          <cell r="BR130">
            <v>0</v>
          </cell>
          <cell r="BX130">
            <v>-121</v>
          </cell>
        </row>
        <row r="131">
          <cell r="A131">
            <v>122</v>
          </cell>
          <cell r="B131">
            <v>122</v>
          </cell>
          <cell r="C131" t="str">
            <v>HANOVER</v>
          </cell>
          <cell r="D131">
            <v>31.068601583113452</v>
          </cell>
          <cell r="E131">
            <v>380029</v>
          </cell>
          <cell r="F131">
            <v>0</v>
          </cell>
          <cell r="G131">
            <v>27742</v>
          </cell>
          <cell r="H131">
            <v>407771</v>
          </cell>
          <cell r="J131">
            <v>75676.260736205659</v>
          </cell>
          <cell r="K131">
            <v>0.75602925898084516</v>
          </cell>
          <cell r="L131">
            <v>27742</v>
          </cell>
          <cell r="M131">
            <v>103418.26073620566</v>
          </cell>
          <cell r="O131">
            <v>304352.73926379433</v>
          </cell>
          <cell r="Q131">
            <v>0</v>
          </cell>
          <cell r="R131">
            <v>75676.260736205659</v>
          </cell>
          <cell r="S131">
            <v>27742</v>
          </cell>
          <cell r="T131">
            <v>103418.26073620566</v>
          </cell>
          <cell r="W131">
            <v>0</v>
          </cell>
          <cell r="X131">
            <v>122</v>
          </cell>
          <cell r="Y131">
            <v>31.068601583113452</v>
          </cell>
          <cell r="Z131">
            <v>380029</v>
          </cell>
          <cell r="AA131">
            <v>0</v>
          </cell>
          <cell r="AB131">
            <v>380029</v>
          </cell>
          <cell r="AC131">
            <v>0</v>
          </cell>
          <cell r="AD131">
            <v>27742</v>
          </cell>
          <cell r="AE131">
            <v>407771</v>
          </cell>
          <cell r="AF131">
            <v>0</v>
          </cell>
          <cell r="AG131">
            <v>0</v>
          </cell>
          <cell r="AH131">
            <v>0</v>
          </cell>
          <cell r="AI131">
            <v>407771</v>
          </cell>
          <cell r="AK131">
            <v>122</v>
          </cell>
          <cell r="AL131">
            <v>122</v>
          </cell>
          <cell r="AM131" t="str">
            <v>HANOVER</v>
          </cell>
          <cell r="AN131">
            <v>380029</v>
          </cell>
          <cell r="AO131">
            <v>286875</v>
          </cell>
          <cell r="AP131">
            <v>93154</v>
          </cell>
          <cell r="AQ131">
            <v>0</v>
          </cell>
          <cell r="AR131">
            <v>76</v>
          </cell>
          <cell r="AS131">
            <v>3336</v>
          </cell>
          <cell r="AT131">
            <v>2677.75</v>
          </cell>
          <cell r="AU131">
            <v>853.25</v>
          </cell>
          <cell r="AV131">
            <v>0</v>
          </cell>
          <cell r="AW131">
            <v>100097</v>
          </cell>
          <cell r="AX131">
            <v>75676.260736205659</v>
          </cell>
          <cell r="AZ131">
            <v>122</v>
          </cell>
          <cell r="BA131" t="str">
            <v>HANOVER</v>
          </cell>
          <cell r="BF131">
            <v>0</v>
          </cell>
          <cell r="BI131">
            <v>0</v>
          </cell>
          <cell r="BJ131">
            <v>0</v>
          </cell>
          <cell r="BL131">
            <v>0</v>
          </cell>
          <cell r="BM131">
            <v>93154</v>
          </cell>
          <cell r="BN131">
            <v>93154</v>
          </cell>
          <cell r="BO131">
            <v>0</v>
          </cell>
          <cell r="BQ131">
            <v>0</v>
          </cell>
          <cell r="BR131">
            <v>0</v>
          </cell>
          <cell r="BX131">
            <v>-122</v>
          </cell>
        </row>
        <row r="132">
          <cell r="A132">
            <v>123</v>
          </cell>
          <cell r="B132">
            <v>123</v>
          </cell>
          <cell r="C132" t="str">
            <v>HANSON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J132">
            <v>0</v>
          </cell>
          <cell r="K132" t="str">
            <v/>
          </cell>
          <cell r="L132">
            <v>0</v>
          </cell>
          <cell r="M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W132">
            <v>0</v>
          </cell>
          <cell r="X132">
            <v>123</v>
          </cell>
          <cell r="AK132">
            <v>123</v>
          </cell>
          <cell r="AL132">
            <v>123</v>
          </cell>
          <cell r="AM132" t="str">
            <v>HANSON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Z132">
            <v>123</v>
          </cell>
          <cell r="BA132" t="str">
            <v>HANSON</v>
          </cell>
          <cell r="BF132">
            <v>0</v>
          </cell>
          <cell r="BI132">
            <v>0</v>
          </cell>
          <cell r="BJ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Q132">
            <v>0</v>
          </cell>
          <cell r="BR132">
            <v>0</v>
          </cell>
          <cell r="BX132">
            <v>-123</v>
          </cell>
        </row>
        <row r="133">
          <cell r="A133">
            <v>124</v>
          </cell>
          <cell r="B133">
            <v>124</v>
          </cell>
          <cell r="C133" t="str">
            <v>HARDWICK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J133">
            <v>0</v>
          </cell>
          <cell r="K133" t="str">
            <v/>
          </cell>
          <cell r="L133">
            <v>0</v>
          </cell>
          <cell r="M133">
            <v>0</v>
          </cell>
          <cell r="O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124</v>
          </cell>
          <cell r="AK133">
            <v>124</v>
          </cell>
          <cell r="AL133">
            <v>124</v>
          </cell>
          <cell r="AM133" t="str">
            <v>HARDWICK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Z133">
            <v>124</v>
          </cell>
          <cell r="BA133" t="str">
            <v>HARDWICK</v>
          </cell>
          <cell r="BF133">
            <v>0</v>
          </cell>
          <cell r="BI133">
            <v>0</v>
          </cell>
          <cell r="BJ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Q133">
            <v>0</v>
          </cell>
          <cell r="BR133">
            <v>0</v>
          </cell>
          <cell r="BX133">
            <v>-124</v>
          </cell>
        </row>
        <row r="134">
          <cell r="A134">
            <v>125</v>
          </cell>
          <cell r="B134">
            <v>125</v>
          </cell>
          <cell r="C134" t="str">
            <v>HARVARD</v>
          </cell>
          <cell r="D134">
            <v>19.233683634558542</v>
          </cell>
          <cell r="E134">
            <v>266778</v>
          </cell>
          <cell r="F134">
            <v>0</v>
          </cell>
          <cell r="G134">
            <v>17171</v>
          </cell>
          <cell r="H134">
            <v>283949</v>
          </cell>
          <cell r="J134">
            <v>4774.3455390716517</v>
          </cell>
          <cell r="K134">
            <v>0.11511728597176893</v>
          </cell>
          <cell r="L134">
            <v>17171</v>
          </cell>
          <cell r="M134">
            <v>21945.345539071652</v>
          </cell>
          <cell r="O134">
            <v>262003.65446092834</v>
          </cell>
          <cell r="Q134">
            <v>0</v>
          </cell>
          <cell r="R134">
            <v>4774.3455390716517</v>
          </cell>
          <cell r="S134">
            <v>17171</v>
          </cell>
          <cell r="T134">
            <v>21945.345539071652</v>
          </cell>
          <cell r="W134">
            <v>0</v>
          </cell>
          <cell r="X134">
            <v>125</v>
          </cell>
          <cell r="Y134">
            <v>19.233683634558542</v>
          </cell>
          <cell r="Z134">
            <v>266778</v>
          </cell>
          <cell r="AA134">
            <v>0</v>
          </cell>
          <cell r="AB134">
            <v>266778</v>
          </cell>
          <cell r="AC134">
            <v>0</v>
          </cell>
          <cell r="AD134">
            <v>17171</v>
          </cell>
          <cell r="AE134">
            <v>283949</v>
          </cell>
          <cell r="AF134">
            <v>0</v>
          </cell>
          <cell r="AG134">
            <v>0</v>
          </cell>
          <cell r="AH134">
            <v>0</v>
          </cell>
          <cell r="AI134">
            <v>283949</v>
          </cell>
          <cell r="AK134">
            <v>125</v>
          </cell>
          <cell r="AL134">
            <v>125</v>
          </cell>
          <cell r="AM134" t="str">
            <v>HARVARD</v>
          </cell>
          <cell r="AN134">
            <v>266778</v>
          </cell>
          <cell r="AO134">
            <v>260901</v>
          </cell>
          <cell r="AP134">
            <v>5877</v>
          </cell>
          <cell r="AQ134">
            <v>0</v>
          </cell>
          <cell r="AR134">
            <v>0</v>
          </cell>
          <cell r="AS134">
            <v>8794.5</v>
          </cell>
          <cell r="AT134">
            <v>1543.25</v>
          </cell>
          <cell r="AU134">
            <v>25259</v>
          </cell>
          <cell r="AV134">
            <v>0</v>
          </cell>
          <cell r="AW134">
            <v>41473.75</v>
          </cell>
          <cell r="AX134">
            <v>4774.3455390716517</v>
          </cell>
          <cell r="AZ134">
            <v>125</v>
          </cell>
          <cell r="BA134" t="str">
            <v>HARVARD</v>
          </cell>
          <cell r="BF134">
            <v>0</v>
          </cell>
          <cell r="BI134">
            <v>0</v>
          </cell>
          <cell r="BJ134">
            <v>0</v>
          </cell>
          <cell r="BL134">
            <v>0</v>
          </cell>
          <cell r="BM134">
            <v>5877</v>
          </cell>
          <cell r="BN134">
            <v>5877</v>
          </cell>
          <cell r="BO134">
            <v>0</v>
          </cell>
          <cell r="BQ134">
            <v>0</v>
          </cell>
          <cell r="BR134">
            <v>0</v>
          </cell>
          <cell r="BX134">
            <v>-125</v>
          </cell>
        </row>
        <row r="135">
          <cell r="A135">
            <v>126</v>
          </cell>
          <cell r="B135">
            <v>126</v>
          </cell>
          <cell r="C135" t="str">
            <v>HARWICH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J135">
            <v>0</v>
          </cell>
          <cell r="K135" t="str">
            <v/>
          </cell>
          <cell r="L135">
            <v>0</v>
          </cell>
          <cell r="M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W135">
            <v>0</v>
          </cell>
          <cell r="X135">
            <v>126</v>
          </cell>
          <cell r="AK135">
            <v>126</v>
          </cell>
          <cell r="AL135">
            <v>126</v>
          </cell>
          <cell r="AM135" t="str">
            <v>HARWICH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Z135">
            <v>126</v>
          </cell>
          <cell r="BA135" t="str">
            <v>HARWICH</v>
          </cell>
          <cell r="BF135">
            <v>0</v>
          </cell>
          <cell r="BI135">
            <v>0</v>
          </cell>
          <cell r="BJ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Q135">
            <v>0</v>
          </cell>
          <cell r="BR135">
            <v>0</v>
          </cell>
          <cell r="BW135" t="str">
            <v>fy13</v>
          </cell>
          <cell r="BX135">
            <v>-126</v>
          </cell>
        </row>
        <row r="136">
          <cell r="A136">
            <v>127</v>
          </cell>
          <cell r="B136">
            <v>127</v>
          </cell>
          <cell r="C136" t="str">
            <v>HATFIELD</v>
          </cell>
          <cell r="D136">
            <v>9.2195121951219523</v>
          </cell>
          <cell r="E136">
            <v>116113</v>
          </cell>
          <cell r="F136">
            <v>0</v>
          </cell>
          <cell r="G136">
            <v>8234</v>
          </cell>
          <cell r="H136">
            <v>124347</v>
          </cell>
          <cell r="J136">
            <v>4775.1579170772793</v>
          </cell>
          <cell r="K136">
            <v>0.20807468292328854</v>
          </cell>
          <cell r="L136">
            <v>8234</v>
          </cell>
          <cell r="M136">
            <v>13009.157917077278</v>
          </cell>
          <cell r="O136">
            <v>111337.84208292273</v>
          </cell>
          <cell r="Q136">
            <v>0</v>
          </cell>
          <cell r="R136">
            <v>4775.1579170772793</v>
          </cell>
          <cell r="S136">
            <v>8234</v>
          </cell>
          <cell r="T136">
            <v>13009.157917077278</v>
          </cell>
          <cell r="W136">
            <v>0</v>
          </cell>
          <cell r="X136">
            <v>127</v>
          </cell>
          <cell r="Y136">
            <v>9.2195121951219523</v>
          </cell>
          <cell r="Z136">
            <v>116113</v>
          </cell>
          <cell r="AA136">
            <v>0</v>
          </cell>
          <cell r="AB136">
            <v>116113</v>
          </cell>
          <cell r="AC136">
            <v>0</v>
          </cell>
          <cell r="AD136">
            <v>8234</v>
          </cell>
          <cell r="AE136">
            <v>124347</v>
          </cell>
          <cell r="AF136">
            <v>0</v>
          </cell>
          <cell r="AG136">
            <v>0</v>
          </cell>
          <cell r="AH136">
            <v>0</v>
          </cell>
          <cell r="AI136">
            <v>124347</v>
          </cell>
          <cell r="AK136">
            <v>127</v>
          </cell>
          <cell r="AL136">
            <v>127</v>
          </cell>
          <cell r="AM136" t="str">
            <v>HATFIELD</v>
          </cell>
          <cell r="AN136">
            <v>116113</v>
          </cell>
          <cell r="AO136">
            <v>110235</v>
          </cell>
          <cell r="AP136">
            <v>5878</v>
          </cell>
          <cell r="AQ136">
            <v>2229.25</v>
          </cell>
          <cell r="AR136">
            <v>0</v>
          </cell>
          <cell r="AS136">
            <v>1445.25</v>
          </cell>
          <cell r="AT136">
            <v>0</v>
          </cell>
          <cell r="AU136">
            <v>13396.75</v>
          </cell>
          <cell r="AV136">
            <v>0</v>
          </cell>
          <cell r="AW136">
            <v>22949.25</v>
          </cell>
          <cell r="AX136">
            <v>4775.1579170772793</v>
          </cell>
          <cell r="AZ136">
            <v>127</v>
          </cell>
          <cell r="BA136" t="str">
            <v>HATFIELD</v>
          </cell>
          <cell r="BF136">
            <v>0</v>
          </cell>
          <cell r="BI136">
            <v>0</v>
          </cell>
          <cell r="BJ136">
            <v>0</v>
          </cell>
          <cell r="BL136">
            <v>0</v>
          </cell>
          <cell r="BM136">
            <v>5878</v>
          </cell>
          <cell r="BN136">
            <v>5878</v>
          </cell>
          <cell r="BO136">
            <v>0</v>
          </cell>
          <cell r="BQ136">
            <v>0</v>
          </cell>
          <cell r="BR136">
            <v>0</v>
          </cell>
          <cell r="BX136">
            <v>-127</v>
          </cell>
        </row>
        <row r="137">
          <cell r="A137">
            <v>128</v>
          </cell>
          <cell r="B137">
            <v>128</v>
          </cell>
          <cell r="C137" t="str">
            <v>HAVERHILL</v>
          </cell>
          <cell r="D137">
            <v>321.39503478913912</v>
          </cell>
          <cell r="E137">
            <v>3072737</v>
          </cell>
          <cell r="F137">
            <v>0</v>
          </cell>
          <cell r="G137">
            <v>286996</v>
          </cell>
          <cell r="H137">
            <v>3359733</v>
          </cell>
          <cell r="J137">
            <v>46769.414161969384</v>
          </cell>
          <cell r="K137">
            <v>0.23609201071674982</v>
          </cell>
          <cell r="L137">
            <v>286996</v>
          </cell>
          <cell r="M137">
            <v>333765.41416196938</v>
          </cell>
          <cell r="O137">
            <v>3025967.5858380306</v>
          </cell>
          <cell r="Q137">
            <v>0</v>
          </cell>
          <cell r="R137">
            <v>46769.414161969384</v>
          </cell>
          <cell r="S137">
            <v>286996</v>
          </cell>
          <cell r="T137">
            <v>333765.41416196938</v>
          </cell>
          <cell r="W137">
            <v>0</v>
          </cell>
          <cell r="X137">
            <v>128</v>
          </cell>
          <cell r="Y137">
            <v>321.39503478913912</v>
          </cell>
          <cell r="Z137">
            <v>3072737</v>
          </cell>
          <cell r="AA137">
            <v>0</v>
          </cell>
          <cell r="AB137">
            <v>3072737</v>
          </cell>
          <cell r="AC137">
            <v>0</v>
          </cell>
          <cell r="AD137">
            <v>286996</v>
          </cell>
          <cell r="AE137">
            <v>3359733</v>
          </cell>
          <cell r="AF137">
            <v>0</v>
          </cell>
          <cell r="AG137">
            <v>0</v>
          </cell>
          <cell r="AH137">
            <v>0</v>
          </cell>
          <cell r="AI137">
            <v>3359733</v>
          </cell>
          <cell r="AK137">
            <v>128</v>
          </cell>
          <cell r="AL137">
            <v>128</v>
          </cell>
          <cell r="AM137" t="str">
            <v>HAVERHILL</v>
          </cell>
          <cell r="AN137">
            <v>3072737</v>
          </cell>
          <cell r="AO137">
            <v>3015166</v>
          </cell>
          <cell r="AP137">
            <v>57571</v>
          </cell>
          <cell r="AQ137">
            <v>51109.25</v>
          </cell>
          <cell r="AR137">
            <v>0</v>
          </cell>
          <cell r="AS137">
            <v>41892.25</v>
          </cell>
          <cell r="AT137">
            <v>21917.25</v>
          </cell>
          <cell r="AU137">
            <v>25608.5</v>
          </cell>
          <cell r="AV137">
            <v>0</v>
          </cell>
          <cell r="AW137">
            <v>198098.25</v>
          </cell>
          <cell r="AX137">
            <v>46769.414161969384</v>
          </cell>
          <cell r="AZ137">
            <v>128</v>
          </cell>
          <cell r="BA137" t="str">
            <v>HAVERHILL</v>
          </cell>
          <cell r="BF137">
            <v>0</v>
          </cell>
          <cell r="BI137">
            <v>0</v>
          </cell>
          <cell r="BJ137">
            <v>0</v>
          </cell>
          <cell r="BL137">
            <v>0</v>
          </cell>
          <cell r="BM137">
            <v>57571</v>
          </cell>
          <cell r="BN137">
            <v>57571</v>
          </cell>
          <cell r="BO137">
            <v>0</v>
          </cell>
          <cell r="BQ137">
            <v>0</v>
          </cell>
          <cell r="BR137">
            <v>0</v>
          </cell>
          <cell r="BX137">
            <v>-128</v>
          </cell>
        </row>
        <row r="138">
          <cell r="A138">
            <v>129</v>
          </cell>
          <cell r="B138">
            <v>129</v>
          </cell>
          <cell r="C138" t="str">
            <v>HAWLEY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J138">
            <v>0</v>
          </cell>
          <cell r="K138" t="str">
            <v/>
          </cell>
          <cell r="L138">
            <v>0</v>
          </cell>
          <cell r="M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W138">
            <v>0</v>
          </cell>
          <cell r="X138">
            <v>129</v>
          </cell>
          <cell r="AK138">
            <v>129</v>
          </cell>
          <cell r="AL138">
            <v>129</v>
          </cell>
          <cell r="AM138" t="str">
            <v>HAWLEY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Z138">
            <v>129</v>
          </cell>
          <cell r="BA138" t="str">
            <v>HAWLEY</v>
          </cell>
          <cell r="BF138">
            <v>0</v>
          </cell>
          <cell r="BI138">
            <v>0</v>
          </cell>
          <cell r="BJ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Q138">
            <v>0</v>
          </cell>
          <cell r="BR138">
            <v>0</v>
          </cell>
          <cell r="BX138">
            <v>-129</v>
          </cell>
        </row>
        <row r="139">
          <cell r="A139">
            <v>130</v>
          </cell>
          <cell r="B139">
            <v>130</v>
          </cell>
          <cell r="C139" t="str">
            <v>HEATH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  <cell r="K139" t="str">
            <v/>
          </cell>
          <cell r="L139">
            <v>0</v>
          </cell>
          <cell r="M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W139">
            <v>0</v>
          </cell>
          <cell r="X139">
            <v>130</v>
          </cell>
          <cell r="AK139">
            <v>130</v>
          </cell>
          <cell r="AL139">
            <v>130</v>
          </cell>
          <cell r="AM139" t="str">
            <v>HEATH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Z139">
            <v>130</v>
          </cell>
          <cell r="BA139" t="str">
            <v>HEATH</v>
          </cell>
          <cell r="BF139">
            <v>0</v>
          </cell>
          <cell r="BI139">
            <v>0</v>
          </cell>
          <cell r="BJ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Q139">
            <v>0</v>
          </cell>
          <cell r="BR139">
            <v>0</v>
          </cell>
          <cell r="BX139">
            <v>-130</v>
          </cell>
        </row>
        <row r="140">
          <cell r="A140">
            <v>131</v>
          </cell>
          <cell r="B140">
            <v>131</v>
          </cell>
          <cell r="C140" t="str">
            <v>HINGHAM</v>
          </cell>
          <cell r="D140">
            <v>12.427440633245382</v>
          </cell>
          <cell r="E140">
            <v>140621</v>
          </cell>
          <cell r="F140">
            <v>0</v>
          </cell>
          <cell r="G140">
            <v>11102</v>
          </cell>
          <cell r="H140">
            <v>151723</v>
          </cell>
          <cell r="J140">
            <v>22422.445333319152</v>
          </cell>
          <cell r="K140">
            <v>0.46049073950442371</v>
          </cell>
          <cell r="L140">
            <v>11102</v>
          </cell>
          <cell r="M140">
            <v>33524.445333319149</v>
          </cell>
          <cell r="O140">
            <v>118198.55466668085</v>
          </cell>
          <cell r="Q140">
            <v>0</v>
          </cell>
          <cell r="R140">
            <v>22422.445333319152</v>
          </cell>
          <cell r="S140">
            <v>11102</v>
          </cell>
          <cell r="T140">
            <v>33524.445333319149</v>
          </cell>
          <cell r="W140">
            <v>0</v>
          </cell>
          <cell r="X140">
            <v>131</v>
          </cell>
          <cell r="Y140">
            <v>12.427440633245382</v>
          </cell>
          <cell r="Z140">
            <v>140621</v>
          </cell>
          <cell r="AA140">
            <v>0</v>
          </cell>
          <cell r="AB140">
            <v>140621</v>
          </cell>
          <cell r="AC140">
            <v>0</v>
          </cell>
          <cell r="AD140">
            <v>11102</v>
          </cell>
          <cell r="AE140">
            <v>151723</v>
          </cell>
          <cell r="AF140">
            <v>0</v>
          </cell>
          <cell r="AG140">
            <v>0</v>
          </cell>
          <cell r="AH140">
            <v>0</v>
          </cell>
          <cell r="AI140">
            <v>151723</v>
          </cell>
          <cell r="AK140">
            <v>131</v>
          </cell>
          <cell r="AL140">
            <v>131</v>
          </cell>
          <cell r="AM140" t="str">
            <v>HINGHAM</v>
          </cell>
          <cell r="AN140">
            <v>140621</v>
          </cell>
          <cell r="AO140">
            <v>113020</v>
          </cell>
          <cell r="AP140">
            <v>27601</v>
          </cell>
          <cell r="AQ140">
            <v>0</v>
          </cell>
          <cell r="AR140">
            <v>18042.5</v>
          </cell>
          <cell r="AS140">
            <v>19.5</v>
          </cell>
          <cell r="AT140">
            <v>2903.75</v>
          </cell>
          <cell r="AU140">
            <v>125.75</v>
          </cell>
          <cell r="AV140">
            <v>0</v>
          </cell>
          <cell r="AW140">
            <v>48692.5</v>
          </cell>
          <cell r="AX140">
            <v>22422.445333319152</v>
          </cell>
          <cell r="AZ140">
            <v>131</v>
          </cell>
          <cell r="BA140" t="str">
            <v>HINGHAM</v>
          </cell>
          <cell r="BF140">
            <v>0</v>
          </cell>
          <cell r="BI140">
            <v>0</v>
          </cell>
          <cell r="BJ140">
            <v>0</v>
          </cell>
          <cell r="BL140">
            <v>0</v>
          </cell>
          <cell r="BM140">
            <v>27601</v>
          </cell>
          <cell r="BN140">
            <v>27601</v>
          </cell>
          <cell r="BO140">
            <v>0</v>
          </cell>
          <cell r="BQ140">
            <v>0</v>
          </cell>
          <cell r="BR140">
            <v>0</v>
          </cell>
          <cell r="BX140">
            <v>-131</v>
          </cell>
        </row>
        <row r="141">
          <cell r="A141">
            <v>132</v>
          </cell>
          <cell r="B141">
            <v>132</v>
          </cell>
          <cell r="C141" t="str">
            <v>HINSDALE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  <cell r="K141" t="str">
            <v/>
          </cell>
          <cell r="L141">
            <v>0</v>
          </cell>
          <cell r="M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132</v>
          </cell>
          <cell r="AK141">
            <v>132</v>
          </cell>
          <cell r="AL141">
            <v>132</v>
          </cell>
          <cell r="AM141" t="str">
            <v>HINSDALE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Z141">
            <v>132</v>
          </cell>
          <cell r="BA141" t="str">
            <v>HINSDALE</v>
          </cell>
          <cell r="BF141">
            <v>0</v>
          </cell>
          <cell r="BI141">
            <v>0</v>
          </cell>
          <cell r="BJ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Q141">
            <v>0</v>
          </cell>
          <cell r="BR141">
            <v>0</v>
          </cell>
          <cell r="BX141">
            <v>-132</v>
          </cell>
        </row>
        <row r="142">
          <cell r="A142">
            <v>133</v>
          </cell>
          <cell r="B142">
            <v>133</v>
          </cell>
          <cell r="C142" t="str">
            <v>HOLBROOK</v>
          </cell>
          <cell r="D142">
            <v>30.324773659350306</v>
          </cell>
          <cell r="E142">
            <v>392248</v>
          </cell>
          <cell r="F142">
            <v>0</v>
          </cell>
          <cell r="G142">
            <v>27087</v>
          </cell>
          <cell r="H142">
            <v>419335</v>
          </cell>
          <cell r="J142">
            <v>61692.798125342917</v>
          </cell>
          <cell r="K142">
            <v>0.52944511729687926</v>
          </cell>
          <cell r="L142">
            <v>27087</v>
          </cell>
          <cell r="M142">
            <v>88779.798125342917</v>
          </cell>
          <cell r="O142">
            <v>330555.20187465707</v>
          </cell>
          <cell r="Q142">
            <v>0</v>
          </cell>
          <cell r="R142">
            <v>61692.798125342917</v>
          </cell>
          <cell r="S142">
            <v>27087</v>
          </cell>
          <cell r="T142">
            <v>88779.798125342917</v>
          </cell>
          <cell r="W142">
            <v>0</v>
          </cell>
          <cell r="X142">
            <v>133</v>
          </cell>
          <cell r="Y142">
            <v>30.324773659350306</v>
          </cell>
          <cell r="Z142">
            <v>392248</v>
          </cell>
          <cell r="AA142">
            <v>0</v>
          </cell>
          <cell r="AB142">
            <v>392248</v>
          </cell>
          <cell r="AC142">
            <v>0</v>
          </cell>
          <cell r="AD142">
            <v>27087</v>
          </cell>
          <cell r="AE142">
            <v>419335</v>
          </cell>
          <cell r="AF142">
            <v>0</v>
          </cell>
          <cell r="AG142">
            <v>0</v>
          </cell>
          <cell r="AH142">
            <v>0</v>
          </cell>
          <cell r="AI142">
            <v>419335</v>
          </cell>
          <cell r="AK142">
            <v>133</v>
          </cell>
          <cell r="AL142">
            <v>133</v>
          </cell>
          <cell r="AM142" t="str">
            <v>HOLBROOK</v>
          </cell>
          <cell r="AN142">
            <v>392248</v>
          </cell>
          <cell r="AO142">
            <v>316307</v>
          </cell>
          <cell r="AP142">
            <v>75941</v>
          </cell>
          <cell r="AQ142">
            <v>18315.75</v>
          </cell>
          <cell r="AR142">
            <v>14629.5</v>
          </cell>
          <cell r="AS142">
            <v>0</v>
          </cell>
          <cell r="AT142">
            <v>4026.75</v>
          </cell>
          <cell r="AU142">
            <v>3610.5</v>
          </cell>
          <cell r="AV142">
            <v>0</v>
          </cell>
          <cell r="AW142">
            <v>116523.5</v>
          </cell>
          <cell r="AX142">
            <v>61692.798125342917</v>
          </cell>
          <cell r="AZ142">
            <v>133</v>
          </cell>
          <cell r="BA142" t="str">
            <v>HOLBROOK</v>
          </cell>
          <cell r="BF142">
            <v>0</v>
          </cell>
          <cell r="BI142">
            <v>0</v>
          </cell>
          <cell r="BJ142">
            <v>0</v>
          </cell>
          <cell r="BL142">
            <v>0</v>
          </cell>
          <cell r="BM142">
            <v>75941</v>
          </cell>
          <cell r="BN142">
            <v>75941</v>
          </cell>
          <cell r="BO142">
            <v>0</v>
          </cell>
          <cell r="BQ142">
            <v>0</v>
          </cell>
          <cell r="BR142">
            <v>0</v>
          </cell>
          <cell r="BX142">
            <v>-133</v>
          </cell>
        </row>
        <row r="143">
          <cell r="A143">
            <v>134</v>
          </cell>
          <cell r="B143">
            <v>134</v>
          </cell>
          <cell r="C143" t="str">
            <v>HOLDEN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  <cell r="K143" t="str">
            <v/>
          </cell>
          <cell r="L143">
            <v>0</v>
          </cell>
          <cell r="M143">
            <v>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134</v>
          </cell>
          <cell r="AK143">
            <v>134</v>
          </cell>
          <cell r="AL143">
            <v>134</v>
          </cell>
          <cell r="AM143" t="str">
            <v>HOLDEN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Z143">
            <v>134</v>
          </cell>
          <cell r="BA143" t="str">
            <v>HOLDEN</v>
          </cell>
          <cell r="BF143">
            <v>0</v>
          </cell>
          <cell r="BI143">
            <v>0</v>
          </cell>
          <cell r="BJ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Q143">
            <v>0</v>
          </cell>
          <cell r="BR143">
            <v>0</v>
          </cell>
          <cell r="BX143">
            <v>-134</v>
          </cell>
        </row>
        <row r="144">
          <cell r="A144">
            <v>135</v>
          </cell>
          <cell r="B144">
            <v>135</v>
          </cell>
          <cell r="C144" t="str">
            <v>HOLLAND</v>
          </cell>
          <cell r="D144">
            <v>14.545454545454545</v>
          </cell>
          <cell r="E144">
            <v>223838.1</v>
          </cell>
          <cell r="F144">
            <v>0</v>
          </cell>
          <cell r="G144">
            <v>12988</v>
          </cell>
          <cell r="H144">
            <v>236826.1</v>
          </cell>
          <cell r="J144">
            <v>181841.14926140453</v>
          </cell>
          <cell r="K144">
            <v>0.81237800562730167</v>
          </cell>
          <cell r="L144">
            <v>12988</v>
          </cell>
          <cell r="M144">
            <v>194829.14926140453</v>
          </cell>
          <cell r="O144">
            <v>41996.950738595478</v>
          </cell>
          <cell r="Q144">
            <v>0</v>
          </cell>
          <cell r="R144">
            <v>181841.14926140453</v>
          </cell>
          <cell r="S144">
            <v>12988</v>
          </cell>
          <cell r="T144">
            <v>194829.14926140453</v>
          </cell>
          <cell r="W144">
            <v>0</v>
          </cell>
          <cell r="X144">
            <v>135</v>
          </cell>
          <cell r="Y144">
            <v>14.545454545454545</v>
          </cell>
          <cell r="Z144">
            <v>248044</v>
          </cell>
          <cell r="AA144">
            <v>24205.899999999994</v>
          </cell>
          <cell r="AB144">
            <v>223838.1</v>
          </cell>
          <cell r="AC144">
            <v>0</v>
          </cell>
          <cell r="AD144">
            <v>12988</v>
          </cell>
          <cell r="AE144">
            <v>236826.1</v>
          </cell>
          <cell r="AF144">
            <v>0</v>
          </cell>
          <cell r="AG144">
            <v>0</v>
          </cell>
          <cell r="AH144">
            <v>0</v>
          </cell>
          <cell r="AI144">
            <v>236826.1</v>
          </cell>
          <cell r="AK144">
            <v>135</v>
          </cell>
          <cell r="AL144">
            <v>135</v>
          </cell>
          <cell r="AM144" t="str">
            <v>HOLLAND</v>
          </cell>
          <cell r="AN144">
            <v>223838.1</v>
          </cell>
          <cell r="AO144">
            <v>0</v>
          </cell>
          <cell r="AP144">
            <v>223838.1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223838.1</v>
          </cell>
          <cell r="AX144">
            <v>181841.14926140453</v>
          </cell>
          <cell r="AZ144">
            <v>135</v>
          </cell>
          <cell r="BA144" t="str">
            <v>HOLLAND</v>
          </cell>
          <cell r="BF144">
            <v>0</v>
          </cell>
          <cell r="BI144">
            <v>0</v>
          </cell>
          <cell r="BJ144">
            <v>0</v>
          </cell>
          <cell r="BL144">
            <v>0</v>
          </cell>
          <cell r="BM144">
            <v>223838.1</v>
          </cell>
          <cell r="BN144">
            <v>223838.1</v>
          </cell>
          <cell r="BO144">
            <v>0</v>
          </cell>
          <cell r="BQ144">
            <v>0</v>
          </cell>
          <cell r="BR144">
            <v>0</v>
          </cell>
          <cell r="BX144">
            <v>-135</v>
          </cell>
        </row>
        <row r="145">
          <cell r="A145">
            <v>136</v>
          </cell>
          <cell r="B145">
            <v>136</v>
          </cell>
          <cell r="C145" t="str">
            <v>HOLLISTON</v>
          </cell>
          <cell r="D145">
            <v>8.0324274013402839</v>
          </cell>
          <cell r="E145">
            <v>95251</v>
          </cell>
          <cell r="F145">
            <v>0</v>
          </cell>
          <cell r="G145">
            <v>7170</v>
          </cell>
          <cell r="H145">
            <v>102421</v>
          </cell>
          <cell r="J145">
            <v>0</v>
          </cell>
          <cell r="K145" t="str">
            <v/>
          </cell>
          <cell r="L145">
            <v>7170</v>
          </cell>
          <cell r="M145">
            <v>7170</v>
          </cell>
          <cell r="O145">
            <v>95251</v>
          </cell>
          <cell r="Q145">
            <v>0</v>
          </cell>
          <cell r="R145">
            <v>0</v>
          </cell>
          <cell r="S145">
            <v>7170</v>
          </cell>
          <cell r="T145">
            <v>7170</v>
          </cell>
          <cell r="W145">
            <v>0</v>
          </cell>
          <cell r="X145">
            <v>136</v>
          </cell>
          <cell r="Y145">
            <v>8.0324274013402839</v>
          </cell>
          <cell r="Z145">
            <v>95251</v>
          </cell>
          <cell r="AA145">
            <v>0</v>
          </cell>
          <cell r="AB145">
            <v>95251</v>
          </cell>
          <cell r="AC145">
            <v>0</v>
          </cell>
          <cell r="AD145">
            <v>7170</v>
          </cell>
          <cell r="AE145">
            <v>102421</v>
          </cell>
          <cell r="AF145">
            <v>0</v>
          </cell>
          <cell r="AG145">
            <v>0</v>
          </cell>
          <cell r="AH145">
            <v>0</v>
          </cell>
          <cell r="AI145">
            <v>102421</v>
          </cell>
          <cell r="AK145">
            <v>136</v>
          </cell>
          <cell r="AL145">
            <v>136</v>
          </cell>
          <cell r="AM145" t="str">
            <v>HOLLISTON</v>
          </cell>
          <cell r="AN145">
            <v>95251</v>
          </cell>
          <cell r="AO145">
            <v>97025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Z145">
            <v>136</v>
          </cell>
          <cell r="BA145" t="str">
            <v>HOLLISTON</v>
          </cell>
          <cell r="BF145">
            <v>0</v>
          </cell>
          <cell r="BI145">
            <v>0</v>
          </cell>
          <cell r="BJ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Q145">
            <v>0</v>
          </cell>
          <cell r="BR145">
            <v>0</v>
          </cell>
          <cell r="BX145">
            <v>-136</v>
          </cell>
        </row>
        <row r="146">
          <cell r="A146">
            <v>137</v>
          </cell>
          <cell r="B146">
            <v>137</v>
          </cell>
          <cell r="C146" t="str">
            <v>HOLYOKE</v>
          </cell>
          <cell r="D146">
            <v>911.95836125615153</v>
          </cell>
          <cell r="E146">
            <v>11123091</v>
          </cell>
          <cell r="F146">
            <v>689359</v>
          </cell>
          <cell r="G146">
            <v>814389</v>
          </cell>
          <cell r="H146">
            <v>12626839</v>
          </cell>
          <cell r="J146">
            <v>792686.77514890151</v>
          </cell>
          <cell r="K146">
            <v>0.43421657105821937</v>
          </cell>
          <cell r="L146">
            <v>814389</v>
          </cell>
          <cell r="M146">
            <v>1607075.7751489016</v>
          </cell>
          <cell r="O146">
            <v>11019763.224851098</v>
          </cell>
          <cell r="Q146">
            <v>0</v>
          </cell>
          <cell r="R146">
            <v>792686.77514890151</v>
          </cell>
          <cell r="S146">
            <v>814389</v>
          </cell>
          <cell r="T146">
            <v>1607075.7751489016</v>
          </cell>
          <cell r="W146">
            <v>0</v>
          </cell>
          <cell r="X146">
            <v>137</v>
          </cell>
          <cell r="Y146">
            <v>911.95836125615153</v>
          </cell>
          <cell r="Z146">
            <v>11123091</v>
          </cell>
          <cell r="AA146">
            <v>0</v>
          </cell>
          <cell r="AB146">
            <v>11123091</v>
          </cell>
          <cell r="AC146">
            <v>689359</v>
          </cell>
          <cell r="AD146">
            <v>814389</v>
          </cell>
          <cell r="AE146">
            <v>12626839</v>
          </cell>
          <cell r="AF146">
            <v>0</v>
          </cell>
          <cell r="AG146">
            <v>0</v>
          </cell>
          <cell r="AH146">
            <v>0</v>
          </cell>
          <cell r="AI146">
            <v>12626839</v>
          </cell>
          <cell r="AK146">
            <v>137</v>
          </cell>
          <cell r="AL146">
            <v>137</v>
          </cell>
          <cell r="AM146" t="str">
            <v>HOLYOKE</v>
          </cell>
          <cell r="AN146">
            <v>11123091</v>
          </cell>
          <cell r="AO146">
            <v>10147330</v>
          </cell>
          <cell r="AP146">
            <v>975761</v>
          </cell>
          <cell r="AQ146">
            <v>3144.25</v>
          </cell>
          <cell r="AR146">
            <v>158766</v>
          </cell>
          <cell r="AS146">
            <v>214858.5</v>
          </cell>
          <cell r="AT146">
            <v>391845.5</v>
          </cell>
          <cell r="AU146">
            <v>81181</v>
          </cell>
          <cell r="AV146">
            <v>0</v>
          </cell>
          <cell r="AW146">
            <v>1825556.25</v>
          </cell>
          <cell r="AX146">
            <v>792686.77514890151</v>
          </cell>
          <cell r="AZ146">
            <v>137</v>
          </cell>
          <cell r="BA146" t="str">
            <v>HOLYOKE</v>
          </cell>
          <cell r="BF146">
            <v>0</v>
          </cell>
          <cell r="BI146">
            <v>0</v>
          </cell>
          <cell r="BJ146">
            <v>0</v>
          </cell>
          <cell r="BL146">
            <v>0</v>
          </cell>
          <cell r="BM146">
            <v>975761</v>
          </cell>
          <cell r="BN146">
            <v>975761</v>
          </cell>
          <cell r="BO146">
            <v>0</v>
          </cell>
          <cell r="BQ146">
            <v>0</v>
          </cell>
          <cell r="BR146">
            <v>0</v>
          </cell>
          <cell r="BX146">
            <v>-137</v>
          </cell>
        </row>
        <row r="147">
          <cell r="A147">
            <v>138</v>
          </cell>
          <cell r="B147">
            <v>138</v>
          </cell>
          <cell r="C147" t="str">
            <v>HOPEDALE</v>
          </cell>
          <cell r="D147">
            <v>2.0134228187919465</v>
          </cell>
          <cell r="E147">
            <v>23661</v>
          </cell>
          <cell r="F147">
            <v>0</v>
          </cell>
          <cell r="G147">
            <v>1800</v>
          </cell>
          <cell r="H147">
            <v>25461</v>
          </cell>
          <cell r="J147">
            <v>0</v>
          </cell>
          <cell r="K147">
            <v>0</v>
          </cell>
          <cell r="L147">
            <v>1800</v>
          </cell>
          <cell r="M147">
            <v>1800</v>
          </cell>
          <cell r="O147">
            <v>23661</v>
          </cell>
          <cell r="Q147">
            <v>0</v>
          </cell>
          <cell r="R147">
            <v>0</v>
          </cell>
          <cell r="S147">
            <v>1800</v>
          </cell>
          <cell r="T147">
            <v>1800</v>
          </cell>
          <cell r="W147">
            <v>0</v>
          </cell>
          <cell r="X147">
            <v>138</v>
          </cell>
          <cell r="Y147">
            <v>2.0134228187919465</v>
          </cell>
          <cell r="Z147">
            <v>23661</v>
          </cell>
          <cell r="AA147">
            <v>0</v>
          </cell>
          <cell r="AB147">
            <v>23661</v>
          </cell>
          <cell r="AC147">
            <v>0</v>
          </cell>
          <cell r="AD147">
            <v>1800</v>
          </cell>
          <cell r="AE147">
            <v>25461</v>
          </cell>
          <cell r="AF147">
            <v>0</v>
          </cell>
          <cell r="AG147">
            <v>0</v>
          </cell>
          <cell r="AH147">
            <v>0</v>
          </cell>
          <cell r="AI147">
            <v>25461</v>
          </cell>
          <cell r="AK147">
            <v>138</v>
          </cell>
          <cell r="AL147">
            <v>138</v>
          </cell>
          <cell r="AM147" t="str">
            <v>HOPEDALE</v>
          </cell>
          <cell r="AN147">
            <v>23661</v>
          </cell>
          <cell r="AO147">
            <v>25764</v>
          </cell>
          <cell r="AP147">
            <v>0</v>
          </cell>
          <cell r="AQ147">
            <v>0</v>
          </cell>
          <cell r="AR147">
            <v>6268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6268</v>
          </cell>
          <cell r="AX147">
            <v>0</v>
          </cell>
          <cell r="AZ147">
            <v>138</v>
          </cell>
          <cell r="BA147" t="str">
            <v>HOPEDALE</v>
          </cell>
          <cell r="BF147">
            <v>0</v>
          </cell>
          <cell r="BI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Q147">
            <v>0</v>
          </cell>
          <cell r="BR147">
            <v>0</v>
          </cell>
          <cell r="BX147">
            <v>-138</v>
          </cell>
        </row>
        <row r="148">
          <cell r="A148">
            <v>139</v>
          </cell>
          <cell r="B148">
            <v>139</v>
          </cell>
          <cell r="C148" t="str">
            <v>HOPKINTON</v>
          </cell>
          <cell r="D148">
            <v>10.11053611317945</v>
          </cell>
          <cell r="E148">
            <v>128425</v>
          </cell>
          <cell r="F148">
            <v>0</v>
          </cell>
          <cell r="G148">
            <v>9027</v>
          </cell>
          <cell r="H148">
            <v>137452</v>
          </cell>
          <cell r="J148">
            <v>1643.4407053840314</v>
          </cell>
          <cell r="K148">
            <v>8.757777332786397E-2</v>
          </cell>
          <cell r="L148">
            <v>9027</v>
          </cell>
          <cell r="M148">
            <v>10670.440705384031</v>
          </cell>
          <cell r="O148">
            <v>126781.55929461597</v>
          </cell>
          <cell r="Q148">
            <v>0</v>
          </cell>
          <cell r="R148">
            <v>1643.4407053840314</v>
          </cell>
          <cell r="S148">
            <v>9027</v>
          </cell>
          <cell r="T148">
            <v>10670.440705384031</v>
          </cell>
          <cell r="W148">
            <v>0</v>
          </cell>
          <cell r="X148">
            <v>139</v>
          </cell>
          <cell r="Y148">
            <v>10.11053611317945</v>
          </cell>
          <cell r="Z148">
            <v>128425</v>
          </cell>
          <cell r="AA148">
            <v>0</v>
          </cell>
          <cell r="AB148">
            <v>128425</v>
          </cell>
          <cell r="AC148">
            <v>0</v>
          </cell>
          <cell r="AD148">
            <v>9027</v>
          </cell>
          <cell r="AE148">
            <v>137452</v>
          </cell>
          <cell r="AF148">
            <v>0</v>
          </cell>
          <cell r="AG148">
            <v>0</v>
          </cell>
          <cell r="AH148">
            <v>0</v>
          </cell>
          <cell r="AI148">
            <v>137452</v>
          </cell>
          <cell r="AK148">
            <v>139</v>
          </cell>
          <cell r="AL148">
            <v>139</v>
          </cell>
          <cell r="AM148" t="str">
            <v>HOPKINTON</v>
          </cell>
          <cell r="AN148">
            <v>128425</v>
          </cell>
          <cell r="AO148">
            <v>126402</v>
          </cell>
          <cell r="AP148">
            <v>2023</v>
          </cell>
          <cell r="AQ148">
            <v>0</v>
          </cell>
          <cell r="AR148">
            <v>0</v>
          </cell>
          <cell r="AS148">
            <v>16230.5</v>
          </cell>
          <cell r="AT148">
            <v>512</v>
          </cell>
          <cell r="AU148">
            <v>0</v>
          </cell>
          <cell r="AV148">
            <v>0</v>
          </cell>
          <cell r="AW148">
            <v>18765.5</v>
          </cell>
          <cell r="AX148">
            <v>1643.4407053840314</v>
          </cell>
          <cell r="AZ148">
            <v>139</v>
          </cell>
          <cell r="BA148" t="str">
            <v>HOPKINTON</v>
          </cell>
          <cell r="BF148">
            <v>0</v>
          </cell>
          <cell r="BI148">
            <v>0</v>
          </cell>
          <cell r="BJ148">
            <v>0</v>
          </cell>
          <cell r="BL148">
            <v>0</v>
          </cell>
          <cell r="BM148">
            <v>2023</v>
          </cell>
          <cell r="BN148">
            <v>2023</v>
          </cell>
          <cell r="BO148">
            <v>0</v>
          </cell>
          <cell r="BQ148">
            <v>0</v>
          </cell>
          <cell r="BR148">
            <v>0</v>
          </cell>
          <cell r="BX148">
            <v>-139</v>
          </cell>
        </row>
        <row r="149">
          <cell r="A149">
            <v>140</v>
          </cell>
          <cell r="B149">
            <v>140</v>
          </cell>
          <cell r="C149" t="str">
            <v>HUBBARDSTON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J149">
            <v>0</v>
          </cell>
          <cell r="K149" t="str">
            <v/>
          </cell>
          <cell r="L149">
            <v>0</v>
          </cell>
          <cell r="M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140</v>
          </cell>
          <cell r="AK149">
            <v>140</v>
          </cell>
          <cell r="AL149">
            <v>140</v>
          </cell>
          <cell r="AM149" t="str">
            <v>HUBBARDSTON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Z149">
            <v>140</v>
          </cell>
          <cell r="BA149" t="str">
            <v>HUBBARDSTON</v>
          </cell>
          <cell r="BF149">
            <v>0</v>
          </cell>
          <cell r="BI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Q149">
            <v>0</v>
          </cell>
          <cell r="BR149">
            <v>0</v>
          </cell>
          <cell r="BX149">
            <v>-140</v>
          </cell>
        </row>
        <row r="150">
          <cell r="A150">
            <v>141</v>
          </cell>
          <cell r="B150">
            <v>141</v>
          </cell>
          <cell r="C150" t="str">
            <v>HUDSON</v>
          </cell>
          <cell r="D150">
            <v>102.48529411764707</v>
          </cell>
          <cell r="E150">
            <v>1545173</v>
          </cell>
          <cell r="F150">
            <v>0</v>
          </cell>
          <cell r="G150">
            <v>91518</v>
          </cell>
          <cell r="H150">
            <v>1636691</v>
          </cell>
          <cell r="J150">
            <v>14747.910314158034</v>
          </cell>
          <cell r="K150">
            <v>6.155760861410238E-2</v>
          </cell>
          <cell r="L150">
            <v>91518</v>
          </cell>
          <cell r="M150">
            <v>106265.91031415804</v>
          </cell>
          <cell r="O150">
            <v>1530425.0896858419</v>
          </cell>
          <cell r="Q150">
            <v>0</v>
          </cell>
          <cell r="R150">
            <v>14747.910314158034</v>
          </cell>
          <cell r="S150">
            <v>91518</v>
          </cell>
          <cell r="T150">
            <v>106265.91031415804</v>
          </cell>
          <cell r="W150">
            <v>0</v>
          </cell>
          <cell r="X150">
            <v>141</v>
          </cell>
          <cell r="Y150">
            <v>102.48529411764707</v>
          </cell>
          <cell r="Z150">
            <v>1545173</v>
          </cell>
          <cell r="AA150">
            <v>0</v>
          </cell>
          <cell r="AB150">
            <v>1545173</v>
          </cell>
          <cell r="AC150">
            <v>0</v>
          </cell>
          <cell r="AD150">
            <v>91518</v>
          </cell>
          <cell r="AE150">
            <v>1636691</v>
          </cell>
          <cell r="AF150">
            <v>0</v>
          </cell>
          <cell r="AG150">
            <v>0</v>
          </cell>
          <cell r="AH150">
            <v>0</v>
          </cell>
          <cell r="AI150">
            <v>1636691</v>
          </cell>
          <cell r="AK150">
            <v>141</v>
          </cell>
          <cell r="AL150">
            <v>141</v>
          </cell>
          <cell r="AM150" t="str">
            <v>HUDSON</v>
          </cell>
          <cell r="AN150">
            <v>1545173</v>
          </cell>
          <cell r="AO150">
            <v>1527019</v>
          </cell>
          <cell r="AP150">
            <v>18154</v>
          </cell>
          <cell r="AQ150">
            <v>94383.5</v>
          </cell>
          <cell r="AR150">
            <v>55304.25</v>
          </cell>
          <cell r="AS150">
            <v>22396.5</v>
          </cell>
          <cell r="AT150">
            <v>0</v>
          </cell>
          <cell r="AU150">
            <v>49340.75</v>
          </cell>
          <cell r="AV150">
            <v>0</v>
          </cell>
          <cell r="AW150">
            <v>239579</v>
          </cell>
          <cell r="AX150">
            <v>14747.910314158034</v>
          </cell>
          <cell r="AZ150">
            <v>141</v>
          </cell>
          <cell r="BA150" t="str">
            <v>HUDSON</v>
          </cell>
          <cell r="BF150">
            <v>0</v>
          </cell>
          <cell r="BI150">
            <v>0</v>
          </cell>
          <cell r="BJ150">
            <v>0</v>
          </cell>
          <cell r="BL150">
            <v>0</v>
          </cell>
          <cell r="BM150">
            <v>18154</v>
          </cell>
          <cell r="BN150">
            <v>18154</v>
          </cell>
          <cell r="BO150">
            <v>0</v>
          </cell>
          <cell r="BQ150">
            <v>0</v>
          </cell>
          <cell r="BR150">
            <v>0</v>
          </cell>
          <cell r="BX150">
            <v>-141</v>
          </cell>
        </row>
        <row r="151">
          <cell r="A151">
            <v>142</v>
          </cell>
          <cell r="B151">
            <v>142</v>
          </cell>
          <cell r="C151" t="str">
            <v>HULL</v>
          </cell>
          <cell r="D151">
            <v>42.253298153034301</v>
          </cell>
          <cell r="E151">
            <v>703599</v>
          </cell>
          <cell r="F151">
            <v>0</v>
          </cell>
          <cell r="G151">
            <v>37726</v>
          </cell>
          <cell r="H151">
            <v>741325</v>
          </cell>
          <cell r="J151">
            <v>104188.29159970707</v>
          </cell>
          <cell r="K151">
            <v>0.52110299992851317</v>
          </cell>
          <cell r="L151">
            <v>37726</v>
          </cell>
          <cell r="M151">
            <v>141914.29159970707</v>
          </cell>
          <cell r="O151">
            <v>599410.7084002929</v>
          </cell>
          <cell r="Q151">
            <v>0</v>
          </cell>
          <cell r="R151">
            <v>104188.29159970707</v>
          </cell>
          <cell r="S151">
            <v>37726</v>
          </cell>
          <cell r="T151">
            <v>141914.29159970707</v>
          </cell>
          <cell r="W151">
            <v>0</v>
          </cell>
          <cell r="X151">
            <v>142</v>
          </cell>
          <cell r="Y151">
            <v>42.253298153034301</v>
          </cell>
          <cell r="Z151">
            <v>703599</v>
          </cell>
          <cell r="AA151">
            <v>0</v>
          </cell>
          <cell r="AB151">
            <v>703599</v>
          </cell>
          <cell r="AC151">
            <v>0</v>
          </cell>
          <cell r="AD151">
            <v>37726</v>
          </cell>
          <cell r="AE151">
            <v>741325</v>
          </cell>
          <cell r="AF151">
            <v>0</v>
          </cell>
          <cell r="AG151">
            <v>0</v>
          </cell>
          <cell r="AH151">
            <v>0</v>
          </cell>
          <cell r="AI151">
            <v>741325</v>
          </cell>
          <cell r="AK151">
            <v>142</v>
          </cell>
          <cell r="AL151">
            <v>142</v>
          </cell>
          <cell r="AM151" t="str">
            <v>HULL</v>
          </cell>
          <cell r="AN151">
            <v>703599</v>
          </cell>
          <cell r="AO151">
            <v>575348</v>
          </cell>
          <cell r="AP151">
            <v>128251</v>
          </cell>
          <cell r="AQ151">
            <v>40903.75</v>
          </cell>
          <cell r="AR151">
            <v>15661.25</v>
          </cell>
          <cell r="AS151">
            <v>8611</v>
          </cell>
          <cell r="AT151">
            <v>6511</v>
          </cell>
          <cell r="AU151">
            <v>0</v>
          </cell>
          <cell r="AV151">
            <v>0</v>
          </cell>
          <cell r="AW151">
            <v>199938</v>
          </cell>
          <cell r="AX151">
            <v>104188.29159970707</v>
          </cell>
          <cell r="AZ151">
            <v>142</v>
          </cell>
          <cell r="BA151" t="str">
            <v>HULL</v>
          </cell>
          <cell r="BF151">
            <v>0</v>
          </cell>
          <cell r="BI151">
            <v>0</v>
          </cell>
          <cell r="BJ151">
            <v>0</v>
          </cell>
          <cell r="BL151">
            <v>0</v>
          </cell>
          <cell r="BM151">
            <v>128251</v>
          </cell>
          <cell r="BN151">
            <v>128251</v>
          </cell>
          <cell r="BO151">
            <v>0</v>
          </cell>
          <cell r="BQ151">
            <v>0</v>
          </cell>
          <cell r="BR151">
            <v>0</v>
          </cell>
          <cell r="BX151">
            <v>-142</v>
          </cell>
        </row>
        <row r="152">
          <cell r="A152">
            <v>143</v>
          </cell>
          <cell r="B152">
            <v>143</v>
          </cell>
          <cell r="C152" t="str">
            <v>HUNTINGTON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J152">
            <v>0</v>
          </cell>
          <cell r="K152" t="str">
            <v/>
          </cell>
          <cell r="L152">
            <v>0</v>
          </cell>
          <cell r="M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143</v>
          </cell>
          <cell r="AK152">
            <v>143</v>
          </cell>
          <cell r="AL152">
            <v>143</v>
          </cell>
          <cell r="AM152" t="str">
            <v>HUNTINGTON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Z152">
            <v>143</v>
          </cell>
          <cell r="BA152" t="str">
            <v>HUNTINGTON</v>
          </cell>
          <cell r="BF152">
            <v>0</v>
          </cell>
          <cell r="BI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Q152">
            <v>0</v>
          </cell>
          <cell r="BR152">
            <v>0</v>
          </cell>
          <cell r="BX152">
            <v>-143</v>
          </cell>
        </row>
        <row r="153">
          <cell r="A153">
            <v>144</v>
          </cell>
          <cell r="B153">
            <v>144</v>
          </cell>
          <cell r="C153" t="str">
            <v>IPSWICH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J153">
            <v>0</v>
          </cell>
          <cell r="K153" t="str">
            <v/>
          </cell>
          <cell r="L153">
            <v>0</v>
          </cell>
          <cell r="M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W153">
            <v>0</v>
          </cell>
          <cell r="X153">
            <v>144</v>
          </cell>
          <cell r="AK153">
            <v>144</v>
          </cell>
          <cell r="AL153">
            <v>144</v>
          </cell>
          <cell r="AM153" t="str">
            <v>IPSWICH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Z153">
            <v>144</v>
          </cell>
          <cell r="BA153" t="str">
            <v>IPSWICH</v>
          </cell>
          <cell r="BF153">
            <v>0</v>
          </cell>
          <cell r="BI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Q153">
            <v>0</v>
          </cell>
          <cell r="BR153">
            <v>0</v>
          </cell>
          <cell r="BX153">
            <v>-144</v>
          </cell>
        </row>
        <row r="154">
          <cell r="A154">
            <v>145</v>
          </cell>
          <cell r="B154">
            <v>145</v>
          </cell>
          <cell r="C154" t="str">
            <v>KINGSTON</v>
          </cell>
          <cell r="D154">
            <v>6.6960144424385479</v>
          </cell>
          <cell r="E154">
            <v>83317</v>
          </cell>
          <cell r="F154">
            <v>0</v>
          </cell>
          <cell r="G154">
            <v>5979</v>
          </cell>
          <cell r="H154">
            <v>89296</v>
          </cell>
          <cell r="J154">
            <v>13119.092412875294</v>
          </cell>
          <cell r="K154">
            <v>0.27353382218811534</v>
          </cell>
          <cell r="L154">
            <v>5979</v>
          </cell>
          <cell r="M154">
            <v>19098.092412875296</v>
          </cell>
          <cell r="O154">
            <v>70197.907587124704</v>
          </cell>
          <cell r="Q154">
            <v>0</v>
          </cell>
          <cell r="R154">
            <v>13119.092412875294</v>
          </cell>
          <cell r="S154">
            <v>5979</v>
          </cell>
          <cell r="T154">
            <v>19098.092412875296</v>
          </cell>
          <cell r="W154">
            <v>0</v>
          </cell>
          <cell r="X154">
            <v>145</v>
          </cell>
          <cell r="Y154">
            <v>6.6960144424385479</v>
          </cell>
          <cell r="Z154">
            <v>83317</v>
          </cell>
          <cell r="AA154">
            <v>0</v>
          </cell>
          <cell r="AB154">
            <v>83317</v>
          </cell>
          <cell r="AC154">
            <v>0</v>
          </cell>
          <cell r="AD154">
            <v>5979</v>
          </cell>
          <cell r="AE154">
            <v>89296</v>
          </cell>
          <cell r="AF154">
            <v>0</v>
          </cell>
          <cell r="AG154">
            <v>0</v>
          </cell>
          <cell r="AH154">
            <v>0</v>
          </cell>
          <cell r="AI154">
            <v>89296</v>
          </cell>
          <cell r="AK154">
            <v>145</v>
          </cell>
          <cell r="AL154">
            <v>145</v>
          </cell>
          <cell r="AM154" t="str">
            <v>KINGSTON</v>
          </cell>
          <cell r="AN154">
            <v>83317</v>
          </cell>
          <cell r="AO154">
            <v>67168</v>
          </cell>
          <cell r="AP154">
            <v>16149</v>
          </cell>
          <cell r="AQ154">
            <v>0</v>
          </cell>
          <cell r="AR154">
            <v>6247.5</v>
          </cell>
          <cell r="AS154">
            <v>18617.75</v>
          </cell>
          <cell r="AT154">
            <v>2119.75</v>
          </cell>
          <cell r="AU154">
            <v>4827.5</v>
          </cell>
          <cell r="AV154">
            <v>0</v>
          </cell>
          <cell r="AW154">
            <v>47961.5</v>
          </cell>
          <cell r="AX154">
            <v>13119.092412875294</v>
          </cell>
          <cell r="AZ154">
            <v>145</v>
          </cell>
          <cell r="BA154" t="str">
            <v>KINGSTON</v>
          </cell>
          <cell r="BF154">
            <v>0</v>
          </cell>
          <cell r="BI154">
            <v>0</v>
          </cell>
          <cell r="BJ154">
            <v>0</v>
          </cell>
          <cell r="BL154">
            <v>0</v>
          </cell>
          <cell r="BM154">
            <v>16149</v>
          </cell>
          <cell r="BN154">
            <v>16149</v>
          </cell>
          <cell r="BO154">
            <v>0</v>
          </cell>
          <cell r="BQ154">
            <v>0</v>
          </cell>
          <cell r="BR154">
            <v>0</v>
          </cell>
          <cell r="BX154">
            <v>-145</v>
          </cell>
        </row>
        <row r="155">
          <cell r="A155">
            <v>146</v>
          </cell>
          <cell r="B155">
            <v>146</v>
          </cell>
          <cell r="C155" t="str">
            <v>LAKEVILLE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J155">
            <v>0</v>
          </cell>
          <cell r="K155" t="str">
            <v/>
          </cell>
          <cell r="L155">
            <v>0</v>
          </cell>
          <cell r="M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W155">
            <v>0</v>
          </cell>
          <cell r="X155">
            <v>146</v>
          </cell>
          <cell r="AK155">
            <v>146</v>
          </cell>
          <cell r="AL155">
            <v>146</v>
          </cell>
          <cell r="AM155" t="str">
            <v>LAKEVILLE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Z155">
            <v>146</v>
          </cell>
          <cell r="BA155" t="str">
            <v>LAKEVILLE</v>
          </cell>
          <cell r="BF155">
            <v>0</v>
          </cell>
          <cell r="BI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Q155">
            <v>0</v>
          </cell>
          <cell r="BR155">
            <v>0</v>
          </cell>
          <cell r="BW155" t="str">
            <v>fy12</v>
          </cell>
          <cell r="BX155">
            <v>-146</v>
          </cell>
        </row>
        <row r="156">
          <cell r="A156">
            <v>147</v>
          </cell>
          <cell r="B156">
            <v>147</v>
          </cell>
          <cell r="C156" t="str">
            <v>LANCASTER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J156">
            <v>0</v>
          </cell>
          <cell r="K156" t="str">
            <v/>
          </cell>
          <cell r="L156">
            <v>0</v>
          </cell>
          <cell r="M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W156">
            <v>0</v>
          </cell>
          <cell r="X156">
            <v>147</v>
          </cell>
          <cell r="AK156">
            <v>147</v>
          </cell>
          <cell r="AL156">
            <v>147</v>
          </cell>
          <cell r="AM156" t="str">
            <v>LANCASTER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Z156">
            <v>147</v>
          </cell>
          <cell r="BA156" t="str">
            <v>LANCASTER</v>
          </cell>
          <cell r="BF156">
            <v>0</v>
          </cell>
          <cell r="BI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Q156">
            <v>0</v>
          </cell>
          <cell r="BR156">
            <v>0</v>
          </cell>
          <cell r="BX156">
            <v>-147</v>
          </cell>
        </row>
        <row r="157">
          <cell r="A157">
            <v>148</v>
          </cell>
          <cell r="B157">
            <v>148</v>
          </cell>
          <cell r="C157" t="str">
            <v>LANESBOROUGH</v>
          </cell>
          <cell r="D157">
            <v>2.0393258426966292</v>
          </cell>
          <cell r="E157">
            <v>42826</v>
          </cell>
          <cell r="F157">
            <v>0</v>
          </cell>
          <cell r="G157">
            <v>1821</v>
          </cell>
          <cell r="H157">
            <v>44647</v>
          </cell>
          <cell r="J157">
            <v>0</v>
          </cell>
          <cell r="K157">
            <v>0</v>
          </cell>
          <cell r="L157">
            <v>1821</v>
          </cell>
          <cell r="M157">
            <v>1821</v>
          </cell>
          <cell r="O157">
            <v>42826</v>
          </cell>
          <cell r="Q157">
            <v>0</v>
          </cell>
          <cell r="R157">
            <v>0</v>
          </cell>
          <cell r="S157">
            <v>1821</v>
          </cell>
          <cell r="T157">
            <v>1821</v>
          </cell>
          <cell r="W157">
            <v>0</v>
          </cell>
          <cell r="X157">
            <v>148</v>
          </cell>
          <cell r="Y157">
            <v>2.0393258426966292</v>
          </cell>
          <cell r="Z157">
            <v>42826</v>
          </cell>
          <cell r="AA157">
            <v>0</v>
          </cell>
          <cell r="AB157">
            <v>42826</v>
          </cell>
          <cell r="AC157">
            <v>0</v>
          </cell>
          <cell r="AD157">
            <v>1821</v>
          </cell>
          <cell r="AE157">
            <v>44647</v>
          </cell>
          <cell r="AF157">
            <v>0</v>
          </cell>
          <cell r="AG157">
            <v>0</v>
          </cell>
          <cell r="AH157">
            <v>0</v>
          </cell>
          <cell r="AI157">
            <v>44647</v>
          </cell>
          <cell r="AK157">
            <v>148</v>
          </cell>
          <cell r="AL157">
            <v>148</v>
          </cell>
          <cell r="AM157" t="str">
            <v>LANESBOROUGH</v>
          </cell>
          <cell r="AN157">
            <v>42826</v>
          </cell>
          <cell r="AO157">
            <v>49746</v>
          </cell>
          <cell r="AP157">
            <v>0</v>
          </cell>
          <cell r="AQ157">
            <v>8560.5</v>
          </cell>
          <cell r="AR157">
            <v>3876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12436.5</v>
          </cell>
          <cell r="AX157">
            <v>0</v>
          </cell>
          <cell r="AZ157">
            <v>148</v>
          </cell>
          <cell r="BA157" t="str">
            <v>LANESBOROUGH</v>
          </cell>
          <cell r="BF157">
            <v>0</v>
          </cell>
          <cell r="BI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Q157">
            <v>0</v>
          </cell>
          <cell r="BR157">
            <v>0</v>
          </cell>
          <cell r="BX157">
            <v>-148</v>
          </cell>
        </row>
        <row r="158">
          <cell r="A158">
            <v>149</v>
          </cell>
          <cell r="B158">
            <v>149</v>
          </cell>
          <cell r="C158" t="str">
            <v>LAWRENCE</v>
          </cell>
          <cell r="D158">
            <v>1678.5081671580613</v>
          </cell>
          <cell r="E158">
            <v>19476937</v>
          </cell>
          <cell r="F158">
            <v>594755</v>
          </cell>
          <cell r="G158">
            <v>1498895</v>
          </cell>
          <cell r="H158">
            <v>21570587</v>
          </cell>
          <cell r="J158">
            <v>938099.18864416599</v>
          </cell>
          <cell r="K158">
            <v>0.29497219556669269</v>
          </cell>
          <cell r="L158">
            <v>1498895</v>
          </cell>
          <cell r="M158">
            <v>2436994.1886441661</v>
          </cell>
          <cell r="O158">
            <v>19133592.811355833</v>
          </cell>
          <cell r="Q158">
            <v>0</v>
          </cell>
          <cell r="R158">
            <v>938099.18864416599</v>
          </cell>
          <cell r="S158">
            <v>1498895</v>
          </cell>
          <cell r="T158">
            <v>2436994.1886441661</v>
          </cell>
          <cell r="W158">
            <v>0</v>
          </cell>
          <cell r="X158">
            <v>149</v>
          </cell>
          <cell r="Y158">
            <v>1678.5081671580613</v>
          </cell>
          <cell r="Z158">
            <v>19476937</v>
          </cell>
          <cell r="AA158">
            <v>0</v>
          </cell>
          <cell r="AB158">
            <v>19476937</v>
          </cell>
          <cell r="AC158">
            <v>594755</v>
          </cell>
          <cell r="AD158">
            <v>1498895</v>
          </cell>
          <cell r="AE158">
            <v>21570587</v>
          </cell>
          <cell r="AF158">
            <v>0</v>
          </cell>
          <cell r="AG158">
            <v>0</v>
          </cell>
          <cell r="AH158">
            <v>0</v>
          </cell>
          <cell r="AI158">
            <v>21570587</v>
          </cell>
          <cell r="AK158">
            <v>149</v>
          </cell>
          <cell r="AL158">
            <v>149</v>
          </cell>
          <cell r="AM158" t="str">
            <v>LAWRENCE</v>
          </cell>
          <cell r="AN158">
            <v>19476937</v>
          </cell>
          <cell r="AO158">
            <v>18322180</v>
          </cell>
          <cell r="AP158">
            <v>1154757</v>
          </cell>
          <cell r="AQ158">
            <v>66108.25</v>
          </cell>
          <cell r="AR158">
            <v>330244.25</v>
          </cell>
          <cell r="AS158">
            <v>492986</v>
          </cell>
          <cell r="AT158">
            <v>331326.5</v>
          </cell>
          <cell r="AU158">
            <v>804875</v>
          </cell>
          <cell r="AV158">
            <v>0</v>
          </cell>
          <cell r="AW158">
            <v>3180297</v>
          </cell>
          <cell r="AX158">
            <v>938099.18864416599</v>
          </cell>
          <cell r="AZ158">
            <v>149</v>
          </cell>
          <cell r="BA158" t="str">
            <v>LAWRENCE</v>
          </cell>
          <cell r="BF158">
            <v>0</v>
          </cell>
          <cell r="BI158">
            <v>0</v>
          </cell>
          <cell r="BJ158">
            <v>0</v>
          </cell>
          <cell r="BL158">
            <v>0</v>
          </cell>
          <cell r="BM158">
            <v>1154757</v>
          </cell>
          <cell r="BN158">
            <v>1154757</v>
          </cell>
          <cell r="BO158">
            <v>0</v>
          </cell>
          <cell r="BQ158">
            <v>0</v>
          </cell>
          <cell r="BR158">
            <v>0</v>
          </cell>
          <cell r="BX158">
            <v>-149</v>
          </cell>
        </row>
        <row r="159">
          <cell r="A159">
            <v>150</v>
          </cell>
          <cell r="B159">
            <v>150</v>
          </cell>
          <cell r="C159" t="str">
            <v>LEE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150</v>
          </cell>
          <cell r="AK159">
            <v>150</v>
          </cell>
          <cell r="AL159">
            <v>150</v>
          </cell>
          <cell r="AM159" t="str">
            <v>LEE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1937.5</v>
          </cell>
          <cell r="AT159">
            <v>5406.25</v>
          </cell>
          <cell r="AU159">
            <v>0</v>
          </cell>
          <cell r="AV159">
            <v>0</v>
          </cell>
          <cell r="AW159">
            <v>7343.75</v>
          </cell>
          <cell r="AX159">
            <v>0</v>
          </cell>
          <cell r="AZ159">
            <v>150</v>
          </cell>
          <cell r="BA159" t="str">
            <v>LEE</v>
          </cell>
          <cell r="BF159">
            <v>0</v>
          </cell>
          <cell r="BI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Q159">
            <v>0</v>
          </cell>
          <cell r="BR159">
            <v>0</v>
          </cell>
          <cell r="BX159">
            <v>-150</v>
          </cell>
        </row>
        <row r="160">
          <cell r="A160">
            <v>151</v>
          </cell>
          <cell r="B160">
            <v>151</v>
          </cell>
          <cell r="C160" t="str">
            <v>LEICESTER</v>
          </cell>
          <cell r="D160">
            <v>11.003317288724062</v>
          </cell>
          <cell r="E160">
            <v>126355</v>
          </cell>
          <cell r="F160">
            <v>0</v>
          </cell>
          <cell r="G160">
            <v>9829</v>
          </cell>
          <cell r="H160">
            <v>136184</v>
          </cell>
          <cell r="J160">
            <v>5013.9970507317057</v>
          </cell>
          <cell r="K160">
            <v>0.24542925919536482</v>
          </cell>
          <cell r="L160">
            <v>9829</v>
          </cell>
          <cell r="M160">
            <v>14842.997050731705</v>
          </cell>
          <cell r="O160">
            <v>121341.0029492683</v>
          </cell>
          <cell r="Q160">
            <v>0</v>
          </cell>
          <cell r="R160">
            <v>5013.9970507317057</v>
          </cell>
          <cell r="S160">
            <v>9829</v>
          </cell>
          <cell r="T160">
            <v>14842.997050731705</v>
          </cell>
          <cell r="W160">
            <v>0</v>
          </cell>
          <cell r="X160">
            <v>151</v>
          </cell>
          <cell r="Y160">
            <v>11.003317288724062</v>
          </cell>
          <cell r="Z160">
            <v>126355</v>
          </cell>
          <cell r="AA160">
            <v>0</v>
          </cell>
          <cell r="AB160">
            <v>126355</v>
          </cell>
          <cell r="AC160">
            <v>0</v>
          </cell>
          <cell r="AD160">
            <v>9829</v>
          </cell>
          <cell r="AE160">
            <v>136184</v>
          </cell>
          <cell r="AF160">
            <v>0</v>
          </cell>
          <cell r="AG160">
            <v>0</v>
          </cell>
          <cell r="AH160">
            <v>0</v>
          </cell>
          <cell r="AI160">
            <v>136184</v>
          </cell>
          <cell r="AK160">
            <v>151</v>
          </cell>
          <cell r="AL160">
            <v>151</v>
          </cell>
          <cell r="AM160" t="str">
            <v>LEICESTER</v>
          </cell>
          <cell r="AN160">
            <v>126355</v>
          </cell>
          <cell r="AO160">
            <v>120183</v>
          </cell>
          <cell r="AP160">
            <v>6172</v>
          </cell>
          <cell r="AQ160">
            <v>0</v>
          </cell>
          <cell r="AR160">
            <v>7593</v>
          </cell>
          <cell r="AS160">
            <v>0</v>
          </cell>
          <cell r="AT160">
            <v>6664.5</v>
          </cell>
          <cell r="AU160">
            <v>0</v>
          </cell>
          <cell r="AV160">
            <v>0</v>
          </cell>
          <cell r="AW160">
            <v>20429.5</v>
          </cell>
          <cell r="AX160">
            <v>5013.9970507317057</v>
          </cell>
          <cell r="AZ160">
            <v>151</v>
          </cell>
          <cell r="BA160" t="str">
            <v>LEICESTER</v>
          </cell>
          <cell r="BF160">
            <v>0</v>
          </cell>
          <cell r="BI160">
            <v>0</v>
          </cell>
          <cell r="BJ160">
            <v>0</v>
          </cell>
          <cell r="BL160">
            <v>0</v>
          </cell>
          <cell r="BM160">
            <v>6172</v>
          </cell>
          <cell r="BN160">
            <v>6172</v>
          </cell>
          <cell r="BO160">
            <v>0</v>
          </cell>
          <cell r="BQ160">
            <v>0</v>
          </cell>
          <cell r="BR160">
            <v>0</v>
          </cell>
          <cell r="BX160">
            <v>-151</v>
          </cell>
        </row>
        <row r="161">
          <cell r="A161">
            <v>152</v>
          </cell>
          <cell r="B161">
            <v>152</v>
          </cell>
          <cell r="C161" t="str">
            <v>LENOX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W161">
            <v>0</v>
          </cell>
          <cell r="X161">
            <v>152</v>
          </cell>
          <cell r="AK161">
            <v>152</v>
          </cell>
          <cell r="AL161">
            <v>152</v>
          </cell>
          <cell r="AM161" t="str">
            <v>LENOX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3331</v>
          </cell>
          <cell r="AS161">
            <v>5671.25</v>
          </cell>
          <cell r="AT161">
            <v>0</v>
          </cell>
          <cell r="AU161">
            <v>0</v>
          </cell>
          <cell r="AV161">
            <v>0</v>
          </cell>
          <cell r="AW161">
            <v>9002.25</v>
          </cell>
          <cell r="AX161">
            <v>0</v>
          </cell>
          <cell r="AZ161">
            <v>152</v>
          </cell>
          <cell r="BA161" t="str">
            <v>LENOX</v>
          </cell>
          <cell r="BF161">
            <v>0</v>
          </cell>
          <cell r="BI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Q161">
            <v>0</v>
          </cell>
          <cell r="BR161">
            <v>0</v>
          </cell>
          <cell r="BX161">
            <v>-152</v>
          </cell>
        </row>
        <row r="162">
          <cell r="A162">
            <v>153</v>
          </cell>
          <cell r="B162">
            <v>153</v>
          </cell>
          <cell r="C162" t="str">
            <v>LEOMINSTER</v>
          </cell>
          <cell r="D162">
            <v>92.581403215328436</v>
          </cell>
          <cell r="E162">
            <v>959281</v>
          </cell>
          <cell r="F162">
            <v>0</v>
          </cell>
          <cell r="G162">
            <v>82663</v>
          </cell>
          <cell r="H162">
            <v>1041944</v>
          </cell>
          <cell r="J162">
            <v>45268.139607570134</v>
          </cell>
          <cell r="K162">
            <v>0.33409577220898362</v>
          </cell>
          <cell r="L162">
            <v>82663</v>
          </cell>
          <cell r="M162">
            <v>127931.13960757013</v>
          </cell>
          <cell r="O162">
            <v>914012.86039242987</v>
          </cell>
          <cell r="Q162">
            <v>0</v>
          </cell>
          <cell r="R162">
            <v>45268.139607570134</v>
          </cell>
          <cell r="S162">
            <v>82663</v>
          </cell>
          <cell r="T162">
            <v>127931.13960757013</v>
          </cell>
          <cell r="W162">
            <v>0</v>
          </cell>
          <cell r="X162">
            <v>153</v>
          </cell>
          <cell r="Y162">
            <v>92.581403215328436</v>
          </cell>
          <cell r="Z162">
            <v>959281</v>
          </cell>
          <cell r="AA162">
            <v>0</v>
          </cell>
          <cell r="AB162">
            <v>959281</v>
          </cell>
          <cell r="AC162">
            <v>0</v>
          </cell>
          <cell r="AD162">
            <v>82663</v>
          </cell>
          <cell r="AE162">
            <v>1041944</v>
          </cell>
          <cell r="AF162">
            <v>0</v>
          </cell>
          <cell r="AG162">
            <v>0</v>
          </cell>
          <cell r="AH162">
            <v>0</v>
          </cell>
          <cell r="AI162">
            <v>1041944</v>
          </cell>
          <cell r="AK162">
            <v>153</v>
          </cell>
          <cell r="AL162">
            <v>153</v>
          </cell>
          <cell r="AM162" t="str">
            <v>LEOMINSTER</v>
          </cell>
          <cell r="AN162">
            <v>959281</v>
          </cell>
          <cell r="AO162">
            <v>903558</v>
          </cell>
          <cell r="AP162">
            <v>55723</v>
          </cell>
          <cell r="AQ162">
            <v>26166.5</v>
          </cell>
          <cell r="AR162">
            <v>0</v>
          </cell>
          <cell r="AS162">
            <v>14016.5</v>
          </cell>
          <cell r="AT162">
            <v>26902.25</v>
          </cell>
          <cell r="AU162">
            <v>12686.25</v>
          </cell>
          <cell r="AV162">
            <v>0</v>
          </cell>
          <cell r="AW162">
            <v>135494.5</v>
          </cell>
          <cell r="AX162">
            <v>45268.139607570134</v>
          </cell>
          <cell r="AZ162">
            <v>153</v>
          </cell>
          <cell r="BA162" t="str">
            <v>LEOMINSTER</v>
          </cell>
          <cell r="BF162">
            <v>0</v>
          </cell>
          <cell r="BI162">
            <v>0</v>
          </cell>
          <cell r="BJ162">
            <v>0</v>
          </cell>
          <cell r="BL162">
            <v>0</v>
          </cell>
          <cell r="BM162">
            <v>55723</v>
          </cell>
          <cell r="BN162">
            <v>55723</v>
          </cell>
          <cell r="BO162">
            <v>0</v>
          </cell>
          <cell r="BQ162">
            <v>0</v>
          </cell>
          <cell r="BR162">
            <v>0</v>
          </cell>
          <cell r="BX162">
            <v>-153</v>
          </cell>
        </row>
        <row r="163">
          <cell r="A163">
            <v>154</v>
          </cell>
          <cell r="B163">
            <v>154</v>
          </cell>
          <cell r="C163" t="str">
            <v>LEVERETT</v>
          </cell>
          <cell r="D163">
            <v>5.4670912951167718</v>
          </cell>
          <cell r="E163">
            <v>98476</v>
          </cell>
          <cell r="F163">
            <v>0</v>
          </cell>
          <cell r="G163">
            <v>4879</v>
          </cell>
          <cell r="H163">
            <v>103355</v>
          </cell>
          <cell r="J163">
            <v>6808.540065162415</v>
          </cell>
          <cell r="K163">
            <v>0.25963258745078088</v>
          </cell>
          <cell r="L163">
            <v>4879</v>
          </cell>
          <cell r="M163">
            <v>11687.540065162415</v>
          </cell>
          <cell r="O163">
            <v>91667.459934837592</v>
          </cell>
          <cell r="Q163">
            <v>0</v>
          </cell>
          <cell r="R163">
            <v>6808.540065162415</v>
          </cell>
          <cell r="S163">
            <v>4879</v>
          </cell>
          <cell r="T163">
            <v>11687.540065162415</v>
          </cell>
          <cell r="W163">
            <v>0</v>
          </cell>
          <cell r="X163">
            <v>154</v>
          </cell>
          <cell r="Y163">
            <v>5.4670912951167718</v>
          </cell>
          <cell r="Z163">
            <v>98476</v>
          </cell>
          <cell r="AA163">
            <v>0</v>
          </cell>
          <cell r="AB163">
            <v>98476</v>
          </cell>
          <cell r="AC163">
            <v>0</v>
          </cell>
          <cell r="AD163">
            <v>4879</v>
          </cell>
          <cell r="AE163">
            <v>103355</v>
          </cell>
          <cell r="AF163">
            <v>0</v>
          </cell>
          <cell r="AG163">
            <v>0</v>
          </cell>
          <cell r="AH163">
            <v>0</v>
          </cell>
          <cell r="AI163">
            <v>103355</v>
          </cell>
          <cell r="AK163">
            <v>154</v>
          </cell>
          <cell r="AL163">
            <v>154</v>
          </cell>
          <cell r="AM163" t="str">
            <v>LEVERETT</v>
          </cell>
          <cell r="AN163">
            <v>98476</v>
          </cell>
          <cell r="AO163">
            <v>90095</v>
          </cell>
          <cell r="AP163">
            <v>8381</v>
          </cell>
          <cell r="AQ163">
            <v>17762.25</v>
          </cell>
          <cell r="AR163">
            <v>80.5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26223.75</v>
          </cell>
          <cell r="AX163">
            <v>6808.540065162415</v>
          </cell>
          <cell r="AZ163">
            <v>154</v>
          </cell>
          <cell r="BA163" t="str">
            <v>LEVERETT</v>
          </cell>
          <cell r="BF163">
            <v>0</v>
          </cell>
          <cell r="BI163">
            <v>0</v>
          </cell>
          <cell r="BJ163">
            <v>0</v>
          </cell>
          <cell r="BL163">
            <v>0</v>
          </cell>
          <cell r="BM163">
            <v>8381</v>
          </cell>
          <cell r="BN163">
            <v>8381</v>
          </cell>
          <cell r="BO163">
            <v>0</v>
          </cell>
          <cell r="BQ163">
            <v>0</v>
          </cell>
          <cell r="BR163">
            <v>0</v>
          </cell>
          <cell r="BX163">
            <v>-154</v>
          </cell>
        </row>
        <row r="164">
          <cell r="A164">
            <v>155</v>
          </cell>
          <cell r="B164">
            <v>155</v>
          </cell>
          <cell r="C164" t="str">
            <v>LEXINGTON</v>
          </cell>
          <cell r="D164">
            <v>1.178683385579937</v>
          </cell>
          <cell r="E164">
            <v>19656</v>
          </cell>
          <cell r="F164">
            <v>0</v>
          </cell>
          <cell r="G164">
            <v>1050</v>
          </cell>
          <cell r="H164">
            <v>20706</v>
          </cell>
          <cell r="J164">
            <v>0</v>
          </cell>
          <cell r="K164">
            <v>0</v>
          </cell>
          <cell r="L164">
            <v>1050</v>
          </cell>
          <cell r="M164">
            <v>1050</v>
          </cell>
          <cell r="O164">
            <v>19656</v>
          </cell>
          <cell r="Q164">
            <v>0</v>
          </cell>
          <cell r="R164">
            <v>0</v>
          </cell>
          <cell r="S164">
            <v>1050</v>
          </cell>
          <cell r="T164">
            <v>1050</v>
          </cell>
          <cell r="W164">
            <v>0</v>
          </cell>
          <cell r="X164">
            <v>155</v>
          </cell>
          <cell r="Y164">
            <v>1.178683385579937</v>
          </cell>
          <cell r="Z164">
            <v>19656</v>
          </cell>
          <cell r="AA164">
            <v>0</v>
          </cell>
          <cell r="AB164">
            <v>19656</v>
          </cell>
          <cell r="AC164">
            <v>0</v>
          </cell>
          <cell r="AD164">
            <v>1050</v>
          </cell>
          <cell r="AE164">
            <v>20706</v>
          </cell>
          <cell r="AF164">
            <v>0</v>
          </cell>
          <cell r="AG164">
            <v>0</v>
          </cell>
          <cell r="AH164">
            <v>0</v>
          </cell>
          <cell r="AI164">
            <v>20706</v>
          </cell>
          <cell r="AK164">
            <v>155</v>
          </cell>
          <cell r="AL164">
            <v>155</v>
          </cell>
          <cell r="AM164" t="str">
            <v>LEXINGTON</v>
          </cell>
          <cell r="AN164">
            <v>19656</v>
          </cell>
          <cell r="AO164">
            <v>23463</v>
          </cell>
          <cell r="AP164">
            <v>0</v>
          </cell>
          <cell r="AQ164">
            <v>0</v>
          </cell>
          <cell r="AR164">
            <v>663.75</v>
          </cell>
          <cell r="AS164">
            <v>136</v>
          </cell>
          <cell r="AT164">
            <v>0</v>
          </cell>
          <cell r="AU164">
            <v>4820</v>
          </cell>
          <cell r="AV164">
            <v>0</v>
          </cell>
          <cell r="AW164">
            <v>5619.75</v>
          </cell>
          <cell r="AX164">
            <v>0</v>
          </cell>
          <cell r="AZ164">
            <v>155</v>
          </cell>
          <cell r="BA164" t="str">
            <v>LEXINGTON</v>
          </cell>
          <cell r="BF164">
            <v>0</v>
          </cell>
          <cell r="BI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Q164">
            <v>0</v>
          </cell>
          <cell r="BR164">
            <v>0</v>
          </cell>
          <cell r="BX164">
            <v>-155</v>
          </cell>
        </row>
        <row r="165">
          <cell r="A165">
            <v>156</v>
          </cell>
          <cell r="B165">
            <v>156</v>
          </cell>
          <cell r="C165" t="str">
            <v>LEYDEN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J165">
            <v>0</v>
          </cell>
          <cell r="K165" t="str">
            <v/>
          </cell>
          <cell r="L165">
            <v>0</v>
          </cell>
          <cell r="M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156</v>
          </cell>
          <cell r="AK165">
            <v>156</v>
          </cell>
          <cell r="AL165">
            <v>156</v>
          </cell>
          <cell r="AM165" t="str">
            <v>LEYDEN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Z165">
            <v>156</v>
          </cell>
          <cell r="BA165" t="str">
            <v>LEYDEN</v>
          </cell>
          <cell r="BF165">
            <v>0</v>
          </cell>
          <cell r="BI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Q165">
            <v>0</v>
          </cell>
          <cell r="BR165">
            <v>0</v>
          </cell>
          <cell r="BX165">
            <v>-156</v>
          </cell>
        </row>
        <row r="166">
          <cell r="A166">
            <v>157</v>
          </cell>
          <cell r="B166">
            <v>157</v>
          </cell>
          <cell r="C166" t="str">
            <v>LINCOLN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W166">
            <v>0</v>
          </cell>
          <cell r="X166">
            <v>157</v>
          </cell>
          <cell r="AK166">
            <v>157</v>
          </cell>
          <cell r="AL166">
            <v>157</v>
          </cell>
          <cell r="AM166" t="str">
            <v>LINCOLN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6258</v>
          </cell>
          <cell r="AV166">
            <v>0</v>
          </cell>
          <cell r="AW166">
            <v>6258</v>
          </cell>
          <cell r="AX166">
            <v>0</v>
          </cell>
          <cell r="AZ166">
            <v>157</v>
          </cell>
          <cell r="BA166" t="str">
            <v>LINCOLN</v>
          </cell>
          <cell r="BF166">
            <v>0</v>
          </cell>
          <cell r="BI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Q166">
            <v>0</v>
          </cell>
          <cell r="BR166">
            <v>0</v>
          </cell>
          <cell r="BX166">
            <v>-157</v>
          </cell>
        </row>
        <row r="167">
          <cell r="A167">
            <v>158</v>
          </cell>
          <cell r="B167">
            <v>158</v>
          </cell>
          <cell r="C167" t="str">
            <v>LITTLETON</v>
          </cell>
          <cell r="D167">
            <v>63.869986516673038</v>
          </cell>
          <cell r="E167">
            <v>861970</v>
          </cell>
          <cell r="F167">
            <v>0</v>
          </cell>
          <cell r="G167">
            <v>57037</v>
          </cell>
          <cell r="H167">
            <v>919007</v>
          </cell>
          <cell r="J167">
            <v>48470.533705752954</v>
          </cell>
          <cell r="K167">
            <v>0.45352864423144917</v>
          </cell>
          <cell r="L167">
            <v>57037</v>
          </cell>
          <cell r="M167">
            <v>105507.53370575295</v>
          </cell>
          <cell r="O167">
            <v>813499.46629424707</v>
          </cell>
          <cell r="Q167">
            <v>0</v>
          </cell>
          <cell r="R167">
            <v>48470.533705752954</v>
          </cell>
          <cell r="S167">
            <v>57037</v>
          </cell>
          <cell r="T167">
            <v>105507.53370575295</v>
          </cell>
          <cell r="W167">
            <v>0</v>
          </cell>
          <cell r="X167">
            <v>158</v>
          </cell>
          <cell r="Y167">
            <v>63.869986516673038</v>
          </cell>
          <cell r="Z167">
            <v>861970</v>
          </cell>
          <cell r="AA167">
            <v>0</v>
          </cell>
          <cell r="AB167">
            <v>861970</v>
          </cell>
          <cell r="AC167">
            <v>0</v>
          </cell>
          <cell r="AD167">
            <v>57037</v>
          </cell>
          <cell r="AE167">
            <v>919007</v>
          </cell>
          <cell r="AF167">
            <v>0</v>
          </cell>
          <cell r="AG167">
            <v>0</v>
          </cell>
          <cell r="AH167">
            <v>0</v>
          </cell>
          <cell r="AI167">
            <v>919007</v>
          </cell>
          <cell r="AK167">
            <v>158</v>
          </cell>
          <cell r="AL167">
            <v>158</v>
          </cell>
          <cell r="AM167" t="str">
            <v>LITTLETON</v>
          </cell>
          <cell r="AN167">
            <v>861970</v>
          </cell>
          <cell r="AO167">
            <v>802305</v>
          </cell>
          <cell r="AP167">
            <v>59665</v>
          </cell>
          <cell r="AQ167">
            <v>5364</v>
          </cell>
          <cell r="AR167">
            <v>5933.25</v>
          </cell>
          <cell r="AS167">
            <v>34912.25</v>
          </cell>
          <cell r="AT167">
            <v>999.75</v>
          </cell>
          <cell r="AU167">
            <v>0</v>
          </cell>
          <cell r="AV167">
            <v>0</v>
          </cell>
          <cell r="AW167">
            <v>106874.25</v>
          </cell>
          <cell r="AX167">
            <v>48470.533705752954</v>
          </cell>
          <cell r="AZ167">
            <v>158</v>
          </cell>
          <cell r="BA167" t="str">
            <v>LITTLETON</v>
          </cell>
          <cell r="BF167">
            <v>0</v>
          </cell>
          <cell r="BI167">
            <v>0</v>
          </cell>
          <cell r="BJ167">
            <v>0</v>
          </cell>
          <cell r="BL167">
            <v>0</v>
          </cell>
          <cell r="BM167">
            <v>59665</v>
          </cell>
          <cell r="BN167">
            <v>59665</v>
          </cell>
          <cell r="BO167">
            <v>0</v>
          </cell>
          <cell r="BQ167">
            <v>0</v>
          </cell>
          <cell r="BR167">
            <v>0</v>
          </cell>
          <cell r="BX167">
            <v>-158</v>
          </cell>
        </row>
        <row r="168">
          <cell r="A168">
            <v>159</v>
          </cell>
          <cell r="B168">
            <v>159</v>
          </cell>
          <cell r="C168" t="str">
            <v>LONGMEADOW</v>
          </cell>
          <cell r="D168">
            <v>8.3874793774448442</v>
          </cell>
          <cell r="E168">
            <v>120506</v>
          </cell>
          <cell r="F168">
            <v>0</v>
          </cell>
          <cell r="G168">
            <v>7491</v>
          </cell>
          <cell r="H168">
            <v>127997</v>
          </cell>
          <cell r="J168">
            <v>7691.5949572792924</v>
          </cell>
          <cell r="K168">
            <v>0.39802812307226892</v>
          </cell>
          <cell r="L168">
            <v>7491</v>
          </cell>
          <cell r="M168">
            <v>15182.594957279292</v>
          </cell>
          <cell r="O168">
            <v>112814.40504272071</v>
          </cell>
          <cell r="Q168">
            <v>0</v>
          </cell>
          <cell r="R168">
            <v>7691.5949572792924</v>
          </cell>
          <cell r="S168">
            <v>7491</v>
          </cell>
          <cell r="T168">
            <v>15182.594957279292</v>
          </cell>
          <cell r="W168">
            <v>0</v>
          </cell>
          <cell r="X168">
            <v>159</v>
          </cell>
          <cell r="Y168">
            <v>8.3874793774448442</v>
          </cell>
          <cell r="Z168">
            <v>120506</v>
          </cell>
          <cell r="AA168">
            <v>0</v>
          </cell>
          <cell r="AB168">
            <v>120506</v>
          </cell>
          <cell r="AC168">
            <v>0</v>
          </cell>
          <cell r="AD168">
            <v>7491</v>
          </cell>
          <cell r="AE168">
            <v>127997</v>
          </cell>
          <cell r="AF168">
            <v>0</v>
          </cell>
          <cell r="AG168">
            <v>0</v>
          </cell>
          <cell r="AH168">
            <v>0</v>
          </cell>
          <cell r="AI168">
            <v>127997</v>
          </cell>
          <cell r="AK168">
            <v>159</v>
          </cell>
          <cell r="AL168">
            <v>159</v>
          </cell>
          <cell r="AM168" t="str">
            <v>LONGMEADOW</v>
          </cell>
          <cell r="AN168">
            <v>120506</v>
          </cell>
          <cell r="AO168">
            <v>111038</v>
          </cell>
          <cell r="AP168">
            <v>9468</v>
          </cell>
          <cell r="AQ168">
            <v>0</v>
          </cell>
          <cell r="AR168">
            <v>6405.75</v>
          </cell>
          <cell r="AS168">
            <v>1525</v>
          </cell>
          <cell r="AT168">
            <v>0</v>
          </cell>
          <cell r="AU168">
            <v>1925.5</v>
          </cell>
          <cell r="AV168">
            <v>0</v>
          </cell>
          <cell r="AW168">
            <v>19324.25</v>
          </cell>
          <cell r="AX168">
            <v>7691.5949572792924</v>
          </cell>
          <cell r="AZ168">
            <v>159</v>
          </cell>
          <cell r="BA168" t="str">
            <v>LONGMEADOW</v>
          </cell>
          <cell r="BF168">
            <v>0</v>
          </cell>
          <cell r="BI168">
            <v>0</v>
          </cell>
          <cell r="BJ168">
            <v>0</v>
          </cell>
          <cell r="BL168">
            <v>0</v>
          </cell>
          <cell r="BM168">
            <v>9468</v>
          </cell>
          <cell r="BN168">
            <v>9468</v>
          </cell>
          <cell r="BO168">
            <v>0</v>
          </cell>
          <cell r="BQ168">
            <v>0</v>
          </cell>
          <cell r="BR168">
            <v>0</v>
          </cell>
          <cell r="BX168">
            <v>-159</v>
          </cell>
        </row>
        <row r="169">
          <cell r="A169">
            <v>160</v>
          </cell>
          <cell r="B169">
            <v>160</v>
          </cell>
          <cell r="C169" t="str">
            <v>LOWELL</v>
          </cell>
          <cell r="D169">
            <v>1756.3590656552515</v>
          </cell>
          <cell r="E169">
            <v>20639231</v>
          </cell>
          <cell r="F169">
            <v>0</v>
          </cell>
          <cell r="G169">
            <v>1568424</v>
          </cell>
          <cell r="H169">
            <v>22207655</v>
          </cell>
          <cell r="J169">
            <v>1558276.6819201044</v>
          </cell>
          <cell r="K169">
            <v>0.35599826691156533</v>
          </cell>
          <cell r="L169">
            <v>1568424</v>
          </cell>
          <cell r="M169">
            <v>3126700.6819201047</v>
          </cell>
          <cell r="O169">
            <v>19080954.318079896</v>
          </cell>
          <cell r="Q169">
            <v>0</v>
          </cell>
          <cell r="R169">
            <v>1558276.6819201044</v>
          </cell>
          <cell r="S169">
            <v>1568424</v>
          </cell>
          <cell r="T169">
            <v>3126700.6819201047</v>
          </cell>
          <cell r="W169">
            <v>0</v>
          </cell>
          <cell r="X169">
            <v>160</v>
          </cell>
          <cell r="Y169">
            <v>1756.3590656552515</v>
          </cell>
          <cell r="Z169">
            <v>20639231</v>
          </cell>
          <cell r="AA169">
            <v>0</v>
          </cell>
          <cell r="AB169">
            <v>20639231</v>
          </cell>
          <cell r="AC169">
            <v>0</v>
          </cell>
          <cell r="AD169">
            <v>1568424</v>
          </cell>
          <cell r="AE169">
            <v>22207655</v>
          </cell>
          <cell r="AF169">
            <v>0</v>
          </cell>
          <cell r="AG169">
            <v>0</v>
          </cell>
          <cell r="AH169">
            <v>0</v>
          </cell>
          <cell r="AI169">
            <v>22207655</v>
          </cell>
          <cell r="AK169">
            <v>160</v>
          </cell>
          <cell r="AL169">
            <v>160</v>
          </cell>
          <cell r="AM169" t="str">
            <v>LOWELL</v>
          </cell>
          <cell r="AN169">
            <v>20639231</v>
          </cell>
          <cell r="AO169">
            <v>18721064</v>
          </cell>
          <cell r="AP169">
            <v>1918167</v>
          </cell>
          <cell r="AQ169">
            <v>428439.75</v>
          </cell>
          <cell r="AR169">
            <v>605830</v>
          </cell>
          <cell r="AS169">
            <v>527358.75</v>
          </cell>
          <cell r="AT169">
            <v>860495.5</v>
          </cell>
          <cell r="AU169">
            <v>36912</v>
          </cell>
          <cell r="AV169">
            <v>0</v>
          </cell>
          <cell r="AW169">
            <v>4377203</v>
          </cell>
          <cell r="AX169">
            <v>1558276.6819201044</v>
          </cell>
          <cell r="AZ169">
            <v>160</v>
          </cell>
          <cell r="BA169" t="str">
            <v>LOWELL</v>
          </cell>
          <cell r="BF169">
            <v>0</v>
          </cell>
          <cell r="BI169">
            <v>0</v>
          </cell>
          <cell r="BJ169">
            <v>0</v>
          </cell>
          <cell r="BL169">
            <v>0</v>
          </cell>
          <cell r="BM169">
            <v>1918167</v>
          </cell>
          <cell r="BN169">
            <v>1918167</v>
          </cell>
          <cell r="BO169">
            <v>0</v>
          </cell>
          <cell r="BQ169">
            <v>0</v>
          </cell>
          <cell r="BR169">
            <v>0</v>
          </cell>
          <cell r="BX169">
            <v>-160</v>
          </cell>
        </row>
        <row r="170">
          <cell r="A170">
            <v>161</v>
          </cell>
          <cell r="B170">
            <v>161</v>
          </cell>
          <cell r="C170" t="str">
            <v>LUDLOW</v>
          </cell>
          <cell r="D170">
            <v>19.62218295244034</v>
          </cell>
          <cell r="E170">
            <v>303678</v>
          </cell>
          <cell r="F170">
            <v>0</v>
          </cell>
          <cell r="G170">
            <v>17530</v>
          </cell>
          <cell r="H170">
            <v>321208</v>
          </cell>
          <cell r="J170">
            <v>0</v>
          </cell>
          <cell r="K170">
            <v>0</v>
          </cell>
          <cell r="L170">
            <v>17530</v>
          </cell>
          <cell r="M170">
            <v>17530</v>
          </cell>
          <cell r="O170">
            <v>303678</v>
          </cell>
          <cell r="Q170">
            <v>0</v>
          </cell>
          <cell r="R170">
            <v>0</v>
          </cell>
          <cell r="S170">
            <v>17530</v>
          </cell>
          <cell r="T170">
            <v>17530</v>
          </cell>
          <cell r="W170">
            <v>0</v>
          </cell>
          <cell r="X170">
            <v>161</v>
          </cell>
          <cell r="Y170">
            <v>19.62218295244034</v>
          </cell>
          <cell r="Z170">
            <v>303678</v>
          </cell>
          <cell r="AA170">
            <v>0</v>
          </cell>
          <cell r="AB170">
            <v>303678</v>
          </cell>
          <cell r="AC170">
            <v>0</v>
          </cell>
          <cell r="AD170">
            <v>17530</v>
          </cell>
          <cell r="AE170">
            <v>321208</v>
          </cell>
          <cell r="AF170">
            <v>0</v>
          </cell>
          <cell r="AG170">
            <v>0</v>
          </cell>
          <cell r="AH170">
            <v>0</v>
          </cell>
          <cell r="AI170">
            <v>321208</v>
          </cell>
          <cell r="AK170">
            <v>161</v>
          </cell>
          <cell r="AL170">
            <v>161</v>
          </cell>
          <cell r="AM170" t="str">
            <v>LUDLOW</v>
          </cell>
          <cell r="AN170">
            <v>303678</v>
          </cell>
          <cell r="AO170">
            <v>308618</v>
          </cell>
          <cell r="AP170">
            <v>0</v>
          </cell>
          <cell r="AQ170">
            <v>0</v>
          </cell>
          <cell r="AR170">
            <v>39636.5</v>
          </cell>
          <cell r="AS170">
            <v>13572.25</v>
          </cell>
          <cell r="AT170">
            <v>0</v>
          </cell>
          <cell r="AU170">
            <v>10861</v>
          </cell>
          <cell r="AV170">
            <v>0</v>
          </cell>
          <cell r="AW170">
            <v>64069.75</v>
          </cell>
          <cell r="AX170">
            <v>0</v>
          </cell>
          <cell r="AZ170">
            <v>161</v>
          </cell>
          <cell r="BA170" t="str">
            <v>LUDLOW</v>
          </cell>
          <cell r="BF170">
            <v>0</v>
          </cell>
          <cell r="BI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Q170">
            <v>0</v>
          </cell>
          <cell r="BR170">
            <v>0</v>
          </cell>
          <cell r="BX170">
            <v>-161</v>
          </cell>
        </row>
        <row r="171">
          <cell r="A171">
            <v>162</v>
          </cell>
          <cell r="B171">
            <v>162</v>
          </cell>
          <cell r="C171" t="str">
            <v>LUNENBURG</v>
          </cell>
          <cell r="D171">
            <v>41.714027525193423</v>
          </cell>
          <cell r="E171">
            <v>485100</v>
          </cell>
          <cell r="F171">
            <v>0</v>
          </cell>
          <cell r="G171">
            <v>37241</v>
          </cell>
          <cell r="H171">
            <v>522341</v>
          </cell>
          <cell r="J171">
            <v>8156.2751764981085</v>
          </cell>
          <cell r="K171">
            <v>0.13181326292267961</v>
          </cell>
          <cell r="L171">
            <v>37241</v>
          </cell>
          <cell r="M171">
            <v>45397.275176498108</v>
          </cell>
          <cell r="O171">
            <v>476943.72482350189</v>
          </cell>
          <cell r="Q171">
            <v>0</v>
          </cell>
          <cell r="R171">
            <v>8156.2751764981085</v>
          </cell>
          <cell r="S171">
            <v>37241</v>
          </cell>
          <cell r="T171">
            <v>45397.275176498108</v>
          </cell>
          <cell r="W171">
            <v>0</v>
          </cell>
          <cell r="X171">
            <v>162</v>
          </cell>
          <cell r="Y171">
            <v>41.714027525193423</v>
          </cell>
          <cell r="Z171">
            <v>485100</v>
          </cell>
          <cell r="AA171">
            <v>0</v>
          </cell>
          <cell r="AB171">
            <v>485100</v>
          </cell>
          <cell r="AC171">
            <v>0</v>
          </cell>
          <cell r="AD171">
            <v>37241</v>
          </cell>
          <cell r="AE171">
            <v>522341</v>
          </cell>
          <cell r="AF171">
            <v>0</v>
          </cell>
          <cell r="AG171">
            <v>0</v>
          </cell>
          <cell r="AH171">
            <v>0</v>
          </cell>
          <cell r="AI171">
            <v>522341</v>
          </cell>
          <cell r="AK171">
            <v>162</v>
          </cell>
          <cell r="AL171">
            <v>162</v>
          </cell>
          <cell r="AM171" t="str">
            <v>LUNENBURG</v>
          </cell>
          <cell r="AN171">
            <v>485100</v>
          </cell>
          <cell r="AO171">
            <v>475060</v>
          </cell>
          <cell r="AP171">
            <v>10040</v>
          </cell>
          <cell r="AQ171">
            <v>6779.5</v>
          </cell>
          <cell r="AR171">
            <v>0</v>
          </cell>
          <cell r="AS171">
            <v>2206.25</v>
          </cell>
          <cell r="AT171">
            <v>16067</v>
          </cell>
          <cell r="AU171">
            <v>26784.75</v>
          </cell>
          <cell r="AV171">
            <v>0</v>
          </cell>
          <cell r="AW171">
            <v>61877.5</v>
          </cell>
          <cell r="AX171">
            <v>8156.2751764981085</v>
          </cell>
          <cell r="AZ171">
            <v>162</v>
          </cell>
          <cell r="BA171" t="str">
            <v>LUNENBURG</v>
          </cell>
          <cell r="BF171">
            <v>0</v>
          </cell>
          <cell r="BI171">
            <v>0</v>
          </cell>
          <cell r="BJ171">
            <v>0</v>
          </cell>
          <cell r="BL171">
            <v>0</v>
          </cell>
          <cell r="BM171">
            <v>10040</v>
          </cell>
          <cell r="BN171">
            <v>10040</v>
          </cell>
          <cell r="BO171">
            <v>0</v>
          </cell>
          <cell r="BQ171">
            <v>0</v>
          </cell>
          <cell r="BR171">
            <v>0</v>
          </cell>
          <cell r="BX171">
            <v>-162</v>
          </cell>
        </row>
        <row r="172">
          <cell r="A172">
            <v>163</v>
          </cell>
          <cell r="B172">
            <v>163</v>
          </cell>
          <cell r="C172" t="str">
            <v>LYNN</v>
          </cell>
          <cell r="D172">
            <v>1540.0072882109362</v>
          </cell>
          <cell r="E172">
            <v>18046017</v>
          </cell>
          <cell r="F172">
            <v>374032</v>
          </cell>
          <cell r="G172">
            <v>1375228</v>
          </cell>
          <cell r="H172">
            <v>19795277</v>
          </cell>
          <cell r="J172">
            <v>1487145.6761253835</v>
          </cell>
          <cell r="K172">
            <v>0.33944882656831532</v>
          </cell>
          <cell r="L172">
            <v>1375228</v>
          </cell>
          <cell r="M172">
            <v>2862373.6761253835</v>
          </cell>
          <cell r="O172">
            <v>16932903.323874615</v>
          </cell>
          <cell r="Q172">
            <v>0</v>
          </cell>
          <cell r="R172">
            <v>1487145.6761253835</v>
          </cell>
          <cell r="S172">
            <v>1375228</v>
          </cell>
          <cell r="T172">
            <v>2862373.6761253835</v>
          </cell>
          <cell r="W172">
            <v>0</v>
          </cell>
          <cell r="X172">
            <v>163</v>
          </cell>
          <cell r="Y172">
            <v>1540.0072882109362</v>
          </cell>
          <cell r="Z172">
            <v>18046017</v>
          </cell>
          <cell r="AA172">
            <v>0</v>
          </cell>
          <cell r="AB172">
            <v>18046017</v>
          </cell>
          <cell r="AC172">
            <v>374032</v>
          </cell>
          <cell r="AD172">
            <v>1375228</v>
          </cell>
          <cell r="AE172">
            <v>19795277</v>
          </cell>
          <cell r="AF172">
            <v>0</v>
          </cell>
          <cell r="AG172">
            <v>0</v>
          </cell>
          <cell r="AH172">
            <v>0</v>
          </cell>
          <cell r="AI172">
            <v>19795277</v>
          </cell>
          <cell r="AK172">
            <v>163</v>
          </cell>
          <cell r="AL172">
            <v>163</v>
          </cell>
          <cell r="AM172" t="str">
            <v>LYNN</v>
          </cell>
          <cell r="AN172">
            <v>18046017</v>
          </cell>
          <cell r="AO172">
            <v>16215409</v>
          </cell>
          <cell r="AP172">
            <v>1830608</v>
          </cell>
          <cell r="AQ172">
            <v>609519.5</v>
          </cell>
          <cell r="AR172">
            <v>630522.75</v>
          </cell>
          <cell r="AS172">
            <v>309056.25</v>
          </cell>
          <cell r="AT172">
            <v>645236.5</v>
          </cell>
          <cell r="AU172">
            <v>356117</v>
          </cell>
          <cell r="AV172">
            <v>0</v>
          </cell>
          <cell r="AW172">
            <v>4381060</v>
          </cell>
          <cell r="AX172">
            <v>1487145.6761253835</v>
          </cell>
          <cell r="AZ172">
            <v>163</v>
          </cell>
          <cell r="BA172" t="str">
            <v>LYNN</v>
          </cell>
          <cell r="BF172">
            <v>0</v>
          </cell>
          <cell r="BI172">
            <v>0</v>
          </cell>
          <cell r="BJ172">
            <v>0</v>
          </cell>
          <cell r="BL172">
            <v>0</v>
          </cell>
          <cell r="BM172">
            <v>1830608</v>
          </cell>
          <cell r="BN172">
            <v>1830608</v>
          </cell>
          <cell r="BO172">
            <v>0</v>
          </cell>
          <cell r="BQ172">
            <v>0</v>
          </cell>
          <cell r="BR172">
            <v>0</v>
          </cell>
          <cell r="BX172">
            <v>-163</v>
          </cell>
        </row>
        <row r="173">
          <cell r="A173">
            <v>164</v>
          </cell>
          <cell r="B173">
            <v>164</v>
          </cell>
          <cell r="C173" t="str">
            <v>LYNNFIELD</v>
          </cell>
          <cell r="D173">
            <v>2.2240802675585281</v>
          </cell>
          <cell r="E173">
            <v>40249</v>
          </cell>
          <cell r="F173">
            <v>0</v>
          </cell>
          <cell r="G173">
            <v>1991</v>
          </cell>
          <cell r="H173">
            <v>42240</v>
          </cell>
          <cell r="J173">
            <v>4137.4411826598471</v>
          </cell>
          <cell r="K173">
            <v>0.39542600842566572</v>
          </cell>
          <cell r="L173">
            <v>1991</v>
          </cell>
          <cell r="M173">
            <v>6128.4411826598471</v>
          </cell>
          <cell r="O173">
            <v>36111.558817340156</v>
          </cell>
          <cell r="Q173">
            <v>0</v>
          </cell>
          <cell r="R173">
            <v>4137.4411826598471</v>
          </cell>
          <cell r="S173">
            <v>1991</v>
          </cell>
          <cell r="T173">
            <v>6128.4411826598471</v>
          </cell>
          <cell r="W173">
            <v>0</v>
          </cell>
          <cell r="X173">
            <v>164</v>
          </cell>
          <cell r="Y173">
            <v>2.2240802675585281</v>
          </cell>
          <cell r="Z173">
            <v>40249</v>
          </cell>
          <cell r="AA173">
            <v>0</v>
          </cell>
          <cell r="AB173">
            <v>40249</v>
          </cell>
          <cell r="AC173">
            <v>0</v>
          </cell>
          <cell r="AD173">
            <v>1991</v>
          </cell>
          <cell r="AE173">
            <v>42240</v>
          </cell>
          <cell r="AF173">
            <v>0</v>
          </cell>
          <cell r="AG173">
            <v>0</v>
          </cell>
          <cell r="AH173">
            <v>0</v>
          </cell>
          <cell r="AI173">
            <v>42240</v>
          </cell>
          <cell r="AK173">
            <v>164</v>
          </cell>
          <cell r="AL173">
            <v>164</v>
          </cell>
          <cell r="AM173" t="str">
            <v>LYNNFIELD</v>
          </cell>
          <cell r="AN173">
            <v>40249</v>
          </cell>
          <cell r="AO173">
            <v>35156</v>
          </cell>
          <cell r="AP173">
            <v>5093</v>
          </cell>
          <cell r="AQ173">
            <v>0</v>
          </cell>
          <cell r="AR173">
            <v>0</v>
          </cell>
          <cell r="AS173">
            <v>2786.5</v>
          </cell>
          <cell r="AT173">
            <v>2487</v>
          </cell>
          <cell r="AU173">
            <v>96.75</v>
          </cell>
          <cell r="AV173">
            <v>0</v>
          </cell>
          <cell r="AW173">
            <v>10463.25</v>
          </cell>
          <cell r="AX173">
            <v>4137.4411826598471</v>
          </cell>
          <cell r="AZ173">
            <v>164</v>
          </cell>
          <cell r="BA173" t="str">
            <v>LYNNFIELD</v>
          </cell>
          <cell r="BF173">
            <v>0</v>
          </cell>
          <cell r="BI173">
            <v>0</v>
          </cell>
          <cell r="BJ173">
            <v>0</v>
          </cell>
          <cell r="BL173">
            <v>0</v>
          </cell>
          <cell r="BM173">
            <v>5093</v>
          </cell>
          <cell r="BN173">
            <v>5093</v>
          </cell>
          <cell r="BO173">
            <v>0</v>
          </cell>
          <cell r="BQ173">
            <v>0</v>
          </cell>
          <cell r="BR173">
            <v>0</v>
          </cell>
          <cell r="BX173">
            <v>-164</v>
          </cell>
        </row>
        <row r="174">
          <cell r="A174">
            <v>165</v>
          </cell>
          <cell r="B174">
            <v>165</v>
          </cell>
          <cell r="C174" t="str">
            <v>MALDEN</v>
          </cell>
          <cell r="D174">
            <v>969.60823770952243</v>
          </cell>
          <cell r="E174">
            <v>10473542.420958348</v>
          </cell>
          <cell r="F174">
            <v>0</v>
          </cell>
          <cell r="G174">
            <v>865871</v>
          </cell>
          <cell r="H174">
            <v>11339413.420958348</v>
          </cell>
          <cell r="J174">
            <v>498272.39172880835</v>
          </cell>
          <cell r="K174">
            <v>0.37820672545620371</v>
          </cell>
          <cell r="L174">
            <v>865871</v>
          </cell>
          <cell r="M174">
            <v>1364143.3917288084</v>
          </cell>
          <cell r="O174">
            <v>9975270.0292295385</v>
          </cell>
          <cell r="Q174">
            <v>0</v>
          </cell>
          <cell r="R174">
            <v>498272.39172880835</v>
          </cell>
          <cell r="S174">
            <v>865871</v>
          </cell>
          <cell r="T174">
            <v>1364143.3917288084</v>
          </cell>
          <cell r="W174">
            <v>0</v>
          </cell>
          <cell r="X174">
            <v>165</v>
          </cell>
          <cell r="Y174">
            <v>969.60823770952243</v>
          </cell>
          <cell r="Z174">
            <v>10562830</v>
          </cell>
          <cell r="AA174">
            <v>89287.579041654099</v>
          </cell>
          <cell r="AB174">
            <v>10473542.420958348</v>
          </cell>
          <cell r="AC174">
            <v>0</v>
          </cell>
          <cell r="AD174">
            <v>865871</v>
          </cell>
          <cell r="AE174">
            <v>11339413.420958361</v>
          </cell>
          <cell r="AF174">
            <v>0</v>
          </cell>
          <cell r="AG174">
            <v>0</v>
          </cell>
          <cell r="AH174">
            <v>0</v>
          </cell>
          <cell r="AI174">
            <v>11339413.420958361</v>
          </cell>
          <cell r="AK174">
            <v>165</v>
          </cell>
          <cell r="AL174">
            <v>165</v>
          </cell>
          <cell r="AM174" t="str">
            <v>MALDEN</v>
          </cell>
          <cell r="AN174">
            <v>10473542.420958348</v>
          </cell>
          <cell r="AO174">
            <v>9860192</v>
          </cell>
          <cell r="AP174">
            <v>613350.42095834762</v>
          </cell>
          <cell r="AQ174">
            <v>325501.25</v>
          </cell>
          <cell r="AR174">
            <v>42886.75</v>
          </cell>
          <cell r="AS174">
            <v>40623.25</v>
          </cell>
          <cell r="AT174">
            <v>188493.75</v>
          </cell>
          <cell r="AU174">
            <v>106605</v>
          </cell>
          <cell r="AV174">
            <v>0</v>
          </cell>
          <cell r="AW174">
            <v>1317460.4209583476</v>
          </cell>
          <cell r="AX174">
            <v>498272.39172880835</v>
          </cell>
          <cell r="AZ174">
            <v>165</v>
          </cell>
          <cell r="BA174" t="str">
            <v>MALDEN</v>
          </cell>
          <cell r="BF174">
            <v>0</v>
          </cell>
          <cell r="BI174">
            <v>0</v>
          </cell>
          <cell r="BJ174">
            <v>0</v>
          </cell>
          <cell r="BL174">
            <v>0</v>
          </cell>
          <cell r="BM174">
            <v>613350.42095834762</v>
          </cell>
          <cell r="BN174">
            <v>613350.42095834762</v>
          </cell>
          <cell r="BO174">
            <v>0</v>
          </cell>
          <cell r="BQ174">
            <v>0</v>
          </cell>
          <cell r="BR174">
            <v>0</v>
          </cell>
          <cell r="BX174">
            <v>-165</v>
          </cell>
        </row>
        <row r="175">
          <cell r="A175">
            <v>166</v>
          </cell>
          <cell r="B175">
            <v>166</v>
          </cell>
          <cell r="C175" t="str">
            <v>MANCHESTER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J175">
            <v>0</v>
          </cell>
          <cell r="K175" t="str">
            <v/>
          </cell>
          <cell r="L175">
            <v>0</v>
          </cell>
          <cell r="M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W175">
            <v>0</v>
          </cell>
          <cell r="X175">
            <v>166</v>
          </cell>
          <cell r="AK175">
            <v>166</v>
          </cell>
          <cell r="AL175">
            <v>166</v>
          </cell>
          <cell r="AM175" t="str">
            <v>MANCHESTER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Z175">
            <v>166</v>
          </cell>
          <cell r="BA175" t="str">
            <v>MANCHESTER</v>
          </cell>
          <cell r="BF175">
            <v>0</v>
          </cell>
          <cell r="BI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Q175">
            <v>0</v>
          </cell>
          <cell r="BR175">
            <v>0</v>
          </cell>
          <cell r="BX175">
            <v>-166</v>
          </cell>
        </row>
        <row r="176">
          <cell r="A176">
            <v>167</v>
          </cell>
          <cell r="B176">
            <v>167</v>
          </cell>
          <cell r="C176" t="str">
            <v>MANSFIELD</v>
          </cell>
          <cell r="D176">
            <v>104.28982005332936</v>
          </cell>
          <cell r="E176">
            <v>1379715</v>
          </cell>
          <cell r="F176">
            <v>0</v>
          </cell>
          <cell r="G176">
            <v>93135</v>
          </cell>
          <cell r="H176">
            <v>1472850</v>
          </cell>
          <cell r="J176">
            <v>219082.91293557634</v>
          </cell>
          <cell r="K176">
            <v>0.67076704239564977</v>
          </cell>
          <cell r="L176">
            <v>93135</v>
          </cell>
          <cell r="M176">
            <v>312217.91293557634</v>
          </cell>
          <cell r="O176">
            <v>1160632.0870644236</v>
          </cell>
          <cell r="Q176">
            <v>0</v>
          </cell>
          <cell r="R176">
            <v>219082.91293557634</v>
          </cell>
          <cell r="S176">
            <v>93135</v>
          </cell>
          <cell r="T176">
            <v>312217.91293557634</v>
          </cell>
          <cell r="W176">
            <v>0</v>
          </cell>
          <cell r="X176">
            <v>167</v>
          </cell>
          <cell r="Y176">
            <v>104.28982005332936</v>
          </cell>
          <cell r="Z176">
            <v>1379715</v>
          </cell>
          <cell r="AA176">
            <v>0</v>
          </cell>
          <cell r="AB176">
            <v>1379715</v>
          </cell>
          <cell r="AC176">
            <v>0</v>
          </cell>
          <cell r="AD176">
            <v>93135</v>
          </cell>
          <cell r="AE176">
            <v>1472850</v>
          </cell>
          <cell r="AF176">
            <v>0</v>
          </cell>
          <cell r="AG176">
            <v>0</v>
          </cell>
          <cell r="AH176">
            <v>0</v>
          </cell>
          <cell r="AI176">
            <v>1472850</v>
          </cell>
          <cell r="AK176">
            <v>167</v>
          </cell>
          <cell r="AL176">
            <v>167</v>
          </cell>
          <cell r="AM176" t="str">
            <v>MANSFIELD</v>
          </cell>
          <cell r="AN176">
            <v>1379715</v>
          </cell>
          <cell r="AO176">
            <v>1110034</v>
          </cell>
          <cell r="AP176">
            <v>269681</v>
          </cell>
          <cell r="AQ176">
            <v>0</v>
          </cell>
          <cell r="AR176">
            <v>0</v>
          </cell>
          <cell r="AS176">
            <v>0</v>
          </cell>
          <cell r="AT176">
            <v>14567.25</v>
          </cell>
          <cell r="AU176">
            <v>42367.25</v>
          </cell>
          <cell r="AV176">
            <v>0</v>
          </cell>
          <cell r="AW176">
            <v>326615.5</v>
          </cell>
          <cell r="AX176">
            <v>219082.91293557634</v>
          </cell>
          <cell r="AZ176">
            <v>167</v>
          </cell>
          <cell r="BA176" t="str">
            <v>MANSFIELD</v>
          </cell>
          <cell r="BF176">
            <v>0</v>
          </cell>
          <cell r="BI176">
            <v>0</v>
          </cell>
          <cell r="BJ176">
            <v>0</v>
          </cell>
          <cell r="BL176">
            <v>0</v>
          </cell>
          <cell r="BM176">
            <v>269681</v>
          </cell>
          <cell r="BN176">
            <v>269681</v>
          </cell>
          <cell r="BO176">
            <v>0</v>
          </cell>
          <cell r="BQ176">
            <v>0</v>
          </cell>
          <cell r="BR176">
            <v>0</v>
          </cell>
          <cell r="BX176">
            <v>-167</v>
          </cell>
        </row>
        <row r="177">
          <cell r="A177">
            <v>168</v>
          </cell>
          <cell r="B177">
            <v>168</v>
          </cell>
          <cell r="C177" t="str">
            <v>MARBLEHEAD</v>
          </cell>
          <cell r="D177">
            <v>199.39602596891598</v>
          </cell>
          <cell r="E177">
            <v>2476811</v>
          </cell>
          <cell r="F177">
            <v>0</v>
          </cell>
          <cell r="G177">
            <v>178065</v>
          </cell>
          <cell r="H177">
            <v>2654876</v>
          </cell>
          <cell r="J177">
            <v>39598.55350629719</v>
          </cell>
          <cell r="K177">
            <v>0.1711918305065353</v>
          </cell>
          <cell r="L177">
            <v>178065</v>
          </cell>
          <cell r="M177">
            <v>217663.55350629718</v>
          </cell>
          <cell r="O177">
            <v>2437212.4464937029</v>
          </cell>
          <cell r="Q177">
            <v>0</v>
          </cell>
          <cell r="R177">
            <v>39598.55350629719</v>
          </cell>
          <cell r="S177">
            <v>178065</v>
          </cell>
          <cell r="T177">
            <v>217663.55350629718</v>
          </cell>
          <cell r="W177">
            <v>0</v>
          </cell>
          <cell r="X177">
            <v>168</v>
          </cell>
          <cell r="Y177">
            <v>199.39602596891598</v>
          </cell>
          <cell r="Z177">
            <v>2476811</v>
          </cell>
          <cell r="AA177">
            <v>0</v>
          </cell>
          <cell r="AB177">
            <v>2476811</v>
          </cell>
          <cell r="AC177">
            <v>0</v>
          </cell>
          <cell r="AD177">
            <v>178065</v>
          </cell>
          <cell r="AE177">
            <v>2654876</v>
          </cell>
          <cell r="AF177">
            <v>0</v>
          </cell>
          <cell r="AG177">
            <v>0</v>
          </cell>
          <cell r="AH177">
            <v>0</v>
          </cell>
          <cell r="AI177">
            <v>2654876</v>
          </cell>
          <cell r="AK177">
            <v>168</v>
          </cell>
          <cell r="AL177">
            <v>168</v>
          </cell>
          <cell r="AM177" t="str">
            <v>MARBLEHEAD</v>
          </cell>
          <cell r="AN177">
            <v>2476811</v>
          </cell>
          <cell r="AO177">
            <v>2428067</v>
          </cell>
          <cell r="AP177">
            <v>48744</v>
          </cell>
          <cell r="AQ177">
            <v>67283.5</v>
          </cell>
          <cell r="AR177">
            <v>32087.5</v>
          </cell>
          <cell r="AS177">
            <v>6863</v>
          </cell>
          <cell r="AT177">
            <v>34480.25</v>
          </cell>
          <cell r="AU177">
            <v>41852.75</v>
          </cell>
          <cell r="AV177">
            <v>0</v>
          </cell>
          <cell r="AW177">
            <v>231311</v>
          </cell>
          <cell r="AX177">
            <v>39598.55350629719</v>
          </cell>
          <cell r="AZ177">
            <v>168</v>
          </cell>
          <cell r="BA177" t="str">
            <v>MARBLEHEAD</v>
          </cell>
          <cell r="BF177">
            <v>0</v>
          </cell>
          <cell r="BI177">
            <v>0</v>
          </cell>
          <cell r="BJ177">
            <v>0</v>
          </cell>
          <cell r="BL177">
            <v>0</v>
          </cell>
          <cell r="BM177">
            <v>48744</v>
          </cell>
          <cell r="BN177">
            <v>48744</v>
          </cell>
          <cell r="BO177">
            <v>0</v>
          </cell>
          <cell r="BQ177">
            <v>0</v>
          </cell>
          <cell r="BR177">
            <v>0</v>
          </cell>
          <cell r="BX177">
            <v>-168</v>
          </cell>
        </row>
        <row r="178">
          <cell r="A178">
            <v>169</v>
          </cell>
          <cell r="B178">
            <v>169</v>
          </cell>
          <cell r="C178" t="str">
            <v>MARION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J178">
            <v>0</v>
          </cell>
          <cell r="K178" t="str">
            <v/>
          </cell>
          <cell r="L178">
            <v>0</v>
          </cell>
          <cell r="M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W178">
            <v>0</v>
          </cell>
          <cell r="X178">
            <v>169</v>
          </cell>
          <cell r="AK178">
            <v>169</v>
          </cell>
          <cell r="AL178">
            <v>169</v>
          </cell>
          <cell r="AM178" t="str">
            <v>MARION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Z178">
            <v>169</v>
          </cell>
          <cell r="BA178" t="str">
            <v>MARION</v>
          </cell>
          <cell r="BF178">
            <v>0</v>
          </cell>
          <cell r="BI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Q178">
            <v>0</v>
          </cell>
          <cell r="BR178">
            <v>0</v>
          </cell>
          <cell r="BX178">
            <v>-169</v>
          </cell>
        </row>
        <row r="179">
          <cell r="A179">
            <v>170</v>
          </cell>
          <cell r="B179">
            <v>170</v>
          </cell>
          <cell r="C179" t="str">
            <v>MARLBOROUGH</v>
          </cell>
          <cell r="D179">
            <v>545.81687279160064</v>
          </cell>
          <cell r="E179">
            <v>7100880.9790353104</v>
          </cell>
          <cell r="F179">
            <v>0</v>
          </cell>
          <cell r="G179">
            <v>487420</v>
          </cell>
          <cell r="H179">
            <v>7588300.9790353104</v>
          </cell>
          <cell r="J179">
            <v>140770.59118030142</v>
          </cell>
          <cell r="K179">
            <v>0.11635285711599741</v>
          </cell>
          <cell r="L179">
            <v>487420</v>
          </cell>
          <cell r="M179">
            <v>628190.59118030139</v>
          </cell>
          <cell r="O179">
            <v>6960110.3878550092</v>
          </cell>
          <cell r="Q179">
            <v>0</v>
          </cell>
          <cell r="R179">
            <v>140770.59118030142</v>
          </cell>
          <cell r="S179">
            <v>487420</v>
          </cell>
          <cell r="T179">
            <v>628190.59118030139</v>
          </cell>
          <cell r="W179">
            <v>0</v>
          </cell>
          <cell r="X179">
            <v>170</v>
          </cell>
          <cell r="Y179">
            <v>545.81687279160064</v>
          </cell>
          <cell r="Z179">
            <v>7204566</v>
          </cell>
          <cell r="AA179">
            <v>103685.02096468402</v>
          </cell>
          <cell r="AB179">
            <v>7100880.9790353104</v>
          </cell>
          <cell r="AC179">
            <v>0</v>
          </cell>
          <cell r="AD179">
            <v>487420</v>
          </cell>
          <cell r="AE179">
            <v>7588300.9790353114</v>
          </cell>
          <cell r="AF179">
            <v>0</v>
          </cell>
          <cell r="AG179">
            <v>0</v>
          </cell>
          <cell r="AH179">
            <v>0</v>
          </cell>
          <cell r="AI179">
            <v>7588300.9790353114</v>
          </cell>
          <cell r="AK179">
            <v>170</v>
          </cell>
          <cell r="AL179">
            <v>170</v>
          </cell>
          <cell r="AM179" t="str">
            <v>MARLBOROUGH</v>
          </cell>
          <cell r="AN179">
            <v>7100880.9790353104</v>
          </cell>
          <cell r="AO179">
            <v>6927598.8490352482</v>
          </cell>
          <cell r="AP179">
            <v>173282.13000006229</v>
          </cell>
          <cell r="AQ179">
            <v>375440.96225881204</v>
          </cell>
          <cell r="AR179">
            <v>176584.25</v>
          </cell>
          <cell r="AS179">
            <v>146599.75</v>
          </cell>
          <cell r="AT179">
            <v>194455.75</v>
          </cell>
          <cell r="AU179">
            <v>143496.5</v>
          </cell>
          <cell r="AV179">
            <v>0</v>
          </cell>
          <cell r="AW179">
            <v>1209859.3422588743</v>
          </cell>
          <cell r="AX179">
            <v>140770.59118030142</v>
          </cell>
          <cell r="AZ179">
            <v>170</v>
          </cell>
          <cell r="BA179" t="str">
            <v>MARLBOROUGH</v>
          </cell>
          <cell r="BF179">
            <v>0</v>
          </cell>
          <cell r="BI179">
            <v>0</v>
          </cell>
          <cell r="BJ179">
            <v>0</v>
          </cell>
          <cell r="BL179">
            <v>0</v>
          </cell>
          <cell r="BM179">
            <v>173282.13000006229</v>
          </cell>
          <cell r="BN179">
            <v>173282.13000006229</v>
          </cell>
          <cell r="BO179">
            <v>0</v>
          </cell>
          <cell r="BQ179">
            <v>0</v>
          </cell>
          <cell r="BR179">
            <v>0</v>
          </cell>
          <cell r="BX179">
            <v>-170</v>
          </cell>
        </row>
        <row r="180">
          <cell r="A180">
            <v>171</v>
          </cell>
          <cell r="B180">
            <v>171</v>
          </cell>
          <cell r="C180" t="str">
            <v>MARSHFIELD</v>
          </cell>
          <cell r="D180">
            <v>27.822663518955697</v>
          </cell>
          <cell r="E180">
            <v>318709</v>
          </cell>
          <cell r="F180">
            <v>0</v>
          </cell>
          <cell r="G180">
            <v>24846</v>
          </cell>
          <cell r="H180">
            <v>343555</v>
          </cell>
          <cell r="J180">
            <v>45026.050961893197</v>
          </cell>
          <cell r="K180">
            <v>0.51855109623799467</v>
          </cell>
          <cell r="L180">
            <v>24846</v>
          </cell>
          <cell r="M180">
            <v>69872.050961893197</v>
          </cell>
          <cell r="O180">
            <v>273682.94903810683</v>
          </cell>
          <cell r="Q180">
            <v>0</v>
          </cell>
          <cell r="R180">
            <v>45026.050961893197</v>
          </cell>
          <cell r="S180">
            <v>24846</v>
          </cell>
          <cell r="T180">
            <v>69872.050961893197</v>
          </cell>
          <cell r="W180">
            <v>0</v>
          </cell>
          <cell r="X180">
            <v>171</v>
          </cell>
          <cell r="Y180">
            <v>27.822663518955697</v>
          </cell>
          <cell r="Z180">
            <v>318709</v>
          </cell>
          <cell r="AA180">
            <v>0</v>
          </cell>
          <cell r="AB180">
            <v>318709</v>
          </cell>
          <cell r="AC180">
            <v>0</v>
          </cell>
          <cell r="AD180">
            <v>24846</v>
          </cell>
          <cell r="AE180">
            <v>343555</v>
          </cell>
          <cell r="AF180">
            <v>0</v>
          </cell>
          <cell r="AG180">
            <v>0</v>
          </cell>
          <cell r="AH180">
            <v>0</v>
          </cell>
          <cell r="AI180">
            <v>343555</v>
          </cell>
          <cell r="AK180">
            <v>171</v>
          </cell>
          <cell r="AL180">
            <v>171</v>
          </cell>
          <cell r="AM180" t="str">
            <v>MARSHFIELD</v>
          </cell>
          <cell r="AN180">
            <v>318709</v>
          </cell>
          <cell r="AO180">
            <v>263284</v>
          </cell>
          <cell r="AP180">
            <v>55425</v>
          </cell>
          <cell r="AQ180">
            <v>7553.5</v>
          </cell>
          <cell r="AR180">
            <v>0</v>
          </cell>
          <cell r="AS180">
            <v>0</v>
          </cell>
          <cell r="AT180">
            <v>15887.75</v>
          </cell>
          <cell r="AU180">
            <v>7964.25</v>
          </cell>
          <cell r="AV180">
            <v>0</v>
          </cell>
          <cell r="AW180">
            <v>86830.5</v>
          </cell>
          <cell r="AX180">
            <v>45026.050961893197</v>
          </cell>
          <cell r="AZ180">
            <v>171</v>
          </cell>
          <cell r="BA180" t="str">
            <v>MARSHFIELD</v>
          </cell>
          <cell r="BF180">
            <v>0</v>
          </cell>
          <cell r="BI180">
            <v>0</v>
          </cell>
          <cell r="BJ180">
            <v>0</v>
          </cell>
          <cell r="BL180">
            <v>0</v>
          </cell>
          <cell r="BM180">
            <v>55425</v>
          </cell>
          <cell r="BN180">
            <v>55425</v>
          </cell>
          <cell r="BO180">
            <v>0</v>
          </cell>
          <cell r="BQ180">
            <v>0</v>
          </cell>
          <cell r="BR180">
            <v>0</v>
          </cell>
          <cell r="BX180">
            <v>-171</v>
          </cell>
        </row>
        <row r="181">
          <cell r="A181">
            <v>172</v>
          </cell>
          <cell r="B181">
            <v>172</v>
          </cell>
          <cell r="C181" t="str">
            <v>MASHPEE</v>
          </cell>
          <cell r="D181">
            <v>48.280636292223093</v>
          </cell>
          <cell r="E181">
            <v>780204</v>
          </cell>
          <cell r="F181">
            <v>0</v>
          </cell>
          <cell r="G181">
            <v>43116</v>
          </cell>
          <cell r="H181">
            <v>823320</v>
          </cell>
          <cell r="J181">
            <v>22770.14311972764</v>
          </cell>
          <cell r="K181">
            <v>0.16854194458378388</v>
          </cell>
          <cell r="L181">
            <v>43116</v>
          </cell>
          <cell r="M181">
            <v>65886.14311972764</v>
          </cell>
          <cell r="O181">
            <v>757433.85688027239</v>
          </cell>
          <cell r="Q181">
            <v>0</v>
          </cell>
          <cell r="R181">
            <v>22770.14311972764</v>
          </cell>
          <cell r="S181">
            <v>43116</v>
          </cell>
          <cell r="T181">
            <v>65886.14311972764</v>
          </cell>
          <cell r="W181">
            <v>0</v>
          </cell>
          <cell r="X181">
            <v>172</v>
          </cell>
          <cell r="Y181">
            <v>48.280636292223093</v>
          </cell>
          <cell r="Z181">
            <v>780204</v>
          </cell>
          <cell r="AA181">
            <v>0</v>
          </cell>
          <cell r="AB181">
            <v>780204</v>
          </cell>
          <cell r="AC181">
            <v>0</v>
          </cell>
          <cell r="AD181">
            <v>43116</v>
          </cell>
          <cell r="AE181">
            <v>823320</v>
          </cell>
          <cell r="AF181">
            <v>0</v>
          </cell>
          <cell r="AG181">
            <v>0</v>
          </cell>
          <cell r="AH181">
            <v>0</v>
          </cell>
          <cell r="AI181">
            <v>823320</v>
          </cell>
          <cell r="AK181">
            <v>172</v>
          </cell>
          <cell r="AL181">
            <v>172</v>
          </cell>
          <cell r="AM181" t="str">
            <v>MASHPEE</v>
          </cell>
          <cell r="AN181">
            <v>780204</v>
          </cell>
          <cell r="AO181">
            <v>752175</v>
          </cell>
          <cell r="AP181">
            <v>28029</v>
          </cell>
          <cell r="AQ181">
            <v>36072.75</v>
          </cell>
          <cell r="AR181">
            <v>12504</v>
          </cell>
          <cell r="AS181">
            <v>0</v>
          </cell>
          <cell r="AT181">
            <v>16631</v>
          </cell>
          <cell r="AU181">
            <v>41864</v>
          </cell>
          <cell r="AV181">
            <v>0</v>
          </cell>
          <cell r="AW181">
            <v>135100.75</v>
          </cell>
          <cell r="AX181">
            <v>22770.14311972764</v>
          </cell>
          <cell r="AZ181">
            <v>172</v>
          </cell>
          <cell r="BA181" t="str">
            <v>MASHPEE</v>
          </cell>
          <cell r="BF181">
            <v>0</v>
          </cell>
          <cell r="BI181">
            <v>0</v>
          </cell>
          <cell r="BJ181">
            <v>0</v>
          </cell>
          <cell r="BL181">
            <v>0</v>
          </cell>
          <cell r="BM181">
            <v>28029</v>
          </cell>
          <cell r="BN181">
            <v>28029</v>
          </cell>
          <cell r="BO181">
            <v>0</v>
          </cell>
          <cell r="BQ181">
            <v>0</v>
          </cell>
          <cell r="BR181">
            <v>0</v>
          </cell>
          <cell r="BX181">
            <v>-172</v>
          </cell>
        </row>
        <row r="182">
          <cell r="A182">
            <v>173</v>
          </cell>
          <cell r="B182">
            <v>173</v>
          </cell>
          <cell r="C182" t="str">
            <v>MATTAPOISETT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J182">
            <v>0</v>
          </cell>
          <cell r="K182" t="str">
            <v/>
          </cell>
          <cell r="L182">
            <v>0</v>
          </cell>
          <cell r="M182">
            <v>0</v>
          </cell>
          <cell r="O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W182">
            <v>0</v>
          </cell>
          <cell r="X182">
            <v>173</v>
          </cell>
          <cell r="AK182">
            <v>173</v>
          </cell>
          <cell r="AL182">
            <v>173</v>
          </cell>
          <cell r="AM182" t="str">
            <v>MATTAPOISETT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Z182">
            <v>173</v>
          </cell>
          <cell r="BA182" t="str">
            <v>MATTAPOISETT</v>
          </cell>
          <cell r="BF182">
            <v>0</v>
          </cell>
          <cell r="BI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Q182">
            <v>0</v>
          </cell>
          <cell r="BR182">
            <v>0</v>
          </cell>
          <cell r="BX182">
            <v>-173</v>
          </cell>
        </row>
        <row r="183">
          <cell r="A183">
            <v>174</v>
          </cell>
          <cell r="B183">
            <v>174</v>
          </cell>
          <cell r="C183" t="str">
            <v>MAYNARD</v>
          </cell>
          <cell r="D183">
            <v>35.561116312673676</v>
          </cell>
          <cell r="E183">
            <v>460519</v>
          </cell>
          <cell r="F183">
            <v>0</v>
          </cell>
          <cell r="G183">
            <v>31753</v>
          </cell>
          <cell r="H183">
            <v>492272</v>
          </cell>
          <cell r="J183">
            <v>12457.816716294672</v>
          </cell>
          <cell r="K183">
            <v>0.11763199769883076</v>
          </cell>
          <cell r="L183">
            <v>31753</v>
          </cell>
          <cell r="M183">
            <v>44210.81671629467</v>
          </cell>
          <cell r="O183">
            <v>448061.18328370532</v>
          </cell>
          <cell r="Q183">
            <v>0</v>
          </cell>
          <cell r="R183">
            <v>12457.816716294672</v>
          </cell>
          <cell r="S183">
            <v>31753</v>
          </cell>
          <cell r="T183">
            <v>44210.81671629467</v>
          </cell>
          <cell r="W183">
            <v>0</v>
          </cell>
          <cell r="X183">
            <v>174</v>
          </cell>
          <cell r="Y183">
            <v>35.561116312673676</v>
          </cell>
          <cell r="Z183">
            <v>460519</v>
          </cell>
          <cell r="AA183">
            <v>0</v>
          </cell>
          <cell r="AB183">
            <v>460519</v>
          </cell>
          <cell r="AC183">
            <v>0</v>
          </cell>
          <cell r="AD183">
            <v>31753</v>
          </cell>
          <cell r="AE183">
            <v>492272</v>
          </cell>
          <cell r="AF183">
            <v>0</v>
          </cell>
          <cell r="AG183">
            <v>0</v>
          </cell>
          <cell r="AH183">
            <v>0</v>
          </cell>
          <cell r="AI183">
            <v>492272</v>
          </cell>
          <cell r="AK183">
            <v>174</v>
          </cell>
          <cell r="AL183">
            <v>174</v>
          </cell>
          <cell r="AM183" t="str">
            <v>MAYNARD</v>
          </cell>
          <cell r="AN183">
            <v>460519</v>
          </cell>
          <cell r="AO183">
            <v>445184</v>
          </cell>
          <cell r="AP183">
            <v>15335</v>
          </cell>
          <cell r="AQ183">
            <v>20113.75</v>
          </cell>
          <cell r="AR183">
            <v>47153.5</v>
          </cell>
          <cell r="AS183">
            <v>0</v>
          </cell>
          <cell r="AT183">
            <v>6319.25</v>
          </cell>
          <cell r="AU183">
            <v>16983.5</v>
          </cell>
          <cell r="AV183">
            <v>0</v>
          </cell>
          <cell r="AW183">
            <v>105905</v>
          </cell>
          <cell r="AX183">
            <v>12457.816716294672</v>
          </cell>
          <cell r="AZ183">
            <v>174</v>
          </cell>
          <cell r="BA183" t="str">
            <v>MAYNARD</v>
          </cell>
          <cell r="BF183">
            <v>0</v>
          </cell>
          <cell r="BI183">
            <v>0</v>
          </cell>
          <cell r="BJ183">
            <v>0</v>
          </cell>
          <cell r="BL183">
            <v>0</v>
          </cell>
          <cell r="BM183">
            <v>15335</v>
          </cell>
          <cell r="BN183">
            <v>15335</v>
          </cell>
          <cell r="BO183">
            <v>0</v>
          </cell>
          <cell r="BQ183">
            <v>0</v>
          </cell>
          <cell r="BR183">
            <v>0</v>
          </cell>
          <cell r="BX183">
            <v>-174</v>
          </cell>
        </row>
        <row r="184">
          <cell r="A184">
            <v>175</v>
          </cell>
          <cell r="B184">
            <v>175</v>
          </cell>
          <cell r="C184" t="str">
            <v>MEDFIELD</v>
          </cell>
          <cell r="D184">
            <v>2.2916841114958553</v>
          </cell>
          <cell r="E184">
            <v>39580</v>
          </cell>
          <cell r="F184">
            <v>0</v>
          </cell>
          <cell r="G184">
            <v>2049</v>
          </cell>
          <cell r="H184">
            <v>41629</v>
          </cell>
          <cell r="J184">
            <v>9870.3927683717156</v>
          </cell>
          <cell r="K184">
            <v>0.51744500168394725</v>
          </cell>
          <cell r="L184">
            <v>2049</v>
          </cell>
          <cell r="M184">
            <v>11919.392768371716</v>
          </cell>
          <cell r="O184">
            <v>29709.607231628284</v>
          </cell>
          <cell r="Q184">
            <v>0</v>
          </cell>
          <cell r="R184">
            <v>9870.3927683717156</v>
          </cell>
          <cell r="S184">
            <v>2049</v>
          </cell>
          <cell r="T184">
            <v>11919.392768371716</v>
          </cell>
          <cell r="W184">
            <v>0</v>
          </cell>
          <cell r="X184">
            <v>175</v>
          </cell>
          <cell r="Y184">
            <v>2.2916841114958553</v>
          </cell>
          <cell r="Z184">
            <v>39580</v>
          </cell>
          <cell r="AA184">
            <v>0</v>
          </cell>
          <cell r="AB184">
            <v>39580</v>
          </cell>
          <cell r="AC184">
            <v>0</v>
          </cell>
          <cell r="AD184">
            <v>2049</v>
          </cell>
          <cell r="AE184">
            <v>41629</v>
          </cell>
          <cell r="AF184">
            <v>0</v>
          </cell>
          <cell r="AG184">
            <v>0</v>
          </cell>
          <cell r="AH184">
            <v>0</v>
          </cell>
          <cell r="AI184">
            <v>41629</v>
          </cell>
          <cell r="AK184">
            <v>175</v>
          </cell>
          <cell r="AL184">
            <v>175</v>
          </cell>
          <cell r="AM184" t="str">
            <v>MEDFIELD</v>
          </cell>
          <cell r="AN184">
            <v>39580</v>
          </cell>
          <cell r="AO184">
            <v>27430</v>
          </cell>
          <cell r="AP184">
            <v>12150</v>
          </cell>
          <cell r="AQ184">
            <v>2662.25</v>
          </cell>
          <cell r="AR184">
            <v>1449</v>
          </cell>
          <cell r="AS184">
            <v>0</v>
          </cell>
          <cell r="AT184">
            <v>2814</v>
          </cell>
          <cell r="AU184">
            <v>0</v>
          </cell>
          <cell r="AV184">
            <v>0</v>
          </cell>
          <cell r="AW184">
            <v>19075.25</v>
          </cell>
          <cell r="AX184">
            <v>9870.3927683717156</v>
          </cell>
          <cell r="AZ184">
            <v>175</v>
          </cell>
          <cell r="BA184" t="str">
            <v>MEDFIELD</v>
          </cell>
          <cell r="BF184">
            <v>0</v>
          </cell>
          <cell r="BI184">
            <v>0</v>
          </cell>
          <cell r="BJ184">
            <v>0</v>
          </cell>
          <cell r="BL184">
            <v>0</v>
          </cell>
          <cell r="BM184">
            <v>12150</v>
          </cell>
          <cell r="BN184">
            <v>12150</v>
          </cell>
          <cell r="BO184">
            <v>0</v>
          </cell>
          <cell r="BQ184">
            <v>0</v>
          </cell>
          <cell r="BR184">
            <v>0</v>
          </cell>
          <cell r="BX184">
            <v>-175</v>
          </cell>
        </row>
        <row r="185">
          <cell r="A185">
            <v>176</v>
          </cell>
          <cell r="B185">
            <v>176</v>
          </cell>
          <cell r="C185" t="str">
            <v>MEDFORD</v>
          </cell>
          <cell r="D185">
            <v>355.01484923165384</v>
          </cell>
          <cell r="E185">
            <v>4878054</v>
          </cell>
          <cell r="F185">
            <v>0</v>
          </cell>
          <cell r="G185">
            <v>317016</v>
          </cell>
          <cell r="H185">
            <v>5195070</v>
          </cell>
          <cell r="J185">
            <v>226220.46609301781</v>
          </cell>
          <cell r="K185">
            <v>0.39879660717375442</v>
          </cell>
          <cell r="L185">
            <v>317016</v>
          </cell>
          <cell r="M185">
            <v>543236.46609301784</v>
          </cell>
          <cell r="O185">
            <v>4651833.5339069823</v>
          </cell>
          <cell r="Q185">
            <v>0</v>
          </cell>
          <cell r="R185">
            <v>226220.46609301781</v>
          </cell>
          <cell r="S185">
            <v>317016</v>
          </cell>
          <cell r="T185">
            <v>543236.46609301784</v>
          </cell>
          <cell r="W185">
            <v>0</v>
          </cell>
          <cell r="X185">
            <v>176</v>
          </cell>
          <cell r="Y185">
            <v>355.01484923165384</v>
          </cell>
          <cell r="Z185">
            <v>4878054</v>
          </cell>
          <cell r="AA185">
            <v>0</v>
          </cell>
          <cell r="AB185">
            <v>4878054</v>
          </cell>
          <cell r="AC185">
            <v>0</v>
          </cell>
          <cell r="AD185">
            <v>317016</v>
          </cell>
          <cell r="AE185">
            <v>5195070</v>
          </cell>
          <cell r="AF185">
            <v>0</v>
          </cell>
          <cell r="AG185">
            <v>0</v>
          </cell>
          <cell r="AH185">
            <v>0</v>
          </cell>
          <cell r="AI185">
            <v>5195070</v>
          </cell>
          <cell r="AK185">
            <v>176</v>
          </cell>
          <cell r="AL185">
            <v>176</v>
          </cell>
          <cell r="AM185" t="str">
            <v>MEDFORD</v>
          </cell>
          <cell r="AN185">
            <v>4878054</v>
          </cell>
          <cell r="AO185">
            <v>4599587</v>
          </cell>
          <cell r="AP185">
            <v>278467</v>
          </cell>
          <cell r="AQ185">
            <v>83219</v>
          </cell>
          <cell r="AR185">
            <v>73107</v>
          </cell>
          <cell r="AS185">
            <v>28096.25</v>
          </cell>
          <cell r="AT185">
            <v>62354</v>
          </cell>
          <cell r="AU185">
            <v>42014.5</v>
          </cell>
          <cell r="AV185">
            <v>0</v>
          </cell>
          <cell r="AW185">
            <v>567257.75</v>
          </cell>
          <cell r="AX185">
            <v>226220.46609301781</v>
          </cell>
          <cell r="AZ185">
            <v>176</v>
          </cell>
          <cell r="BA185" t="str">
            <v>MEDFORD</v>
          </cell>
          <cell r="BF185">
            <v>0</v>
          </cell>
          <cell r="BI185">
            <v>0</v>
          </cell>
          <cell r="BJ185">
            <v>0</v>
          </cell>
          <cell r="BL185">
            <v>0</v>
          </cell>
          <cell r="BM185">
            <v>278467</v>
          </cell>
          <cell r="BN185">
            <v>278467</v>
          </cell>
          <cell r="BO185">
            <v>0</v>
          </cell>
          <cell r="BQ185">
            <v>0</v>
          </cell>
          <cell r="BR185">
            <v>0</v>
          </cell>
          <cell r="BX185">
            <v>-176</v>
          </cell>
        </row>
        <row r="186">
          <cell r="A186">
            <v>177</v>
          </cell>
          <cell r="B186">
            <v>177</v>
          </cell>
          <cell r="C186" t="str">
            <v>MEDWAY</v>
          </cell>
          <cell r="D186">
            <v>12.923332784406812</v>
          </cell>
          <cell r="E186">
            <v>162632</v>
          </cell>
          <cell r="F186">
            <v>0</v>
          </cell>
          <cell r="G186">
            <v>11533</v>
          </cell>
          <cell r="H186">
            <v>174165</v>
          </cell>
          <cell r="J186">
            <v>12664.973107729633</v>
          </cell>
          <cell r="K186">
            <v>0.42965610841434448</v>
          </cell>
          <cell r="L186">
            <v>11533</v>
          </cell>
          <cell r="M186">
            <v>24197.973107729631</v>
          </cell>
          <cell r="O186">
            <v>149967.02689227037</v>
          </cell>
          <cell r="Q186">
            <v>0</v>
          </cell>
          <cell r="R186">
            <v>12664.973107729633</v>
          </cell>
          <cell r="S186">
            <v>11533</v>
          </cell>
          <cell r="T186">
            <v>24197.973107729631</v>
          </cell>
          <cell r="W186">
            <v>0</v>
          </cell>
          <cell r="X186">
            <v>177</v>
          </cell>
          <cell r="Y186">
            <v>12.923332784406812</v>
          </cell>
          <cell r="Z186">
            <v>162632</v>
          </cell>
          <cell r="AA186">
            <v>0</v>
          </cell>
          <cell r="AB186">
            <v>162632</v>
          </cell>
          <cell r="AC186">
            <v>0</v>
          </cell>
          <cell r="AD186">
            <v>11533</v>
          </cell>
          <cell r="AE186">
            <v>174165</v>
          </cell>
          <cell r="AF186">
            <v>0</v>
          </cell>
          <cell r="AG186">
            <v>0</v>
          </cell>
          <cell r="AH186">
            <v>0</v>
          </cell>
          <cell r="AI186">
            <v>174165</v>
          </cell>
          <cell r="AK186">
            <v>177</v>
          </cell>
          <cell r="AL186">
            <v>177</v>
          </cell>
          <cell r="AM186" t="str">
            <v>MEDWAY</v>
          </cell>
          <cell r="AN186">
            <v>162632</v>
          </cell>
          <cell r="AO186">
            <v>147042</v>
          </cell>
          <cell r="AP186">
            <v>15590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13887</v>
          </cell>
          <cell r="AV186">
            <v>0</v>
          </cell>
          <cell r="AW186">
            <v>29477</v>
          </cell>
          <cell r="AX186">
            <v>12664.973107729633</v>
          </cell>
          <cell r="AZ186">
            <v>177</v>
          </cell>
          <cell r="BA186" t="str">
            <v>MEDWAY</v>
          </cell>
          <cell r="BF186">
            <v>0</v>
          </cell>
          <cell r="BI186">
            <v>0</v>
          </cell>
          <cell r="BJ186">
            <v>0</v>
          </cell>
          <cell r="BL186">
            <v>0</v>
          </cell>
          <cell r="BM186">
            <v>15590</v>
          </cell>
          <cell r="BN186">
            <v>15590</v>
          </cell>
          <cell r="BO186">
            <v>0</v>
          </cell>
          <cell r="BQ186">
            <v>0</v>
          </cell>
          <cell r="BR186">
            <v>0</v>
          </cell>
          <cell r="BX186">
            <v>-177</v>
          </cell>
        </row>
        <row r="187">
          <cell r="A187">
            <v>178</v>
          </cell>
          <cell r="B187">
            <v>178</v>
          </cell>
          <cell r="C187" t="str">
            <v>MELROSE</v>
          </cell>
          <cell r="D187">
            <v>257.74845027997492</v>
          </cell>
          <cell r="E187">
            <v>2810484</v>
          </cell>
          <cell r="F187">
            <v>0</v>
          </cell>
          <cell r="G187">
            <v>230170</v>
          </cell>
          <cell r="H187">
            <v>3040654</v>
          </cell>
          <cell r="J187">
            <v>116087.19224813016</v>
          </cell>
          <cell r="K187">
            <v>0.40945480156580011</v>
          </cell>
          <cell r="L187">
            <v>230170</v>
          </cell>
          <cell r="M187">
            <v>346257.19224813016</v>
          </cell>
          <cell r="O187">
            <v>2694396.8077518698</v>
          </cell>
          <cell r="Q187">
            <v>0</v>
          </cell>
          <cell r="R187">
            <v>116087.19224813016</v>
          </cell>
          <cell r="S187">
            <v>230170</v>
          </cell>
          <cell r="T187">
            <v>346257.19224813016</v>
          </cell>
          <cell r="W187">
            <v>0</v>
          </cell>
          <cell r="X187">
            <v>178</v>
          </cell>
          <cell r="Y187">
            <v>257.74845027997492</v>
          </cell>
          <cell r="Z187">
            <v>2810484</v>
          </cell>
          <cell r="AA187">
            <v>0</v>
          </cell>
          <cell r="AB187">
            <v>2810484</v>
          </cell>
          <cell r="AC187">
            <v>0</v>
          </cell>
          <cell r="AD187">
            <v>230170</v>
          </cell>
          <cell r="AE187">
            <v>3040654</v>
          </cell>
          <cell r="AF187">
            <v>0</v>
          </cell>
          <cell r="AG187">
            <v>0</v>
          </cell>
          <cell r="AH187">
            <v>0</v>
          </cell>
          <cell r="AI187">
            <v>3040654</v>
          </cell>
          <cell r="AK187">
            <v>178</v>
          </cell>
          <cell r="AL187">
            <v>178</v>
          </cell>
          <cell r="AM187" t="str">
            <v>MELROSE</v>
          </cell>
          <cell r="AN187">
            <v>2810484</v>
          </cell>
          <cell r="AO187">
            <v>2667586</v>
          </cell>
          <cell r="AP187">
            <v>142898</v>
          </cell>
          <cell r="AQ187">
            <v>60832.25</v>
          </cell>
          <cell r="AR187">
            <v>0</v>
          </cell>
          <cell r="AS187">
            <v>48831.75</v>
          </cell>
          <cell r="AT187">
            <v>18282.25</v>
          </cell>
          <cell r="AU187">
            <v>12672.25</v>
          </cell>
          <cell r="AV187">
            <v>0</v>
          </cell>
          <cell r="AW187">
            <v>283516.5</v>
          </cell>
          <cell r="AX187">
            <v>116087.19224813016</v>
          </cell>
          <cell r="AZ187">
            <v>178</v>
          </cell>
          <cell r="BA187" t="str">
            <v>MELROSE</v>
          </cell>
          <cell r="BF187">
            <v>0</v>
          </cell>
          <cell r="BI187">
            <v>0</v>
          </cell>
          <cell r="BJ187">
            <v>0</v>
          </cell>
          <cell r="BL187">
            <v>0</v>
          </cell>
          <cell r="BM187">
            <v>142898</v>
          </cell>
          <cell r="BN187">
            <v>142898</v>
          </cell>
          <cell r="BO187">
            <v>0</v>
          </cell>
          <cell r="BQ187">
            <v>0</v>
          </cell>
          <cell r="BR187">
            <v>0</v>
          </cell>
          <cell r="BX187">
            <v>-178</v>
          </cell>
        </row>
        <row r="188">
          <cell r="A188">
            <v>179</v>
          </cell>
          <cell r="B188">
            <v>179</v>
          </cell>
          <cell r="C188" t="str">
            <v>MENDON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J188">
            <v>0</v>
          </cell>
          <cell r="K188" t="str">
            <v/>
          </cell>
          <cell r="L188">
            <v>0</v>
          </cell>
          <cell r="M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179</v>
          </cell>
          <cell r="AK188">
            <v>179</v>
          </cell>
          <cell r="AL188">
            <v>179</v>
          </cell>
          <cell r="AM188" t="str">
            <v>MENDON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Z188">
            <v>179</v>
          </cell>
          <cell r="BA188" t="str">
            <v>MENDON</v>
          </cell>
          <cell r="BF188">
            <v>0</v>
          </cell>
          <cell r="BI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Q188">
            <v>0</v>
          </cell>
          <cell r="BR188">
            <v>0</v>
          </cell>
          <cell r="BX188">
            <v>-179</v>
          </cell>
        </row>
        <row r="189">
          <cell r="A189">
            <v>180</v>
          </cell>
          <cell r="B189">
            <v>180</v>
          </cell>
          <cell r="C189" t="str">
            <v>MERRIMAC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J189">
            <v>0</v>
          </cell>
          <cell r="K189" t="str">
            <v/>
          </cell>
          <cell r="L189">
            <v>0</v>
          </cell>
          <cell r="M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W189">
            <v>0</v>
          </cell>
          <cell r="X189">
            <v>180</v>
          </cell>
          <cell r="AK189">
            <v>180</v>
          </cell>
          <cell r="AL189">
            <v>180</v>
          </cell>
          <cell r="AM189" t="str">
            <v>MERRIMAC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Z189">
            <v>180</v>
          </cell>
          <cell r="BA189" t="str">
            <v>MERRIMAC</v>
          </cell>
          <cell r="BF189">
            <v>0</v>
          </cell>
          <cell r="BI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Q189">
            <v>0</v>
          </cell>
          <cell r="BR189">
            <v>0</v>
          </cell>
          <cell r="BX189">
            <v>-180</v>
          </cell>
        </row>
        <row r="190">
          <cell r="A190">
            <v>181</v>
          </cell>
          <cell r="B190">
            <v>181</v>
          </cell>
          <cell r="C190" t="str">
            <v>METHUEN</v>
          </cell>
          <cell r="D190">
            <v>100.68639032016583</v>
          </cell>
          <cell r="E190">
            <v>1122928</v>
          </cell>
          <cell r="F190">
            <v>0</v>
          </cell>
          <cell r="G190">
            <v>89908</v>
          </cell>
          <cell r="H190">
            <v>1212836</v>
          </cell>
          <cell r="J190">
            <v>63579.139854409514</v>
          </cell>
          <cell r="K190">
            <v>0.24721217590643882</v>
          </cell>
          <cell r="L190">
            <v>89908</v>
          </cell>
          <cell r="M190">
            <v>153487.1398544095</v>
          </cell>
          <cell r="O190">
            <v>1059348.8601455905</v>
          </cell>
          <cell r="Q190">
            <v>0</v>
          </cell>
          <cell r="R190">
            <v>63579.139854409514</v>
          </cell>
          <cell r="S190">
            <v>89908</v>
          </cell>
          <cell r="T190">
            <v>153487.1398544095</v>
          </cell>
          <cell r="W190">
            <v>0</v>
          </cell>
          <cell r="X190">
            <v>181</v>
          </cell>
          <cell r="Y190">
            <v>100.68639032016583</v>
          </cell>
          <cell r="Z190">
            <v>1122928</v>
          </cell>
          <cell r="AA190">
            <v>0</v>
          </cell>
          <cell r="AB190">
            <v>1122928</v>
          </cell>
          <cell r="AC190">
            <v>0</v>
          </cell>
          <cell r="AD190">
            <v>89908</v>
          </cell>
          <cell r="AE190">
            <v>1212836</v>
          </cell>
          <cell r="AF190">
            <v>0</v>
          </cell>
          <cell r="AG190">
            <v>0</v>
          </cell>
          <cell r="AH190">
            <v>0</v>
          </cell>
          <cell r="AI190">
            <v>1212836</v>
          </cell>
          <cell r="AK190">
            <v>181</v>
          </cell>
          <cell r="AL190">
            <v>181</v>
          </cell>
          <cell r="AM190" t="str">
            <v>METHUEN</v>
          </cell>
          <cell r="AN190">
            <v>1122928</v>
          </cell>
          <cell r="AO190">
            <v>1044665</v>
          </cell>
          <cell r="AP190">
            <v>78263</v>
          </cell>
          <cell r="AQ190">
            <v>35546.25</v>
          </cell>
          <cell r="AR190">
            <v>39226</v>
          </cell>
          <cell r="AS190">
            <v>25644.25</v>
          </cell>
          <cell r="AT190">
            <v>47084</v>
          </cell>
          <cell r="AU190">
            <v>31421</v>
          </cell>
          <cell r="AV190">
            <v>0</v>
          </cell>
          <cell r="AW190">
            <v>257184.5</v>
          </cell>
          <cell r="AX190">
            <v>63579.139854409514</v>
          </cell>
          <cell r="AZ190">
            <v>181</v>
          </cell>
          <cell r="BA190" t="str">
            <v>METHUEN</v>
          </cell>
          <cell r="BF190">
            <v>0</v>
          </cell>
          <cell r="BI190">
            <v>0</v>
          </cell>
          <cell r="BJ190">
            <v>0</v>
          </cell>
          <cell r="BL190">
            <v>0</v>
          </cell>
          <cell r="BM190">
            <v>78263</v>
          </cell>
          <cell r="BN190">
            <v>78263</v>
          </cell>
          <cell r="BO190">
            <v>0</v>
          </cell>
          <cell r="BQ190">
            <v>0</v>
          </cell>
          <cell r="BR190">
            <v>0</v>
          </cell>
          <cell r="BX190">
            <v>-181</v>
          </cell>
        </row>
        <row r="191">
          <cell r="A191">
            <v>182</v>
          </cell>
          <cell r="B191">
            <v>182</v>
          </cell>
          <cell r="C191" t="str">
            <v>MIDDLEBOROUGH</v>
          </cell>
          <cell r="D191">
            <v>33.684210526315788</v>
          </cell>
          <cell r="E191">
            <v>392256</v>
          </cell>
          <cell r="F191">
            <v>0</v>
          </cell>
          <cell r="G191">
            <v>30080</v>
          </cell>
          <cell r="H191">
            <v>422336</v>
          </cell>
          <cell r="J191">
            <v>8760.6844126848209</v>
          </cell>
          <cell r="K191">
            <v>0.10360409313806379</v>
          </cell>
          <cell r="L191">
            <v>30080</v>
          </cell>
          <cell r="M191">
            <v>38840.684412684823</v>
          </cell>
          <cell r="O191">
            <v>383495.31558731518</v>
          </cell>
          <cell r="Q191">
            <v>0</v>
          </cell>
          <cell r="R191">
            <v>8760.6844126848209</v>
          </cell>
          <cell r="S191">
            <v>30080</v>
          </cell>
          <cell r="T191">
            <v>38840.684412684823</v>
          </cell>
          <cell r="W191">
            <v>0</v>
          </cell>
          <cell r="X191">
            <v>182</v>
          </cell>
          <cell r="Y191">
            <v>33.684210526315788</v>
          </cell>
          <cell r="Z191">
            <v>392256</v>
          </cell>
          <cell r="AA191">
            <v>0</v>
          </cell>
          <cell r="AB191">
            <v>392256</v>
          </cell>
          <cell r="AC191">
            <v>0</v>
          </cell>
          <cell r="AD191">
            <v>30080</v>
          </cell>
          <cell r="AE191">
            <v>422336</v>
          </cell>
          <cell r="AF191">
            <v>0</v>
          </cell>
          <cell r="AG191">
            <v>0</v>
          </cell>
          <cell r="AH191">
            <v>0</v>
          </cell>
          <cell r="AI191">
            <v>422336</v>
          </cell>
          <cell r="AK191">
            <v>182</v>
          </cell>
          <cell r="AL191">
            <v>182</v>
          </cell>
          <cell r="AM191" t="str">
            <v>MIDDLEBOROUGH</v>
          </cell>
          <cell r="AN191">
            <v>392256</v>
          </cell>
          <cell r="AO191">
            <v>381472</v>
          </cell>
          <cell r="AP191">
            <v>10784</v>
          </cell>
          <cell r="AQ191">
            <v>32167.5</v>
          </cell>
          <cell r="AR191">
            <v>23633.25</v>
          </cell>
          <cell r="AS191">
            <v>13384.5</v>
          </cell>
          <cell r="AT191">
            <v>3483.75</v>
          </cell>
          <cell r="AU191">
            <v>1106.25</v>
          </cell>
          <cell r="AV191">
            <v>0</v>
          </cell>
          <cell r="AW191">
            <v>84559.25</v>
          </cell>
          <cell r="AX191">
            <v>8760.6844126848209</v>
          </cell>
          <cell r="AZ191">
            <v>182</v>
          </cell>
          <cell r="BA191" t="str">
            <v>MIDDLEBOROUGH</v>
          </cell>
          <cell r="BF191">
            <v>0</v>
          </cell>
          <cell r="BI191">
            <v>0</v>
          </cell>
          <cell r="BJ191">
            <v>0</v>
          </cell>
          <cell r="BL191">
            <v>0</v>
          </cell>
          <cell r="BM191">
            <v>10784</v>
          </cell>
          <cell r="BN191">
            <v>10784</v>
          </cell>
          <cell r="BO191">
            <v>0</v>
          </cell>
          <cell r="BQ191">
            <v>0</v>
          </cell>
          <cell r="BR191">
            <v>0</v>
          </cell>
          <cell r="BX191">
            <v>-182</v>
          </cell>
        </row>
        <row r="192">
          <cell r="A192">
            <v>183</v>
          </cell>
          <cell r="B192">
            <v>183</v>
          </cell>
          <cell r="C192" t="str">
            <v>MIDDLEFIELD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J192">
            <v>0</v>
          </cell>
          <cell r="K192" t="str">
            <v/>
          </cell>
          <cell r="L192">
            <v>0</v>
          </cell>
          <cell r="M192">
            <v>0</v>
          </cell>
          <cell r="O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183</v>
          </cell>
          <cell r="AK192">
            <v>183</v>
          </cell>
          <cell r="AL192">
            <v>183</v>
          </cell>
          <cell r="AM192" t="str">
            <v>MIDDLEFIELD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Z192">
            <v>183</v>
          </cell>
          <cell r="BA192" t="str">
            <v>MIDDLEFIELD</v>
          </cell>
          <cell r="BF192">
            <v>0</v>
          </cell>
          <cell r="BI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Q192">
            <v>0</v>
          </cell>
          <cell r="BR192">
            <v>0</v>
          </cell>
          <cell r="BX192">
            <v>-183</v>
          </cell>
        </row>
        <row r="193">
          <cell r="A193">
            <v>184</v>
          </cell>
          <cell r="B193">
            <v>184</v>
          </cell>
          <cell r="C193" t="str">
            <v>MIDDLETON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J193">
            <v>0</v>
          </cell>
          <cell r="K193" t="str">
            <v/>
          </cell>
          <cell r="L193">
            <v>0</v>
          </cell>
          <cell r="M193">
            <v>0</v>
          </cell>
          <cell r="O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184</v>
          </cell>
          <cell r="AK193">
            <v>184</v>
          </cell>
          <cell r="AL193">
            <v>184</v>
          </cell>
          <cell r="AM193" t="str">
            <v>MIDDLETON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Z193">
            <v>184</v>
          </cell>
          <cell r="BA193" t="str">
            <v>MIDDLETON</v>
          </cell>
          <cell r="BF193">
            <v>0</v>
          </cell>
          <cell r="BI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Q193">
            <v>0</v>
          </cell>
          <cell r="BR193">
            <v>0</v>
          </cell>
          <cell r="BX193">
            <v>-184</v>
          </cell>
        </row>
        <row r="194">
          <cell r="A194">
            <v>185</v>
          </cell>
          <cell r="B194">
            <v>185</v>
          </cell>
          <cell r="C194" t="str">
            <v>MILFORD</v>
          </cell>
          <cell r="D194">
            <v>15.096491377113248</v>
          </cell>
          <cell r="E194">
            <v>162357</v>
          </cell>
          <cell r="F194">
            <v>0</v>
          </cell>
          <cell r="G194">
            <v>13476</v>
          </cell>
          <cell r="H194">
            <v>175833</v>
          </cell>
          <cell r="J194">
            <v>10872.054849310178</v>
          </cell>
          <cell r="K194">
            <v>0.24973279619867297</v>
          </cell>
          <cell r="L194">
            <v>13476</v>
          </cell>
          <cell r="M194">
            <v>24348.054849310178</v>
          </cell>
          <cell r="O194">
            <v>151484.94515068983</v>
          </cell>
          <cell r="Q194">
            <v>0</v>
          </cell>
          <cell r="R194">
            <v>10872.054849310178</v>
          </cell>
          <cell r="S194">
            <v>13476</v>
          </cell>
          <cell r="T194">
            <v>24348.054849310178</v>
          </cell>
          <cell r="W194">
            <v>0</v>
          </cell>
          <cell r="X194">
            <v>185</v>
          </cell>
          <cell r="Y194">
            <v>15.096491377113248</v>
          </cell>
          <cell r="Z194">
            <v>162357</v>
          </cell>
          <cell r="AA194">
            <v>0</v>
          </cell>
          <cell r="AB194">
            <v>162357</v>
          </cell>
          <cell r="AC194">
            <v>0</v>
          </cell>
          <cell r="AD194">
            <v>13476</v>
          </cell>
          <cell r="AE194">
            <v>175833</v>
          </cell>
          <cell r="AF194">
            <v>0</v>
          </cell>
          <cell r="AG194">
            <v>0</v>
          </cell>
          <cell r="AH194">
            <v>0</v>
          </cell>
          <cell r="AI194">
            <v>175833</v>
          </cell>
          <cell r="AK194">
            <v>185</v>
          </cell>
          <cell r="AL194">
            <v>185</v>
          </cell>
          <cell r="AM194" t="str">
            <v>MILFORD</v>
          </cell>
          <cell r="AN194">
            <v>162357</v>
          </cell>
          <cell r="AO194">
            <v>148974</v>
          </cell>
          <cell r="AP194">
            <v>13383</v>
          </cell>
          <cell r="AQ194">
            <v>13010.75</v>
          </cell>
          <cell r="AR194">
            <v>9660.25</v>
          </cell>
          <cell r="AS194">
            <v>2608.25</v>
          </cell>
          <cell r="AT194">
            <v>3313.25</v>
          </cell>
          <cell r="AU194">
            <v>1559.25</v>
          </cell>
          <cell r="AV194">
            <v>0</v>
          </cell>
          <cell r="AW194">
            <v>43534.75</v>
          </cell>
          <cell r="AX194">
            <v>10872.054849310178</v>
          </cell>
          <cell r="AZ194">
            <v>185</v>
          </cell>
          <cell r="BA194" t="str">
            <v>MILFORD</v>
          </cell>
          <cell r="BF194">
            <v>0</v>
          </cell>
          <cell r="BI194">
            <v>0</v>
          </cell>
          <cell r="BJ194">
            <v>0</v>
          </cell>
          <cell r="BL194">
            <v>0</v>
          </cell>
          <cell r="BM194">
            <v>13383</v>
          </cell>
          <cell r="BN194">
            <v>13383</v>
          </cell>
          <cell r="BO194">
            <v>0</v>
          </cell>
          <cell r="BQ194">
            <v>0</v>
          </cell>
          <cell r="BR194">
            <v>0</v>
          </cell>
          <cell r="BX194">
            <v>-185</v>
          </cell>
        </row>
        <row r="195">
          <cell r="A195">
            <v>186</v>
          </cell>
          <cell r="B195">
            <v>186</v>
          </cell>
          <cell r="C195" t="str">
            <v>MILLBURY</v>
          </cell>
          <cell r="D195">
            <v>2.9999042583971178</v>
          </cell>
          <cell r="E195">
            <v>47292</v>
          </cell>
          <cell r="F195">
            <v>0</v>
          </cell>
          <cell r="G195">
            <v>2672</v>
          </cell>
          <cell r="H195">
            <v>49964</v>
          </cell>
          <cell r="J195">
            <v>7545.3669162663782</v>
          </cell>
          <cell r="K195">
            <v>0.38422766947671594</v>
          </cell>
          <cell r="L195">
            <v>2672</v>
          </cell>
          <cell r="M195">
            <v>10217.366916266379</v>
          </cell>
          <cell r="O195">
            <v>39746.633083733621</v>
          </cell>
          <cell r="Q195">
            <v>0</v>
          </cell>
          <cell r="R195">
            <v>7545.3669162663782</v>
          </cell>
          <cell r="S195">
            <v>2672</v>
          </cell>
          <cell r="T195">
            <v>10217.366916266379</v>
          </cell>
          <cell r="W195">
            <v>0</v>
          </cell>
          <cell r="X195">
            <v>186</v>
          </cell>
          <cell r="Y195">
            <v>2.9999042583971178</v>
          </cell>
          <cell r="Z195">
            <v>47292</v>
          </cell>
          <cell r="AA195">
            <v>0</v>
          </cell>
          <cell r="AB195">
            <v>47292</v>
          </cell>
          <cell r="AC195">
            <v>0</v>
          </cell>
          <cell r="AD195">
            <v>2672</v>
          </cell>
          <cell r="AE195">
            <v>49964</v>
          </cell>
          <cell r="AF195">
            <v>0</v>
          </cell>
          <cell r="AG195">
            <v>0</v>
          </cell>
          <cell r="AH195">
            <v>0</v>
          </cell>
          <cell r="AI195">
            <v>49964</v>
          </cell>
          <cell r="AK195">
            <v>186</v>
          </cell>
          <cell r="AL195">
            <v>186</v>
          </cell>
          <cell r="AM195" t="str">
            <v>MILLBURY</v>
          </cell>
          <cell r="AN195">
            <v>47292</v>
          </cell>
          <cell r="AO195">
            <v>38004</v>
          </cell>
          <cell r="AP195">
            <v>9288</v>
          </cell>
          <cell r="AQ195">
            <v>0</v>
          </cell>
          <cell r="AR195">
            <v>1273.75</v>
          </cell>
          <cell r="AS195">
            <v>0</v>
          </cell>
          <cell r="AT195">
            <v>9076</v>
          </cell>
          <cell r="AU195">
            <v>0</v>
          </cell>
          <cell r="AV195">
            <v>0</v>
          </cell>
          <cell r="AW195">
            <v>19637.75</v>
          </cell>
          <cell r="AX195">
            <v>7545.3669162663782</v>
          </cell>
          <cell r="AZ195">
            <v>186</v>
          </cell>
          <cell r="BA195" t="str">
            <v>MILLBURY</v>
          </cell>
          <cell r="BF195">
            <v>0</v>
          </cell>
          <cell r="BI195">
            <v>0</v>
          </cell>
          <cell r="BJ195">
            <v>0</v>
          </cell>
          <cell r="BL195">
            <v>0</v>
          </cell>
          <cell r="BM195">
            <v>9288</v>
          </cell>
          <cell r="BN195">
            <v>9288</v>
          </cell>
          <cell r="BO195">
            <v>0</v>
          </cell>
          <cell r="BQ195">
            <v>0</v>
          </cell>
          <cell r="BR195">
            <v>0</v>
          </cell>
          <cell r="BX195">
            <v>-186</v>
          </cell>
        </row>
        <row r="196">
          <cell r="A196">
            <v>187</v>
          </cell>
          <cell r="B196">
            <v>187</v>
          </cell>
          <cell r="C196" t="str">
            <v>MILLIS</v>
          </cell>
          <cell r="D196">
            <v>4.026845637583893</v>
          </cell>
          <cell r="E196">
            <v>53523</v>
          </cell>
          <cell r="F196">
            <v>0</v>
          </cell>
          <cell r="G196">
            <v>3600</v>
          </cell>
          <cell r="H196">
            <v>57123</v>
          </cell>
          <cell r="J196">
            <v>346.88540840285782</v>
          </cell>
          <cell r="K196">
            <v>2.1066768395655158E-2</v>
          </cell>
          <cell r="L196">
            <v>3600</v>
          </cell>
          <cell r="M196">
            <v>3946.885408402858</v>
          </cell>
          <cell r="O196">
            <v>53176.114591597143</v>
          </cell>
          <cell r="Q196">
            <v>0</v>
          </cell>
          <cell r="R196">
            <v>346.88540840285782</v>
          </cell>
          <cell r="S196">
            <v>3600</v>
          </cell>
          <cell r="T196">
            <v>3946.885408402858</v>
          </cell>
          <cell r="W196">
            <v>0</v>
          </cell>
          <cell r="X196">
            <v>187</v>
          </cell>
          <cell r="Y196">
            <v>4.026845637583893</v>
          </cell>
          <cell r="Z196">
            <v>53523</v>
          </cell>
          <cell r="AA196">
            <v>0</v>
          </cell>
          <cell r="AB196">
            <v>53523</v>
          </cell>
          <cell r="AC196">
            <v>0</v>
          </cell>
          <cell r="AD196">
            <v>3600</v>
          </cell>
          <cell r="AE196">
            <v>57123</v>
          </cell>
          <cell r="AF196">
            <v>0</v>
          </cell>
          <cell r="AG196">
            <v>0</v>
          </cell>
          <cell r="AH196">
            <v>0</v>
          </cell>
          <cell r="AI196">
            <v>57123</v>
          </cell>
          <cell r="AK196">
            <v>187</v>
          </cell>
          <cell r="AL196">
            <v>187</v>
          </cell>
          <cell r="AM196" t="str">
            <v>MILLIS</v>
          </cell>
          <cell r="AN196">
            <v>53523</v>
          </cell>
          <cell r="AO196">
            <v>53096</v>
          </cell>
          <cell r="AP196">
            <v>427</v>
          </cell>
          <cell r="AQ196">
            <v>10499.5</v>
          </cell>
          <cell r="AR196">
            <v>140.25</v>
          </cell>
          <cell r="AS196">
            <v>0</v>
          </cell>
          <cell r="AT196">
            <v>5399.25</v>
          </cell>
          <cell r="AU196">
            <v>0</v>
          </cell>
          <cell r="AV196">
            <v>0</v>
          </cell>
          <cell r="AW196">
            <v>16466</v>
          </cell>
          <cell r="AX196">
            <v>346.88540840285782</v>
          </cell>
          <cell r="AZ196">
            <v>187</v>
          </cell>
          <cell r="BA196" t="str">
            <v>MILLIS</v>
          </cell>
          <cell r="BF196">
            <v>0</v>
          </cell>
          <cell r="BI196">
            <v>0</v>
          </cell>
          <cell r="BJ196">
            <v>0</v>
          </cell>
          <cell r="BL196">
            <v>0</v>
          </cell>
          <cell r="BM196">
            <v>427</v>
          </cell>
          <cell r="BN196">
            <v>427</v>
          </cell>
          <cell r="BO196">
            <v>0</v>
          </cell>
          <cell r="BQ196">
            <v>0</v>
          </cell>
          <cell r="BR196">
            <v>0</v>
          </cell>
          <cell r="BX196">
            <v>-187</v>
          </cell>
        </row>
        <row r="197">
          <cell r="A197">
            <v>188</v>
          </cell>
          <cell r="B197">
            <v>188</v>
          </cell>
          <cell r="C197" t="str">
            <v>MILLVILLE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J197">
            <v>0</v>
          </cell>
          <cell r="K197" t="str">
            <v/>
          </cell>
          <cell r="L197">
            <v>0</v>
          </cell>
          <cell r="M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W197">
            <v>0</v>
          </cell>
          <cell r="X197">
            <v>188</v>
          </cell>
          <cell r="AK197">
            <v>188</v>
          </cell>
          <cell r="AL197">
            <v>188</v>
          </cell>
          <cell r="AM197" t="str">
            <v>MILLVILLE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Z197">
            <v>188</v>
          </cell>
          <cell r="BA197" t="str">
            <v>MILLVILLE</v>
          </cell>
          <cell r="BF197">
            <v>0</v>
          </cell>
          <cell r="BI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Q197">
            <v>0</v>
          </cell>
          <cell r="BR197">
            <v>0</v>
          </cell>
          <cell r="BX197">
            <v>-188</v>
          </cell>
        </row>
        <row r="198">
          <cell r="A198">
            <v>189</v>
          </cell>
          <cell r="B198">
            <v>189</v>
          </cell>
          <cell r="C198" t="str">
            <v>MILTON</v>
          </cell>
          <cell r="D198">
            <v>6.3743769293947734</v>
          </cell>
          <cell r="E198">
            <v>85627</v>
          </cell>
          <cell r="F198">
            <v>0</v>
          </cell>
          <cell r="G198">
            <v>5692</v>
          </cell>
          <cell r="H198">
            <v>91319</v>
          </cell>
          <cell r="J198">
            <v>4592.3728658111368</v>
          </cell>
          <cell r="K198">
            <v>0.19657447418076948</v>
          </cell>
          <cell r="L198">
            <v>5692</v>
          </cell>
          <cell r="M198">
            <v>10284.372865811136</v>
          </cell>
          <cell r="O198">
            <v>81034.627134188864</v>
          </cell>
          <cell r="Q198">
            <v>0</v>
          </cell>
          <cell r="R198">
            <v>4592.3728658111368</v>
          </cell>
          <cell r="S198">
            <v>5692</v>
          </cell>
          <cell r="T198">
            <v>10284.372865811136</v>
          </cell>
          <cell r="W198">
            <v>0</v>
          </cell>
          <cell r="X198">
            <v>189</v>
          </cell>
          <cell r="Y198">
            <v>6.3743769293947734</v>
          </cell>
          <cell r="Z198">
            <v>85627</v>
          </cell>
          <cell r="AA198">
            <v>0</v>
          </cell>
          <cell r="AB198">
            <v>85627</v>
          </cell>
          <cell r="AC198">
            <v>0</v>
          </cell>
          <cell r="AD198">
            <v>5692</v>
          </cell>
          <cell r="AE198">
            <v>91319</v>
          </cell>
          <cell r="AF198">
            <v>0</v>
          </cell>
          <cell r="AG198">
            <v>0</v>
          </cell>
          <cell r="AH198">
            <v>0</v>
          </cell>
          <cell r="AI198">
            <v>91319</v>
          </cell>
          <cell r="AK198">
            <v>189</v>
          </cell>
          <cell r="AL198">
            <v>189</v>
          </cell>
          <cell r="AM198" t="str">
            <v>MILTON</v>
          </cell>
          <cell r="AN198">
            <v>85627</v>
          </cell>
          <cell r="AO198">
            <v>79974</v>
          </cell>
          <cell r="AP198">
            <v>5653</v>
          </cell>
          <cell r="AQ198">
            <v>0</v>
          </cell>
          <cell r="AR198">
            <v>0</v>
          </cell>
          <cell r="AS198">
            <v>10748.75</v>
          </cell>
          <cell r="AT198">
            <v>6960.25</v>
          </cell>
          <cell r="AU198">
            <v>0</v>
          </cell>
          <cell r="AV198">
            <v>0</v>
          </cell>
          <cell r="AW198">
            <v>23362</v>
          </cell>
          <cell r="AX198">
            <v>4592.3728658111368</v>
          </cell>
          <cell r="AZ198">
            <v>189</v>
          </cell>
          <cell r="BA198" t="str">
            <v>MILTON</v>
          </cell>
          <cell r="BF198">
            <v>0</v>
          </cell>
          <cell r="BI198">
            <v>0</v>
          </cell>
          <cell r="BJ198">
            <v>0</v>
          </cell>
          <cell r="BL198">
            <v>0</v>
          </cell>
          <cell r="BM198">
            <v>5653</v>
          </cell>
          <cell r="BN198">
            <v>5653</v>
          </cell>
          <cell r="BO198">
            <v>0</v>
          </cell>
          <cell r="BQ198">
            <v>0</v>
          </cell>
          <cell r="BR198">
            <v>0</v>
          </cell>
          <cell r="BX198">
            <v>-189</v>
          </cell>
        </row>
        <row r="199">
          <cell r="A199">
            <v>190</v>
          </cell>
          <cell r="B199">
            <v>190</v>
          </cell>
          <cell r="C199" t="str">
            <v>MONROE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J199">
            <v>0</v>
          </cell>
          <cell r="K199" t="str">
            <v/>
          </cell>
          <cell r="L199">
            <v>0</v>
          </cell>
          <cell r="M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W199">
            <v>0</v>
          </cell>
          <cell r="X199">
            <v>190</v>
          </cell>
          <cell r="AK199">
            <v>190</v>
          </cell>
          <cell r="AL199">
            <v>190</v>
          </cell>
          <cell r="AM199" t="str">
            <v>MONROE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Z199">
            <v>190</v>
          </cell>
          <cell r="BA199" t="str">
            <v>MONROE</v>
          </cell>
          <cell r="BF199">
            <v>0</v>
          </cell>
          <cell r="BI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Q199">
            <v>0</v>
          </cell>
          <cell r="BR199">
            <v>0</v>
          </cell>
          <cell r="BX199">
            <v>-190</v>
          </cell>
        </row>
        <row r="200">
          <cell r="A200">
            <v>191</v>
          </cell>
          <cell r="B200">
            <v>191</v>
          </cell>
          <cell r="C200" t="str">
            <v>MONSON</v>
          </cell>
          <cell r="D200">
            <v>18.565555047967109</v>
          </cell>
          <cell r="E200">
            <v>235376</v>
          </cell>
          <cell r="F200">
            <v>0</v>
          </cell>
          <cell r="G200">
            <v>16576</v>
          </cell>
          <cell r="H200">
            <v>251952</v>
          </cell>
          <cell r="J200">
            <v>149500.29961958108</v>
          </cell>
          <cell r="K200">
            <v>0.73811725978629739</v>
          </cell>
          <cell r="L200">
            <v>16576</v>
          </cell>
          <cell r="M200">
            <v>166076.29961958108</v>
          </cell>
          <cell r="O200">
            <v>85875.700380418915</v>
          </cell>
          <cell r="Q200">
            <v>0</v>
          </cell>
          <cell r="R200">
            <v>149500.29961958108</v>
          </cell>
          <cell r="S200">
            <v>16576</v>
          </cell>
          <cell r="T200">
            <v>166076.29961958108</v>
          </cell>
          <cell r="W200">
            <v>0</v>
          </cell>
          <cell r="X200">
            <v>191</v>
          </cell>
          <cell r="Y200">
            <v>18.565555047967109</v>
          </cell>
          <cell r="Z200">
            <v>235376</v>
          </cell>
          <cell r="AA200">
            <v>0</v>
          </cell>
          <cell r="AB200">
            <v>235376</v>
          </cell>
          <cell r="AC200">
            <v>0</v>
          </cell>
          <cell r="AD200">
            <v>16576</v>
          </cell>
          <cell r="AE200">
            <v>251952</v>
          </cell>
          <cell r="AF200">
            <v>0</v>
          </cell>
          <cell r="AG200">
            <v>0</v>
          </cell>
          <cell r="AH200">
            <v>0</v>
          </cell>
          <cell r="AI200">
            <v>251952</v>
          </cell>
          <cell r="AK200">
            <v>191</v>
          </cell>
          <cell r="AL200">
            <v>191</v>
          </cell>
          <cell r="AM200" t="str">
            <v>MONSON</v>
          </cell>
          <cell r="AN200">
            <v>235376</v>
          </cell>
          <cell r="AO200">
            <v>51348</v>
          </cell>
          <cell r="AP200">
            <v>184028</v>
          </cell>
          <cell r="AQ200">
            <v>0</v>
          </cell>
          <cell r="AR200">
            <v>0</v>
          </cell>
          <cell r="AS200">
            <v>0</v>
          </cell>
          <cell r="AT200">
            <v>13115.25</v>
          </cell>
          <cell r="AU200">
            <v>5399.5</v>
          </cell>
          <cell r="AV200">
            <v>0</v>
          </cell>
          <cell r="AW200">
            <v>202542.75</v>
          </cell>
          <cell r="AX200">
            <v>149500.29961958108</v>
          </cell>
          <cell r="AZ200">
            <v>191</v>
          </cell>
          <cell r="BA200" t="str">
            <v>MONSON</v>
          </cell>
          <cell r="BF200">
            <v>0</v>
          </cell>
          <cell r="BI200">
            <v>0</v>
          </cell>
          <cell r="BJ200">
            <v>0</v>
          </cell>
          <cell r="BL200">
            <v>0</v>
          </cell>
          <cell r="BM200">
            <v>184028</v>
          </cell>
          <cell r="BN200">
            <v>184028</v>
          </cell>
          <cell r="BO200">
            <v>0</v>
          </cell>
          <cell r="BQ200">
            <v>0</v>
          </cell>
          <cell r="BR200">
            <v>0</v>
          </cell>
          <cell r="BX200">
            <v>-191</v>
          </cell>
        </row>
        <row r="201">
          <cell r="A201">
            <v>192</v>
          </cell>
          <cell r="B201">
            <v>192</v>
          </cell>
          <cell r="C201" t="str">
            <v>MONTAGUE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J201">
            <v>0</v>
          </cell>
          <cell r="K201" t="str">
            <v/>
          </cell>
          <cell r="L201">
            <v>0</v>
          </cell>
          <cell r="M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W201">
            <v>0</v>
          </cell>
          <cell r="X201">
            <v>192</v>
          </cell>
          <cell r="AK201">
            <v>192</v>
          </cell>
          <cell r="AL201">
            <v>192</v>
          </cell>
          <cell r="AM201" t="str">
            <v>MONTAGUE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Z201">
            <v>192</v>
          </cell>
          <cell r="BA201" t="str">
            <v>MONTAGUE</v>
          </cell>
          <cell r="BF201">
            <v>0</v>
          </cell>
          <cell r="BI201">
            <v>0</v>
          </cell>
          <cell r="BJ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Q201">
            <v>0</v>
          </cell>
          <cell r="BR201">
            <v>0</v>
          </cell>
          <cell r="BX201">
            <v>-192</v>
          </cell>
        </row>
        <row r="202">
          <cell r="A202">
            <v>193</v>
          </cell>
          <cell r="B202">
            <v>193</v>
          </cell>
          <cell r="C202" t="str">
            <v>MONTEREY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J202">
            <v>0</v>
          </cell>
          <cell r="K202" t="str">
            <v/>
          </cell>
          <cell r="L202">
            <v>0</v>
          </cell>
          <cell r="M202">
            <v>0</v>
          </cell>
          <cell r="O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W202">
            <v>0</v>
          </cell>
          <cell r="X202">
            <v>193</v>
          </cell>
          <cell r="AK202">
            <v>193</v>
          </cell>
          <cell r="AL202">
            <v>193</v>
          </cell>
          <cell r="AM202" t="str">
            <v>MONTEREY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Z202">
            <v>193</v>
          </cell>
          <cell r="BA202" t="str">
            <v>MONTEREY</v>
          </cell>
          <cell r="BF202">
            <v>0</v>
          </cell>
          <cell r="BI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Q202">
            <v>0</v>
          </cell>
          <cell r="BR202">
            <v>0</v>
          </cell>
          <cell r="BX202">
            <v>-193</v>
          </cell>
        </row>
        <row r="203">
          <cell r="A203">
            <v>194</v>
          </cell>
          <cell r="B203">
            <v>194</v>
          </cell>
          <cell r="C203" t="str">
            <v>MONTGOMERY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J203">
            <v>0</v>
          </cell>
          <cell r="K203" t="str">
            <v/>
          </cell>
          <cell r="L203">
            <v>0</v>
          </cell>
          <cell r="M203">
            <v>0</v>
          </cell>
          <cell r="O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W203">
            <v>0</v>
          </cell>
          <cell r="X203">
            <v>194</v>
          </cell>
          <cell r="AK203">
            <v>194</v>
          </cell>
          <cell r="AL203">
            <v>194</v>
          </cell>
          <cell r="AM203" t="str">
            <v>MONTGOMERY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Z203">
            <v>194</v>
          </cell>
          <cell r="BA203" t="str">
            <v>MONTGOMERY</v>
          </cell>
          <cell r="BF203">
            <v>0</v>
          </cell>
          <cell r="BI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Q203">
            <v>0</v>
          </cell>
          <cell r="BR203">
            <v>0</v>
          </cell>
          <cell r="BX203">
            <v>-194</v>
          </cell>
        </row>
        <row r="204">
          <cell r="A204">
            <v>195</v>
          </cell>
          <cell r="B204">
            <v>195</v>
          </cell>
          <cell r="C204" t="str">
            <v>MOUNT WASHINGTON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J204">
            <v>0</v>
          </cell>
          <cell r="K204" t="str">
            <v/>
          </cell>
          <cell r="L204">
            <v>0</v>
          </cell>
          <cell r="M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W204">
            <v>0</v>
          </cell>
          <cell r="X204">
            <v>195</v>
          </cell>
          <cell r="AK204">
            <v>195</v>
          </cell>
          <cell r="AL204">
            <v>195</v>
          </cell>
          <cell r="AM204" t="str">
            <v>MOUNT WASHINGTON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Z204">
            <v>195</v>
          </cell>
          <cell r="BA204" t="str">
            <v>MOUNT WASHINGTON</v>
          </cell>
          <cell r="BF204">
            <v>0</v>
          </cell>
          <cell r="BI204">
            <v>0</v>
          </cell>
          <cell r="BJ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Q204">
            <v>0</v>
          </cell>
          <cell r="BR204">
            <v>0</v>
          </cell>
          <cell r="BX204">
            <v>-195</v>
          </cell>
        </row>
        <row r="205">
          <cell r="A205">
            <v>196</v>
          </cell>
          <cell r="B205">
            <v>196</v>
          </cell>
          <cell r="C205" t="str">
            <v>NAHANT</v>
          </cell>
          <cell r="D205">
            <v>4</v>
          </cell>
          <cell r="E205">
            <v>49075</v>
          </cell>
          <cell r="F205">
            <v>0</v>
          </cell>
          <cell r="G205">
            <v>3570</v>
          </cell>
          <cell r="H205">
            <v>52645</v>
          </cell>
          <cell r="J205">
            <v>554.85417784344702</v>
          </cell>
          <cell r="K205">
            <v>5.6351827126413304E-2</v>
          </cell>
          <cell r="L205">
            <v>3570</v>
          </cell>
          <cell r="M205">
            <v>4124.8541778434474</v>
          </cell>
          <cell r="O205">
            <v>48520.145822156555</v>
          </cell>
          <cell r="Q205">
            <v>0</v>
          </cell>
          <cell r="R205">
            <v>554.85417784344702</v>
          </cell>
          <cell r="S205">
            <v>3570</v>
          </cell>
          <cell r="T205">
            <v>4124.8541778434474</v>
          </cell>
          <cell r="W205">
            <v>0</v>
          </cell>
          <cell r="X205">
            <v>196</v>
          </cell>
          <cell r="Y205">
            <v>4</v>
          </cell>
          <cell r="Z205">
            <v>49075</v>
          </cell>
          <cell r="AA205">
            <v>0</v>
          </cell>
          <cell r="AB205">
            <v>49075</v>
          </cell>
          <cell r="AC205">
            <v>0</v>
          </cell>
          <cell r="AD205">
            <v>3570</v>
          </cell>
          <cell r="AE205">
            <v>52645</v>
          </cell>
          <cell r="AF205">
            <v>0</v>
          </cell>
          <cell r="AG205">
            <v>0</v>
          </cell>
          <cell r="AH205">
            <v>0</v>
          </cell>
          <cell r="AI205">
            <v>52645</v>
          </cell>
          <cell r="AK205">
            <v>196</v>
          </cell>
          <cell r="AL205">
            <v>196</v>
          </cell>
          <cell r="AM205" t="str">
            <v>NAHANT</v>
          </cell>
          <cell r="AN205">
            <v>49075</v>
          </cell>
          <cell r="AO205">
            <v>48392</v>
          </cell>
          <cell r="AP205">
            <v>683</v>
          </cell>
          <cell r="AQ205">
            <v>0</v>
          </cell>
          <cell r="AR205">
            <v>491.25</v>
          </cell>
          <cell r="AS205">
            <v>979</v>
          </cell>
          <cell r="AT205">
            <v>0</v>
          </cell>
          <cell r="AU205">
            <v>7693</v>
          </cell>
          <cell r="AV205">
            <v>0</v>
          </cell>
          <cell r="AW205">
            <v>9846.25</v>
          </cell>
          <cell r="AX205">
            <v>554.85417784344702</v>
          </cell>
          <cell r="AZ205">
            <v>196</v>
          </cell>
          <cell r="BA205" t="str">
            <v>NAHANT</v>
          </cell>
          <cell r="BF205">
            <v>0</v>
          </cell>
          <cell r="BI205">
            <v>0</v>
          </cell>
          <cell r="BJ205">
            <v>0</v>
          </cell>
          <cell r="BL205">
            <v>0</v>
          </cell>
          <cell r="BM205">
            <v>683</v>
          </cell>
          <cell r="BN205">
            <v>683</v>
          </cell>
          <cell r="BO205">
            <v>0</v>
          </cell>
          <cell r="BQ205">
            <v>0</v>
          </cell>
          <cell r="BR205">
            <v>0</v>
          </cell>
          <cell r="BX205">
            <v>-196</v>
          </cell>
        </row>
        <row r="206">
          <cell r="A206">
            <v>197</v>
          </cell>
          <cell r="B206">
            <v>197</v>
          </cell>
          <cell r="C206" t="str">
            <v>NANTUCKET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J206">
            <v>0</v>
          </cell>
          <cell r="K206" t="str">
            <v/>
          </cell>
          <cell r="L206">
            <v>0</v>
          </cell>
          <cell r="M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W206">
            <v>0</v>
          </cell>
          <cell r="X206">
            <v>197</v>
          </cell>
          <cell r="AK206">
            <v>197</v>
          </cell>
          <cell r="AL206">
            <v>197</v>
          </cell>
          <cell r="AM206" t="str">
            <v>NANTUCKET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Z206">
            <v>197</v>
          </cell>
          <cell r="BA206" t="str">
            <v>NANTUCKET</v>
          </cell>
          <cell r="BF206">
            <v>0</v>
          </cell>
          <cell r="BI206">
            <v>0</v>
          </cell>
          <cell r="BJ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Q206">
            <v>0</v>
          </cell>
          <cell r="BR206">
            <v>0</v>
          </cell>
          <cell r="BX206">
            <v>-197</v>
          </cell>
        </row>
        <row r="207">
          <cell r="A207">
            <v>198</v>
          </cell>
          <cell r="B207">
            <v>198</v>
          </cell>
          <cell r="C207" t="str">
            <v>NATICK</v>
          </cell>
          <cell r="D207">
            <v>34.13477289650038</v>
          </cell>
          <cell r="E207">
            <v>377186</v>
          </cell>
          <cell r="F207">
            <v>0</v>
          </cell>
          <cell r="G207">
            <v>30485</v>
          </cell>
          <cell r="H207">
            <v>407671</v>
          </cell>
          <cell r="J207">
            <v>0</v>
          </cell>
          <cell r="K207">
            <v>0</v>
          </cell>
          <cell r="L207">
            <v>30485</v>
          </cell>
          <cell r="M207">
            <v>30485</v>
          </cell>
          <cell r="O207">
            <v>377186</v>
          </cell>
          <cell r="Q207">
            <v>0</v>
          </cell>
          <cell r="R207">
            <v>0</v>
          </cell>
          <cell r="S207">
            <v>30485</v>
          </cell>
          <cell r="T207">
            <v>30485</v>
          </cell>
          <cell r="W207">
            <v>0</v>
          </cell>
          <cell r="X207">
            <v>198</v>
          </cell>
          <cell r="Y207">
            <v>34.13477289650038</v>
          </cell>
          <cell r="Z207">
            <v>377186</v>
          </cell>
          <cell r="AA207">
            <v>0</v>
          </cell>
          <cell r="AB207">
            <v>377186</v>
          </cell>
          <cell r="AC207">
            <v>0</v>
          </cell>
          <cell r="AD207">
            <v>30485</v>
          </cell>
          <cell r="AE207">
            <v>407671</v>
          </cell>
          <cell r="AF207">
            <v>0</v>
          </cell>
          <cell r="AG207">
            <v>0</v>
          </cell>
          <cell r="AH207">
            <v>0</v>
          </cell>
          <cell r="AI207">
            <v>407671</v>
          </cell>
          <cell r="AK207">
            <v>198</v>
          </cell>
          <cell r="AL207">
            <v>198</v>
          </cell>
          <cell r="AM207" t="str">
            <v>NATICK</v>
          </cell>
          <cell r="AN207">
            <v>377186</v>
          </cell>
          <cell r="AO207">
            <v>380386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27332.25</v>
          </cell>
          <cell r="AV207">
            <v>0</v>
          </cell>
          <cell r="AW207">
            <v>27332.25</v>
          </cell>
          <cell r="AX207">
            <v>0</v>
          </cell>
          <cell r="AZ207">
            <v>198</v>
          </cell>
          <cell r="BA207" t="str">
            <v>NATICK</v>
          </cell>
          <cell r="BF207">
            <v>0</v>
          </cell>
          <cell r="BI207">
            <v>0</v>
          </cell>
          <cell r="BJ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Q207">
            <v>0</v>
          </cell>
          <cell r="BR207">
            <v>0</v>
          </cell>
          <cell r="BX207">
            <v>-198</v>
          </cell>
        </row>
        <row r="208">
          <cell r="A208">
            <v>199</v>
          </cell>
          <cell r="B208">
            <v>199</v>
          </cell>
          <cell r="C208" t="str">
            <v>NEEDHAM</v>
          </cell>
          <cell r="D208">
            <v>0.98666666666666669</v>
          </cell>
          <cell r="E208">
            <v>13600</v>
          </cell>
          <cell r="F208">
            <v>0</v>
          </cell>
          <cell r="G208">
            <v>880</v>
          </cell>
          <cell r="H208">
            <v>14480</v>
          </cell>
          <cell r="J208">
            <v>0</v>
          </cell>
          <cell r="K208">
            <v>0</v>
          </cell>
          <cell r="L208">
            <v>880</v>
          </cell>
          <cell r="M208">
            <v>880</v>
          </cell>
          <cell r="O208">
            <v>13600</v>
          </cell>
          <cell r="Q208">
            <v>0</v>
          </cell>
          <cell r="R208">
            <v>0</v>
          </cell>
          <cell r="S208">
            <v>880</v>
          </cell>
          <cell r="T208">
            <v>880</v>
          </cell>
          <cell r="W208">
            <v>0</v>
          </cell>
          <cell r="X208">
            <v>199</v>
          </cell>
          <cell r="Y208">
            <v>0.98666666666666669</v>
          </cell>
          <cell r="Z208">
            <v>13600</v>
          </cell>
          <cell r="AA208">
            <v>0</v>
          </cell>
          <cell r="AB208">
            <v>13600</v>
          </cell>
          <cell r="AC208">
            <v>0</v>
          </cell>
          <cell r="AD208">
            <v>880</v>
          </cell>
          <cell r="AE208">
            <v>14480</v>
          </cell>
          <cell r="AF208">
            <v>0</v>
          </cell>
          <cell r="AG208">
            <v>0</v>
          </cell>
          <cell r="AH208">
            <v>0</v>
          </cell>
          <cell r="AI208">
            <v>14480</v>
          </cell>
          <cell r="AK208">
            <v>199</v>
          </cell>
          <cell r="AL208">
            <v>199</v>
          </cell>
          <cell r="AM208" t="str">
            <v>NEEDHAM</v>
          </cell>
          <cell r="AN208">
            <v>13600</v>
          </cell>
          <cell r="AO208">
            <v>14640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5574.25</v>
          </cell>
          <cell r="AU208">
            <v>0</v>
          </cell>
          <cell r="AV208">
            <v>0</v>
          </cell>
          <cell r="AW208">
            <v>5574.25</v>
          </cell>
          <cell r="AX208">
            <v>0</v>
          </cell>
          <cell r="AZ208">
            <v>199</v>
          </cell>
          <cell r="BA208" t="str">
            <v>NEEDHAM</v>
          </cell>
          <cell r="BF208">
            <v>0</v>
          </cell>
          <cell r="BI208">
            <v>0</v>
          </cell>
          <cell r="BJ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Q208">
            <v>0</v>
          </cell>
          <cell r="BR208">
            <v>0</v>
          </cell>
          <cell r="BX208">
            <v>-199</v>
          </cell>
        </row>
        <row r="209">
          <cell r="A209">
            <v>200</v>
          </cell>
          <cell r="B209">
            <v>200</v>
          </cell>
          <cell r="C209" t="str">
            <v>NEW ASHFORD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W209">
            <v>0</v>
          </cell>
          <cell r="X209">
            <v>200</v>
          </cell>
          <cell r="AK209">
            <v>200</v>
          </cell>
          <cell r="AL209">
            <v>200</v>
          </cell>
          <cell r="AM209" t="str">
            <v>NEW ASHFORD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131.75</v>
          </cell>
          <cell r="AV209">
            <v>0</v>
          </cell>
          <cell r="AW209">
            <v>131.75</v>
          </cell>
          <cell r="AX209">
            <v>0</v>
          </cell>
          <cell r="AZ209">
            <v>200</v>
          </cell>
          <cell r="BA209" t="str">
            <v>NEW ASHFORD</v>
          </cell>
          <cell r="BF209">
            <v>0</v>
          </cell>
          <cell r="BI209">
            <v>0</v>
          </cell>
          <cell r="BJ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Q209">
            <v>0</v>
          </cell>
          <cell r="BR209">
            <v>0</v>
          </cell>
          <cell r="BX209">
            <v>-200</v>
          </cell>
        </row>
        <row r="210">
          <cell r="A210">
            <v>201</v>
          </cell>
          <cell r="B210">
            <v>201</v>
          </cell>
          <cell r="C210" t="str">
            <v>NEW BEDFORD</v>
          </cell>
          <cell r="D210">
            <v>1122.4041675933813</v>
          </cell>
          <cell r="E210">
            <v>13081419</v>
          </cell>
          <cell r="F210">
            <v>288629</v>
          </cell>
          <cell r="G210">
            <v>1002306</v>
          </cell>
          <cell r="H210">
            <v>14372354</v>
          </cell>
          <cell r="J210">
            <v>1577613.7155880511</v>
          </cell>
          <cell r="K210">
            <v>0.49560804818503934</v>
          </cell>
          <cell r="L210">
            <v>1002306</v>
          </cell>
          <cell r="M210">
            <v>2579919.7155880509</v>
          </cell>
          <cell r="O210">
            <v>11792434.284411948</v>
          </cell>
          <cell r="Q210">
            <v>0</v>
          </cell>
          <cell r="R210">
            <v>1577613.7155880511</v>
          </cell>
          <cell r="S210">
            <v>1002306</v>
          </cell>
          <cell r="T210">
            <v>2579919.7155880509</v>
          </cell>
          <cell r="W210">
            <v>0</v>
          </cell>
          <cell r="X210">
            <v>201</v>
          </cell>
          <cell r="Y210">
            <v>1122.4041675933813</v>
          </cell>
          <cell r="Z210">
            <v>13081419</v>
          </cell>
          <cell r="AA210">
            <v>0</v>
          </cell>
          <cell r="AB210">
            <v>13081419</v>
          </cell>
          <cell r="AC210">
            <v>288629</v>
          </cell>
          <cell r="AD210">
            <v>1002306</v>
          </cell>
          <cell r="AE210">
            <v>14372354</v>
          </cell>
          <cell r="AF210">
            <v>0</v>
          </cell>
          <cell r="AG210">
            <v>0</v>
          </cell>
          <cell r="AH210">
            <v>0</v>
          </cell>
          <cell r="AI210">
            <v>14372354</v>
          </cell>
          <cell r="AK210">
            <v>201</v>
          </cell>
          <cell r="AL210">
            <v>201</v>
          </cell>
          <cell r="AM210" t="str">
            <v>NEW BEDFORD</v>
          </cell>
          <cell r="AN210">
            <v>13081419</v>
          </cell>
          <cell r="AO210">
            <v>11139449</v>
          </cell>
          <cell r="AP210">
            <v>1941970</v>
          </cell>
          <cell r="AQ210">
            <v>204965</v>
          </cell>
          <cell r="AR210">
            <v>307652</v>
          </cell>
          <cell r="AS210">
            <v>414446.25</v>
          </cell>
          <cell r="AT210">
            <v>141183.25</v>
          </cell>
          <cell r="AU210">
            <v>172971.75</v>
          </cell>
          <cell r="AV210">
            <v>0</v>
          </cell>
          <cell r="AW210">
            <v>3183188.25</v>
          </cell>
          <cell r="AX210">
            <v>1577613.7155880511</v>
          </cell>
          <cell r="AZ210">
            <v>201</v>
          </cell>
          <cell r="BA210" t="str">
            <v>NEW BEDFORD</v>
          </cell>
          <cell r="BF210">
            <v>0</v>
          </cell>
          <cell r="BI210">
            <v>0</v>
          </cell>
          <cell r="BJ210">
            <v>0</v>
          </cell>
          <cell r="BL210">
            <v>0</v>
          </cell>
          <cell r="BM210">
            <v>1941970</v>
          </cell>
          <cell r="BN210">
            <v>1941970</v>
          </cell>
          <cell r="BO210">
            <v>0</v>
          </cell>
          <cell r="BQ210">
            <v>0</v>
          </cell>
          <cell r="BR210">
            <v>0</v>
          </cell>
          <cell r="BX210">
            <v>-201</v>
          </cell>
        </row>
        <row r="211">
          <cell r="A211">
            <v>202</v>
          </cell>
          <cell r="B211">
            <v>202</v>
          </cell>
          <cell r="C211" t="str">
            <v>NEW BRAINTREE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J211">
            <v>0</v>
          </cell>
          <cell r="K211" t="str">
            <v/>
          </cell>
          <cell r="L211">
            <v>0</v>
          </cell>
          <cell r="M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W211">
            <v>0</v>
          </cell>
          <cell r="X211">
            <v>202</v>
          </cell>
          <cell r="AK211">
            <v>202</v>
          </cell>
          <cell r="AL211">
            <v>202</v>
          </cell>
          <cell r="AM211" t="str">
            <v>NEW BRAINTREE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Z211">
            <v>202</v>
          </cell>
          <cell r="BA211" t="str">
            <v>NEW BRAINTREE</v>
          </cell>
          <cell r="BF211">
            <v>0</v>
          </cell>
          <cell r="BI211">
            <v>0</v>
          </cell>
          <cell r="BJ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Q211">
            <v>0</v>
          </cell>
          <cell r="BR211">
            <v>0</v>
          </cell>
          <cell r="BX211">
            <v>-202</v>
          </cell>
        </row>
        <row r="212">
          <cell r="A212">
            <v>203</v>
          </cell>
          <cell r="B212">
            <v>205</v>
          </cell>
          <cell r="C212" t="str">
            <v>NEWBURY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J212">
            <v>0</v>
          </cell>
          <cell r="K212" t="str">
            <v/>
          </cell>
          <cell r="L212">
            <v>0</v>
          </cell>
          <cell r="M212">
            <v>0</v>
          </cell>
          <cell r="O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203</v>
          </cell>
          <cell r="AK212">
            <v>203</v>
          </cell>
          <cell r="AL212">
            <v>205</v>
          </cell>
          <cell r="AM212" t="str">
            <v>NEWBURY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Z212">
            <v>203</v>
          </cell>
          <cell r="BA212" t="str">
            <v>NEWBURY</v>
          </cell>
          <cell r="BF212">
            <v>0</v>
          </cell>
          <cell r="BI212">
            <v>0</v>
          </cell>
          <cell r="BJ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Q212">
            <v>0</v>
          </cell>
          <cell r="BR212">
            <v>0</v>
          </cell>
          <cell r="BX212">
            <v>-203</v>
          </cell>
        </row>
        <row r="213">
          <cell r="A213">
            <v>204</v>
          </cell>
          <cell r="B213">
            <v>206</v>
          </cell>
          <cell r="C213" t="str">
            <v>NEWBURYPORT</v>
          </cell>
          <cell r="D213">
            <v>155.00000000000003</v>
          </cell>
          <cell r="E213">
            <v>1992681</v>
          </cell>
          <cell r="F213">
            <v>0</v>
          </cell>
          <cell r="G213">
            <v>138411</v>
          </cell>
          <cell r="H213">
            <v>2131092</v>
          </cell>
          <cell r="J213">
            <v>29591.681232980092</v>
          </cell>
          <cell r="K213">
            <v>0.3442424244850773</v>
          </cell>
          <cell r="L213">
            <v>138411</v>
          </cell>
          <cell r="M213">
            <v>168002.6812329801</v>
          </cell>
          <cell r="O213">
            <v>1963089.31876702</v>
          </cell>
          <cell r="Q213">
            <v>0</v>
          </cell>
          <cell r="R213">
            <v>29591.681232980092</v>
          </cell>
          <cell r="S213">
            <v>138411</v>
          </cell>
          <cell r="T213">
            <v>168002.6812329801</v>
          </cell>
          <cell r="W213">
            <v>0</v>
          </cell>
          <cell r="X213">
            <v>204</v>
          </cell>
          <cell r="Y213">
            <v>155.00000000000003</v>
          </cell>
          <cell r="Z213">
            <v>1992681</v>
          </cell>
          <cell r="AA213">
            <v>0</v>
          </cell>
          <cell r="AB213">
            <v>1992681</v>
          </cell>
          <cell r="AC213">
            <v>0</v>
          </cell>
          <cell r="AD213">
            <v>138411</v>
          </cell>
          <cell r="AE213">
            <v>2131092</v>
          </cell>
          <cell r="AF213">
            <v>0</v>
          </cell>
          <cell r="AG213">
            <v>0</v>
          </cell>
          <cell r="AH213">
            <v>0</v>
          </cell>
          <cell r="AI213">
            <v>2131092</v>
          </cell>
          <cell r="AK213">
            <v>204</v>
          </cell>
          <cell r="AL213">
            <v>206</v>
          </cell>
          <cell r="AM213" t="str">
            <v>NEWBURYPORT</v>
          </cell>
          <cell r="AN213">
            <v>1992681</v>
          </cell>
          <cell r="AO213">
            <v>1956255</v>
          </cell>
          <cell r="AP213">
            <v>36426</v>
          </cell>
          <cell r="AQ213">
            <v>25764.5</v>
          </cell>
          <cell r="AR213">
            <v>0</v>
          </cell>
          <cell r="AS213">
            <v>0</v>
          </cell>
          <cell r="AT213">
            <v>23771.25</v>
          </cell>
          <cell r="AU213">
            <v>0</v>
          </cell>
          <cell r="AV213">
            <v>0</v>
          </cell>
          <cell r="AW213">
            <v>85961.75</v>
          </cell>
          <cell r="AX213">
            <v>29591.681232980092</v>
          </cell>
          <cell r="AZ213">
            <v>204</v>
          </cell>
          <cell r="BA213" t="str">
            <v>NEWBURYPORT</v>
          </cell>
          <cell r="BF213">
            <v>0</v>
          </cell>
          <cell r="BI213">
            <v>0</v>
          </cell>
          <cell r="BJ213">
            <v>0</v>
          </cell>
          <cell r="BL213">
            <v>0</v>
          </cell>
          <cell r="BM213">
            <v>36426</v>
          </cell>
          <cell r="BN213">
            <v>36426</v>
          </cell>
          <cell r="BO213">
            <v>0</v>
          </cell>
          <cell r="BQ213">
            <v>0</v>
          </cell>
          <cell r="BR213">
            <v>0</v>
          </cell>
          <cell r="BX213">
            <v>-204</v>
          </cell>
        </row>
        <row r="214">
          <cell r="A214">
            <v>205</v>
          </cell>
          <cell r="B214">
            <v>203</v>
          </cell>
          <cell r="C214" t="str">
            <v>NEW MARLBOROUGH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J214">
            <v>0</v>
          </cell>
          <cell r="K214" t="str">
            <v/>
          </cell>
          <cell r="L214">
            <v>0</v>
          </cell>
          <cell r="M214">
            <v>0</v>
          </cell>
          <cell r="O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W214">
            <v>0</v>
          </cell>
          <cell r="X214">
            <v>205</v>
          </cell>
          <cell r="AK214">
            <v>205</v>
          </cell>
          <cell r="AL214">
            <v>203</v>
          </cell>
          <cell r="AM214" t="str">
            <v>NEW MARLBOROUGH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Z214">
            <v>205</v>
          </cell>
          <cell r="BA214" t="str">
            <v>NEW MARLBOROUGH</v>
          </cell>
          <cell r="BF214">
            <v>0</v>
          </cell>
          <cell r="BI214">
            <v>0</v>
          </cell>
          <cell r="BJ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Q214">
            <v>0</v>
          </cell>
          <cell r="BR214">
            <v>0</v>
          </cell>
          <cell r="BX214">
            <v>-205</v>
          </cell>
        </row>
        <row r="215">
          <cell r="A215">
            <v>206</v>
          </cell>
          <cell r="B215">
            <v>204</v>
          </cell>
          <cell r="C215" t="str">
            <v>NEW SALEM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J215">
            <v>0</v>
          </cell>
          <cell r="K215" t="str">
            <v/>
          </cell>
          <cell r="L215">
            <v>0</v>
          </cell>
          <cell r="M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W215">
            <v>0</v>
          </cell>
          <cell r="X215">
            <v>206</v>
          </cell>
          <cell r="AK215">
            <v>206</v>
          </cell>
          <cell r="AL215">
            <v>204</v>
          </cell>
          <cell r="AM215" t="str">
            <v>NEW SALEM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Z215">
            <v>206</v>
          </cell>
          <cell r="BA215" t="str">
            <v>NEW SALEM</v>
          </cell>
          <cell r="BF215">
            <v>0</v>
          </cell>
          <cell r="BI215">
            <v>0</v>
          </cell>
          <cell r="BJ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Q215">
            <v>0</v>
          </cell>
          <cell r="BR215">
            <v>0</v>
          </cell>
          <cell r="BX215">
            <v>-206</v>
          </cell>
        </row>
        <row r="216">
          <cell r="A216">
            <v>207</v>
          </cell>
          <cell r="B216">
            <v>207</v>
          </cell>
          <cell r="C216" t="str">
            <v>NEWTON</v>
          </cell>
          <cell r="D216">
            <v>7.1033029276897697</v>
          </cell>
          <cell r="E216">
            <v>139048</v>
          </cell>
          <cell r="F216">
            <v>0</v>
          </cell>
          <cell r="G216">
            <v>6332</v>
          </cell>
          <cell r="H216">
            <v>145380</v>
          </cell>
          <cell r="J216">
            <v>10978.476368047355</v>
          </cell>
          <cell r="K216">
            <v>0.35986155430787037</v>
          </cell>
          <cell r="L216">
            <v>6332</v>
          </cell>
          <cell r="M216">
            <v>17310.476368047355</v>
          </cell>
          <cell r="O216">
            <v>128069.52363195264</v>
          </cell>
          <cell r="Q216">
            <v>0</v>
          </cell>
          <cell r="R216">
            <v>10978.476368047355</v>
          </cell>
          <cell r="S216">
            <v>6332</v>
          </cell>
          <cell r="T216">
            <v>17310.476368047355</v>
          </cell>
          <cell r="W216">
            <v>0</v>
          </cell>
          <cell r="X216">
            <v>207</v>
          </cell>
          <cell r="Y216">
            <v>7.1033029276897697</v>
          </cell>
          <cell r="Z216">
            <v>139048</v>
          </cell>
          <cell r="AA216">
            <v>0</v>
          </cell>
          <cell r="AB216">
            <v>139048</v>
          </cell>
          <cell r="AC216">
            <v>0</v>
          </cell>
          <cell r="AD216">
            <v>6332</v>
          </cell>
          <cell r="AE216">
            <v>145380</v>
          </cell>
          <cell r="AF216">
            <v>0</v>
          </cell>
          <cell r="AG216">
            <v>0</v>
          </cell>
          <cell r="AH216">
            <v>0</v>
          </cell>
          <cell r="AI216">
            <v>145380</v>
          </cell>
          <cell r="AK216">
            <v>207</v>
          </cell>
          <cell r="AL216">
            <v>207</v>
          </cell>
          <cell r="AM216" t="str">
            <v>NEWTON</v>
          </cell>
          <cell r="AN216">
            <v>139048</v>
          </cell>
          <cell r="AO216">
            <v>125534</v>
          </cell>
          <cell r="AP216">
            <v>13514</v>
          </cell>
          <cell r="AQ216">
            <v>2004.5</v>
          </cell>
          <cell r="AR216">
            <v>14651</v>
          </cell>
          <cell r="AS216">
            <v>0</v>
          </cell>
          <cell r="AT216">
            <v>338</v>
          </cell>
          <cell r="AU216">
            <v>0</v>
          </cell>
          <cell r="AV216">
            <v>0</v>
          </cell>
          <cell r="AW216">
            <v>30507.5</v>
          </cell>
          <cell r="AX216">
            <v>10978.476368047355</v>
          </cell>
          <cell r="AZ216">
            <v>207</v>
          </cell>
          <cell r="BA216" t="str">
            <v>NEWTON</v>
          </cell>
          <cell r="BF216">
            <v>0</v>
          </cell>
          <cell r="BI216">
            <v>0</v>
          </cell>
          <cell r="BJ216">
            <v>0</v>
          </cell>
          <cell r="BL216">
            <v>0</v>
          </cell>
          <cell r="BM216">
            <v>13514</v>
          </cell>
          <cell r="BN216">
            <v>13514</v>
          </cell>
          <cell r="BO216">
            <v>0</v>
          </cell>
          <cell r="BQ216">
            <v>0</v>
          </cell>
          <cell r="BR216">
            <v>0</v>
          </cell>
          <cell r="BX216">
            <v>-207</v>
          </cell>
        </row>
        <row r="217">
          <cell r="A217">
            <v>208</v>
          </cell>
          <cell r="B217">
            <v>208</v>
          </cell>
          <cell r="C217" t="str">
            <v>NORFOLK</v>
          </cell>
          <cell r="D217">
            <v>2.1803830985315797</v>
          </cell>
          <cell r="E217">
            <v>29449</v>
          </cell>
          <cell r="F217">
            <v>0</v>
          </cell>
          <cell r="G217">
            <v>1946</v>
          </cell>
          <cell r="H217">
            <v>31395</v>
          </cell>
          <cell r="J217">
            <v>968.35458270774359</v>
          </cell>
          <cell r="K217">
            <v>4.7498630632645492E-2</v>
          </cell>
          <cell r="L217">
            <v>1946</v>
          </cell>
          <cell r="M217">
            <v>2914.3545827077437</v>
          </cell>
          <cell r="O217">
            <v>28480.645417292257</v>
          </cell>
          <cell r="Q217">
            <v>0</v>
          </cell>
          <cell r="R217">
            <v>968.35458270774359</v>
          </cell>
          <cell r="S217">
            <v>1946</v>
          </cell>
          <cell r="T217">
            <v>2914.3545827077437</v>
          </cell>
          <cell r="W217">
            <v>0</v>
          </cell>
          <cell r="X217">
            <v>208</v>
          </cell>
          <cell r="Y217">
            <v>2.1803830985315797</v>
          </cell>
          <cell r="Z217">
            <v>29449</v>
          </cell>
          <cell r="AA217">
            <v>0</v>
          </cell>
          <cell r="AB217">
            <v>29449</v>
          </cell>
          <cell r="AC217">
            <v>0</v>
          </cell>
          <cell r="AD217">
            <v>1946</v>
          </cell>
          <cell r="AE217">
            <v>31395</v>
          </cell>
          <cell r="AF217">
            <v>0</v>
          </cell>
          <cell r="AG217">
            <v>0</v>
          </cell>
          <cell r="AH217">
            <v>0</v>
          </cell>
          <cell r="AI217">
            <v>31395</v>
          </cell>
          <cell r="AK217">
            <v>208</v>
          </cell>
          <cell r="AL217">
            <v>208</v>
          </cell>
          <cell r="AM217" t="str">
            <v>NORFOLK</v>
          </cell>
          <cell r="AN217">
            <v>29449</v>
          </cell>
          <cell r="AO217">
            <v>28257</v>
          </cell>
          <cell r="AP217">
            <v>1192</v>
          </cell>
          <cell r="AQ217">
            <v>0</v>
          </cell>
          <cell r="AR217">
            <v>13557.5</v>
          </cell>
          <cell r="AS217">
            <v>542.5</v>
          </cell>
          <cell r="AT217">
            <v>5095</v>
          </cell>
          <cell r="AU217">
            <v>0</v>
          </cell>
          <cell r="AV217">
            <v>0</v>
          </cell>
          <cell r="AW217">
            <v>20387</v>
          </cell>
          <cell r="AX217">
            <v>968.35458270774359</v>
          </cell>
          <cell r="AZ217">
            <v>208</v>
          </cell>
          <cell r="BA217" t="str">
            <v>NORFOLK</v>
          </cell>
          <cell r="BF217">
            <v>0</v>
          </cell>
          <cell r="BI217">
            <v>0</v>
          </cell>
          <cell r="BJ217">
            <v>0</v>
          </cell>
          <cell r="BL217">
            <v>0</v>
          </cell>
          <cell r="BM217">
            <v>1192</v>
          </cell>
          <cell r="BN217">
            <v>1192</v>
          </cell>
          <cell r="BO217">
            <v>0</v>
          </cell>
          <cell r="BQ217">
            <v>0</v>
          </cell>
          <cell r="BR217">
            <v>0</v>
          </cell>
          <cell r="BX217">
            <v>-208</v>
          </cell>
        </row>
        <row r="218">
          <cell r="A218">
            <v>209</v>
          </cell>
          <cell r="B218">
            <v>209</v>
          </cell>
          <cell r="C218" t="str">
            <v>NORTH ADAMS</v>
          </cell>
          <cell r="D218">
            <v>56.081460674157313</v>
          </cell>
          <cell r="E218">
            <v>744709</v>
          </cell>
          <cell r="F218">
            <v>0</v>
          </cell>
          <cell r="G218">
            <v>50078</v>
          </cell>
          <cell r="H218">
            <v>794787</v>
          </cell>
          <cell r="J218">
            <v>9300.9157864269764</v>
          </cell>
          <cell r="K218">
            <v>0.14495310194696448</v>
          </cell>
          <cell r="L218">
            <v>50078</v>
          </cell>
          <cell r="M218">
            <v>59378.91578642698</v>
          </cell>
          <cell r="O218">
            <v>735408.08421357302</v>
          </cell>
          <cell r="Q218">
            <v>0</v>
          </cell>
          <cell r="R218">
            <v>9300.9157864269764</v>
          </cell>
          <cell r="S218">
            <v>50078</v>
          </cell>
          <cell r="T218">
            <v>59378.91578642698</v>
          </cell>
          <cell r="W218">
            <v>0</v>
          </cell>
          <cell r="X218">
            <v>209</v>
          </cell>
          <cell r="Y218">
            <v>56.081460674157313</v>
          </cell>
          <cell r="Z218">
            <v>744709</v>
          </cell>
          <cell r="AA218">
            <v>0</v>
          </cell>
          <cell r="AB218">
            <v>744709</v>
          </cell>
          <cell r="AC218">
            <v>0</v>
          </cell>
          <cell r="AD218">
            <v>50078</v>
          </cell>
          <cell r="AE218">
            <v>794787</v>
          </cell>
          <cell r="AF218">
            <v>0</v>
          </cell>
          <cell r="AG218">
            <v>0</v>
          </cell>
          <cell r="AH218">
            <v>0</v>
          </cell>
          <cell r="AI218">
            <v>794787</v>
          </cell>
          <cell r="AK218">
            <v>209</v>
          </cell>
          <cell r="AL218">
            <v>209</v>
          </cell>
          <cell r="AM218" t="str">
            <v>NORTH ADAMS</v>
          </cell>
          <cell r="AN218">
            <v>744709</v>
          </cell>
          <cell r="AO218">
            <v>733260</v>
          </cell>
          <cell r="AP218">
            <v>11449</v>
          </cell>
          <cell r="AQ218">
            <v>18920</v>
          </cell>
          <cell r="AR218">
            <v>0</v>
          </cell>
          <cell r="AS218">
            <v>0</v>
          </cell>
          <cell r="AT218">
            <v>0</v>
          </cell>
          <cell r="AU218">
            <v>33796</v>
          </cell>
          <cell r="AV218">
            <v>0</v>
          </cell>
          <cell r="AW218">
            <v>64165</v>
          </cell>
          <cell r="AX218">
            <v>9300.9157864269764</v>
          </cell>
          <cell r="AZ218">
            <v>209</v>
          </cell>
          <cell r="BA218" t="str">
            <v>NORTH ADAMS</v>
          </cell>
          <cell r="BF218">
            <v>0</v>
          </cell>
          <cell r="BI218">
            <v>0</v>
          </cell>
          <cell r="BJ218">
            <v>0</v>
          </cell>
          <cell r="BL218">
            <v>0</v>
          </cell>
          <cell r="BM218">
            <v>11449</v>
          </cell>
          <cell r="BN218">
            <v>11449</v>
          </cell>
          <cell r="BO218">
            <v>0</v>
          </cell>
          <cell r="BQ218">
            <v>0</v>
          </cell>
          <cell r="BR218">
            <v>0</v>
          </cell>
          <cell r="BX218">
            <v>-209</v>
          </cell>
        </row>
        <row r="219">
          <cell r="A219">
            <v>210</v>
          </cell>
          <cell r="B219">
            <v>214</v>
          </cell>
          <cell r="C219" t="str">
            <v>NORTHAMPTON</v>
          </cell>
          <cell r="D219">
            <v>204.09851416473379</v>
          </cell>
          <cell r="E219">
            <v>2415065</v>
          </cell>
          <cell r="F219">
            <v>0</v>
          </cell>
          <cell r="G219">
            <v>182259</v>
          </cell>
          <cell r="H219">
            <v>2597324</v>
          </cell>
          <cell r="J219">
            <v>66866.02126517758</v>
          </cell>
          <cell r="K219">
            <v>0.28723227169561782</v>
          </cell>
          <cell r="L219">
            <v>182259</v>
          </cell>
          <cell r="M219">
            <v>249125.02126517758</v>
          </cell>
          <cell r="O219">
            <v>2348198.9787348225</v>
          </cell>
          <cell r="Q219">
            <v>0</v>
          </cell>
          <cell r="R219">
            <v>66866.02126517758</v>
          </cell>
          <cell r="S219">
            <v>182259</v>
          </cell>
          <cell r="T219">
            <v>249125.02126517758</v>
          </cell>
          <cell r="W219">
            <v>0</v>
          </cell>
          <cell r="X219">
            <v>210</v>
          </cell>
          <cell r="Y219">
            <v>204.09851416473379</v>
          </cell>
          <cell r="Z219">
            <v>2415065</v>
          </cell>
          <cell r="AA219">
            <v>0</v>
          </cell>
          <cell r="AB219">
            <v>2415065</v>
          </cell>
          <cell r="AC219">
            <v>0</v>
          </cell>
          <cell r="AD219">
            <v>182259</v>
          </cell>
          <cell r="AE219">
            <v>2597324</v>
          </cell>
          <cell r="AF219">
            <v>0</v>
          </cell>
          <cell r="AG219">
            <v>0</v>
          </cell>
          <cell r="AH219">
            <v>0</v>
          </cell>
          <cell r="AI219">
            <v>2597324</v>
          </cell>
          <cell r="AK219">
            <v>210</v>
          </cell>
          <cell r="AL219">
            <v>214</v>
          </cell>
          <cell r="AM219" t="str">
            <v>NORTHAMPTON</v>
          </cell>
          <cell r="AN219">
            <v>2415065</v>
          </cell>
          <cell r="AO219">
            <v>2332756</v>
          </cell>
          <cell r="AP219">
            <v>82309</v>
          </cell>
          <cell r="AQ219">
            <v>36348</v>
          </cell>
          <cell r="AR219">
            <v>28295</v>
          </cell>
          <cell r="AS219">
            <v>48342.75</v>
          </cell>
          <cell r="AT219">
            <v>31722.75</v>
          </cell>
          <cell r="AU219">
            <v>5776.75</v>
          </cell>
          <cell r="AV219">
            <v>0</v>
          </cell>
          <cell r="AW219">
            <v>232794.25</v>
          </cell>
          <cell r="AX219">
            <v>66866.02126517758</v>
          </cell>
          <cell r="AZ219">
            <v>210</v>
          </cell>
          <cell r="BA219" t="str">
            <v>NORTHAMPTON</v>
          </cell>
          <cell r="BF219">
            <v>0</v>
          </cell>
          <cell r="BI219">
            <v>0</v>
          </cell>
          <cell r="BJ219">
            <v>0</v>
          </cell>
          <cell r="BL219">
            <v>0</v>
          </cell>
          <cell r="BM219">
            <v>82309</v>
          </cell>
          <cell r="BN219">
            <v>82309</v>
          </cell>
          <cell r="BO219">
            <v>0</v>
          </cell>
          <cell r="BQ219">
            <v>0</v>
          </cell>
          <cell r="BR219">
            <v>0</v>
          </cell>
          <cell r="BX219">
            <v>-210</v>
          </cell>
        </row>
        <row r="220">
          <cell r="A220">
            <v>211</v>
          </cell>
          <cell r="B220">
            <v>210</v>
          </cell>
          <cell r="C220" t="str">
            <v>NORTH ANDOVER</v>
          </cell>
          <cell r="D220">
            <v>6.4323593073593042</v>
          </cell>
          <cell r="E220">
            <v>82412</v>
          </cell>
          <cell r="F220">
            <v>0</v>
          </cell>
          <cell r="G220">
            <v>5741</v>
          </cell>
          <cell r="H220">
            <v>88153</v>
          </cell>
          <cell r="J220">
            <v>10985.787770098001</v>
          </cell>
          <cell r="K220">
            <v>0.30696204170578745</v>
          </cell>
          <cell r="L220">
            <v>5741</v>
          </cell>
          <cell r="M220">
            <v>16726.787770098003</v>
          </cell>
          <cell r="O220">
            <v>71426.212229901997</v>
          </cell>
          <cell r="Q220">
            <v>0</v>
          </cell>
          <cell r="R220">
            <v>10985.787770098001</v>
          </cell>
          <cell r="S220">
            <v>5741</v>
          </cell>
          <cell r="T220">
            <v>16726.787770098003</v>
          </cell>
          <cell r="W220">
            <v>0</v>
          </cell>
          <cell r="X220">
            <v>211</v>
          </cell>
          <cell r="Y220">
            <v>6.4323593073593042</v>
          </cell>
          <cell r="Z220">
            <v>82412</v>
          </cell>
          <cell r="AA220">
            <v>0</v>
          </cell>
          <cell r="AB220">
            <v>82412</v>
          </cell>
          <cell r="AC220">
            <v>0</v>
          </cell>
          <cell r="AD220">
            <v>5741</v>
          </cell>
          <cell r="AE220">
            <v>88153</v>
          </cell>
          <cell r="AF220">
            <v>0</v>
          </cell>
          <cell r="AG220">
            <v>0</v>
          </cell>
          <cell r="AH220">
            <v>0</v>
          </cell>
          <cell r="AI220">
            <v>88153</v>
          </cell>
          <cell r="AK220">
            <v>211</v>
          </cell>
          <cell r="AL220">
            <v>210</v>
          </cell>
          <cell r="AM220" t="str">
            <v>NORTH ANDOVER</v>
          </cell>
          <cell r="AN220">
            <v>82412</v>
          </cell>
          <cell r="AO220">
            <v>68889</v>
          </cell>
          <cell r="AP220">
            <v>13523</v>
          </cell>
          <cell r="AQ220">
            <v>1287.25</v>
          </cell>
          <cell r="AR220">
            <v>0</v>
          </cell>
          <cell r="AS220">
            <v>0</v>
          </cell>
          <cell r="AT220">
            <v>14998.5</v>
          </cell>
          <cell r="AU220">
            <v>5980</v>
          </cell>
          <cell r="AV220">
            <v>0</v>
          </cell>
          <cell r="AW220">
            <v>35788.75</v>
          </cell>
          <cell r="AX220">
            <v>10985.787770098001</v>
          </cell>
          <cell r="AZ220">
            <v>211</v>
          </cell>
          <cell r="BA220" t="str">
            <v>NORTH ANDOVER</v>
          </cell>
          <cell r="BF220">
            <v>0</v>
          </cell>
          <cell r="BI220">
            <v>0</v>
          </cell>
          <cell r="BJ220">
            <v>0</v>
          </cell>
          <cell r="BL220">
            <v>0</v>
          </cell>
          <cell r="BM220">
            <v>13523</v>
          </cell>
          <cell r="BN220">
            <v>13523</v>
          </cell>
          <cell r="BO220">
            <v>0</v>
          </cell>
          <cell r="BQ220">
            <v>0</v>
          </cell>
          <cell r="BR220">
            <v>0</v>
          </cell>
          <cell r="BX220">
            <v>-211</v>
          </cell>
        </row>
        <row r="221">
          <cell r="A221">
            <v>212</v>
          </cell>
          <cell r="B221">
            <v>211</v>
          </cell>
          <cell r="C221" t="str">
            <v>NORTH ATTLEBOROUGH</v>
          </cell>
          <cell r="D221">
            <v>120.53603368748499</v>
          </cell>
          <cell r="E221">
            <v>1255116</v>
          </cell>
          <cell r="F221">
            <v>0</v>
          </cell>
          <cell r="G221">
            <v>107639</v>
          </cell>
          <cell r="H221">
            <v>1362755</v>
          </cell>
          <cell r="J221">
            <v>172513.34376299128</v>
          </cell>
          <cell r="K221">
            <v>0.58109023890390021</v>
          </cell>
          <cell r="L221">
            <v>107639</v>
          </cell>
          <cell r="M221">
            <v>280152.34376299125</v>
          </cell>
          <cell r="O221">
            <v>1082602.6562370087</v>
          </cell>
          <cell r="Q221">
            <v>0</v>
          </cell>
          <cell r="R221">
            <v>172513.34376299128</v>
          </cell>
          <cell r="S221">
            <v>107639</v>
          </cell>
          <cell r="T221">
            <v>280152.34376299125</v>
          </cell>
          <cell r="W221">
            <v>0</v>
          </cell>
          <cell r="X221">
            <v>212</v>
          </cell>
          <cell r="Y221">
            <v>120.53603368748499</v>
          </cell>
          <cell r="Z221">
            <v>1255116</v>
          </cell>
          <cell r="AA221">
            <v>0</v>
          </cell>
          <cell r="AB221">
            <v>1255116</v>
          </cell>
          <cell r="AC221">
            <v>0</v>
          </cell>
          <cell r="AD221">
            <v>107639</v>
          </cell>
          <cell r="AE221">
            <v>1362755</v>
          </cell>
          <cell r="AF221">
            <v>0</v>
          </cell>
          <cell r="AG221">
            <v>0</v>
          </cell>
          <cell r="AH221">
            <v>0</v>
          </cell>
          <cell r="AI221">
            <v>1362755</v>
          </cell>
          <cell r="AK221">
            <v>212</v>
          </cell>
          <cell r="AL221">
            <v>211</v>
          </cell>
          <cell r="AM221" t="str">
            <v>NORTH ATTLEBOROUGH</v>
          </cell>
          <cell r="AN221">
            <v>1255116</v>
          </cell>
          <cell r="AO221">
            <v>1042760</v>
          </cell>
          <cell r="AP221">
            <v>212356</v>
          </cell>
          <cell r="AQ221">
            <v>0</v>
          </cell>
          <cell r="AR221">
            <v>32883.75</v>
          </cell>
          <cell r="AS221">
            <v>9678.5</v>
          </cell>
          <cell r="AT221">
            <v>26569.25</v>
          </cell>
          <cell r="AU221">
            <v>15391.25</v>
          </cell>
          <cell r="AV221">
            <v>0</v>
          </cell>
          <cell r="AW221">
            <v>296878.75</v>
          </cell>
          <cell r="AX221">
            <v>172513.34376299128</v>
          </cell>
          <cell r="AZ221">
            <v>212</v>
          </cell>
          <cell r="BA221" t="str">
            <v>NORTH ATTLEBOROUGH</v>
          </cell>
          <cell r="BF221">
            <v>0</v>
          </cell>
          <cell r="BI221">
            <v>0</v>
          </cell>
          <cell r="BJ221">
            <v>0</v>
          </cell>
          <cell r="BL221">
            <v>0</v>
          </cell>
          <cell r="BM221">
            <v>212356</v>
          </cell>
          <cell r="BN221">
            <v>212356</v>
          </cell>
          <cell r="BO221">
            <v>0</v>
          </cell>
          <cell r="BQ221">
            <v>0</v>
          </cell>
          <cell r="BR221">
            <v>0</v>
          </cell>
          <cell r="BX221">
            <v>-212</v>
          </cell>
        </row>
        <row r="222">
          <cell r="A222">
            <v>213</v>
          </cell>
          <cell r="B222">
            <v>215</v>
          </cell>
          <cell r="C222" t="str">
            <v>NORTHBOROUGH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W222">
            <v>0</v>
          </cell>
          <cell r="X222">
            <v>213</v>
          </cell>
          <cell r="AK222">
            <v>213</v>
          </cell>
          <cell r="AL222">
            <v>215</v>
          </cell>
          <cell r="AM222" t="str">
            <v>NORTHBOROUGH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432.75</v>
          </cell>
          <cell r="AS222">
            <v>0</v>
          </cell>
          <cell r="AT222">
            <v>2054</v>
          </cell>
          <cell r="AU222">
            <v>0</v>
          </cell>
          <cell r="AV222">
            <v>0</v>
          </cell>
          <cell r="AW222">
            <v>2486.75</v>
          </cell>
          <cell r="AX222">
            <v>0</v>
          </cell>
          <cell r="AZ222">
            <v>213</v>
          </cell>
          <cell r="BA222" t="str">
            <v>NORTHBOROUGH</v>
          </cell>
          <cell r="BF222">
            <v>0</v>
          </cell>
          <cell r="BI222">
            <v>0</v>
          </cell>
          <cell r="BJ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Q222">
            <v>0</v>
          </cell>
          <cell r="BR222">
            <v>0</v>
          </cell>
          <cell r="BX222">
            <v>-213</v>
          </cell>
        </row>
        <row r="223">
          <cell r="A223">
            <v>214</v>
          </cell>
          <cell r="B223">
            <v>216</v>
          </cell>
          <cell r="C223" t="str">
            <v>NORTHBRIDGE</v>
          </cell>
          <cell r="D223">
            <v>2.00521215902116</v>
          </cell>
          <cell r="E223">
            <v>19287</v>
          </cell>
          <cell r="F223">
            <v>0</v>
          </cell>
          <cell r="G223">
            <v>1791</v>
          </cell>
          <cell r="H223">
            <v>21078</v>
          </cell>
          <cell r="J223">
            <v>0</v>
          </cell>
          <cell r="K223">
            <v>0</v>
          </cell>
          <cell r="L223">
            <v>1791</v>
          </cell>
          <cell r="M223">
            <v>1791</v>
          </cell>
          <cell r="O223">
            <v>19287</v>
          </cell>
          <cell r="Q223">
            <v>0</v>
          </cell>
          <cell r="R223">
            <v>0</v>
          </cell>
          <cell r="S223">
            <v>1791</v>
          </cell>
          <cell r="T223">
            <v>1791</v>
          </cell>
          <cell r="W223">
            <v>0</v>
          </cell>
          <cell r="X223">
            <v>214</v>
          </cell>
          <cell r="Y223">
            <v>2.00521215902116</v>
          </cell>
          <cell r="Z223">
            <v>19287</v>
          </cell>
          <cell r="AA223">
            <v>0</v>
          </cell>
          <cell r="AB223">
            <v>19287</v>
          </cell>
          <cell r="AC223">
            <v>0</v>
          </cell>
          <cell r="AD223">
            <v>1791</v>
          </cell>
          <cell r="AE223">
            <v>21078</v>
          </cell>
          <cell r="AF223">
            <v>0</v>
          </cell>
          <cell r="AG223">
            <v>0</v>
          </cell>
          <cell r="AH223">
            <v>0</v>
          </cell>
          <cell r="AI223">
            <v>21078</v>
          </cell>
          <cell r="AK223">
            <v>214</v>
          </cell>
          <cell r="AL223">
            <v>216</v>
          </cell>
          <cell r="AM223" t="str">
            <v>NORTHBRIDGE</v>
          </cell>
          <cell r="AN223">
            <v>19287</v>
          </cell>
          <cell r="AO223">
            <v>22853</v>
          </cell>
          <cell r="AP223">
            <v>0</v>
          </cell>
          <cell r="AQ223">
            <v>0</v>
          </cell>
          <cell r="AR223">
            <v>0</v>
          </cell>
          <cell r="AS223">
            <v>4210.25</v>
          </cell>
          <cell r="AT223">
            <v>0</v>
          </cell>
          <cell r="AU223">
            <v>1710.5</v>
          </cell>
          <cell r="AV223">
            <v>0</v>
          </cell>
          <cell r="AW223">
            <v>5920.75</v>
          </cell>
          <cell r="AX223">
            <v>0</v>
          </cell>
          <cell r="AZ223">
            <v>214</v>
          </cell>
          <cell r="BA223" t="str">
            <v>NORTHBRIDGE</v>
          </cell>
          <cell r="BF223">
            <v>0</v>
          </cell>
          <cell r="BI223">
            <v>0</v>
          </cell>
          <cell r="BJ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Q223">
            <v>0</v>
          </cell>
          <cell r="BR223">
            <v>0</v>
          </cell>
          <cell r="BX223">
            <v>-214</v>
          </cell>
        </row>
        <row r="224">
          <cell r="A224">
            <v>215</v>
          </cell>
          <cell r="B224">
            <v>212</v>
          </cell>
          <cell r="C224" t="str">
            <v>NORTH BROOKFIELD</v>
          </cell>
          <cell r="D224">
            <v>14.545454545454545</v>
          </cell>
          <cell r="E224">
            <v>185468</v>
          </cell>
          <cell r="F224">
            <v>0</v>
          </cell>
          <cell r="G224">
            <v>12988</v>
          </cell>
          <cell r="H224">
            <v>198456</v>
          </cell>
          <cell r="J224">
            <v>150670.12394768439</v>
          </cell>
          <cell r="K224">
            <v>0.81237800562730167</v>
          </cell>
          <cell r="L224">
            <v>12988</v>
          </cell>
          <cell r="M224">
            <v>163658.12394768439</v>
          </cell>
          <cell r="O224">
            <v>34797.876052315609</v>
          </cell>
          <cell r="Q224">
            <v>0</v>
          </cell>
          <cell r="R224">
            <v>150670.12394768439</v>
          </cell>
          <cell r="S224">
            <v>12988</v>
          </cell>
          <cell r="T224">
            <v>163658.12394768439</v>
          </cell>
          <cell r="W224">
            <v>0</v>
          </cell>
          <cell r="X224">
            <v>215</v>
          </cell>
          <cell r="Y224">
            <v>14.545454545454545</v>
          </cell>
          <cell r="Z224">
            <v>185468</v>
          </cell>
          <cell r="AA224">
            <v>0</v>
          </cell>
          <cell r="AB224">
            <v>185468</v>
          </cell>
          <cell r="AC224">
            <v>0</v>
          </cell>
          <cell r="AD224">
            <v>12988</v>
          </cell>
          <cell r="AE224">
            <v>198456</v>
          </cell>
          <cell r="AF224">
            <v>0</v>
          </cell>
          <cell r="AG224">
            <v>0</v>
          </cell>
          <cell r="AH224">
            <v>0</v>
          </cell>
          <cell r="AI224">
            <v>198456</v>
          </cell>
          <cell r="AK224">
            <v>215</v>
          </cell>
          <cell r="AL224">
            <v>212</v>
          </cell>
          <cell r="AM224" t="str">
            <v>NORTH BROOKFIELD</v>
          </cell>
          <cell r="AN224">
            <v>185468</v>
          </cell>
          <cell r="AO224">
            <v>0</v>
          </cell>
          <cell r="AP224">
            <v>185468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185468</v>
          </cell>
          <cell r="AX224">
            <v>150670.12394768439</v>
          </cell>
          <cell r="AZ224">
            <v>215</v>
          </cell>
          <cell r="BA224" t="str">
            <v>NORTH BROOKFIELD</v>
          </cell>
          <cell r="BF224">
            <v>0</v>
          </cell>
          <cell r="BI224">
            <v>0</v>
          </cell>
          <cell r="BJ224">
            <v>0</v>
          </cell>
          <cell r="BL224">
            <v>0</v>
          </cell>
          <cell r="BM224">
            <v>185468</v>
          </cell>
          <cell r="BN224">
            <v>185468</v>
          </cell>
          <cell r="BO224">
            <v>0</v>
          </cell>
          <cell r="BQ224">
            <v>0</v>
          </cell>
          <cell r="BR224">
            <v>0</v>
          </cell>
          <cell r="BX224">
            <v>-215</v>
          </cell>
        </row>
        <row r="225">
          <cell r="A225">
            <v>216</v>
          </cell>
          <cell r="B225">
            <v>217</v>
          </cell>
          <cell r="C225" t="str">
            <v>NORTHFIELD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J225">
            <v>0</v>
          </cell>
          <cell r="K225" t="str">
            <v/>
          </cell>
          <cell r="L225">
            <v>0</v>
          </cell>
          <cell r="M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W225">
            <v>0</v>
          </cell>
          <cell r="X225">
            <v>216</v>
          </cell>
          <cell r="AK225">
            <v>216</v>
          </cell>
          <cell r="AL225">
            <v>217</v>
          </cell>
          <cell r="AM225" t="str">
            <v>NORTHFIELD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Z225">
            <v>216</v>
          </cell>
          <cell r="BA225" t="str">
            <v>NORTHFIELD</v>
          </cell>
          <cell r="BF225">
            <v>0</v>
          </cell>
          <cell r="BI225">
            <v>0</v>
          </cell>
          <cell r="BJ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Q225">
            <v>0</v>
          </cell>
          <cell r="BR225">
            <v>0</v>
          </cell>
          <cell r="BX225">
            <v>-216</v>
          </cell>
        </row>
        <row r="226">
          <cell r="A226">
            <v>217</v>
          </cell>
          <cell r="B226">
            <v>213</v>
          </cell>
          <cell r="C226" t="str">
            <v>NORTH READING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J226">
            <v>0</v>
          </cell>
          <cell r="K226" t="str">
            <v/>
          </cell>
          <cell r="L226">
            <v>0</v>
          </cell>
          <cell r="M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W226">
            <v>0</v>
          </cell>
          <cell r="X226">
            <v>217</v>
          </cell>
          <cell r="AK226">
            <v>217</v>
          </cell>
          <cell r="AL226">
            <v>213</v>
          </cell>
          <cell r="AM226" t="str">
            <v>NORTH READING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Z226">
            <v>217</v>
          </cell>
          <cell r="BA226" t="str">
            <v>NORTH READING</v>
          </cell>
          <cell r="BF226">
            <v>0</v>
          </cell>
          <cell r="BI226">
            <v>0</v>
          </cell>
          <cell r="BJ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Q226">
            <v>0</v>
          </cell>
          <cell r="BR226">
            <v>0</v>
          </cell>
          <cell r="BX226">
            <v>-217</v>
          </cell>
        </row>
        <row r="227">
          <cell r="A227">
            <v>218</v>
          </cell>
          <cell r="B227">
            <v>218</v>
          </cell>
          <cell r="C227" t="str">
            <v>NORTON</v>
          </cell>
          <cell r="D227">
            <v>135.81199538025118</v>
          </cell>
          <cell r="E227">
            <v>1618481</v>
          </cell>
          <cell r="F227">
            <v>0</v>
          </cell>
          <cell r="G227">
            <v>121283</v>
          </cell>
          <cell r="H227">
            <v>1739764</v>
          </cell>
          <cell r="J227">
            <v>216327.32674048853</v>
          </cell>
          <cell r="K227">
            <v>0.78645178634512813</v>
          </cell>
          <cell r="L227">
            <v>121283</v>
          </cell>
          <cell r="M227">
            <v>337610.32674048853</v>
          </cell>
          <cell r="O227">
            <v>1402153.6732595116</v>
          </cell>
          <cell r="Q227">
            <v>0</v>
          </cell>
          <cell r="R227">
            <v>216327.32674048853</v>
          </cell>
          <cell r="S227">
            <v>121283</v>
          </cell>
          <cell r="T227">
            <v>337610.32674048853</v>
          </cell>
          <cell r="W227">
            <v>0</v>
          </cell>
          <cell r="X227">
            <v>218</v>
          </cell>
          <cell r="Y227">
            <v>135.81199538025118</v>
          </cell>
          <cell r="Z227">
            <v>1618481</v>
          </cell>
          <cell r="AA227">
            <v>0</v>
          </cell>
          <cell r="AB227">
            <v>1618481</v>
          </cell>
          <cell r="AC227">
            <v>0</v>
          </cell>
          <cell r="AD227">
            <v>121283</v>
          </cell>
          <cell r="AE227">
            <v>1739764</v>
          </cell>
          <cell r="AF227">
            <v>0</v>
          </cell>
          <cell r="AG227">
            <v>0</v>
          </cell>
          <cell r="AH227">
            <v>0</v>
          </cell>
          <cell r="AI227">
            <v>1739764</v>
          </cell>
          <cell r="AK227">
            <v>218</v>
          </cell>
          <cell r="AL227">
            <v>218</v>
          </cell>
          <cell r="AM227" t="str">
            <v>NORTON</v>
          </cell>
          <cell r="AN227">
            <v>1618481</v>
          </cell>
          <cell r="AO227">
            <v>1352192</v>
          </cell>
          <cell r="AP227">
            <v>266289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8778.5</v>
          </cell>
          <cell r="AV227">
            <v>0</v>
          </cell>
          <cell r="AW227">
            <v>275067.5</v>
          </cell>
          <cell r="AX227">
            <v>216327.32674048853</v>
          </cell>
          <cell r="AZ227">
            <v>218</v>
          </cell>
          <cell r="BA227" t="str">
            <v>NORTON</v>
          </cell>
          <cell r="BF227">
            <v>0</v>
          </cell>
          <cell r="BI227">
            <v>0</v>
          </cell>
          <cell r="BJ227">
            <v>0</v>
          </cell>
          <cell r="BL227">
            <v>0</v>
          </cell>
          <cell r="BM227">
            <v>266289</v>
          </cell>
          <cell r="BN227">
            <v>266289</v>
          </cell>
          <cell r="BO227">
            <v>0</v>
          </cell>
          <cell r="BQ227">
            <v>0</v>
          </cell>
          <cell r="BR227">
            <v>0</v>
          </cell>
          <cell r="BX227">
            <v>-218</v>
          </cell>
        </row>
        <row r="228">
          <cell r="A228">
            <v>219</v>
          </cell>
          <cell r="B228">
            <v>219</v>
          </cell>
          <cell r="C228" t="str">
            <v>NORWELL</v>
          </cell>
          <cell r="D228">
            <v>11.184696569920845</v>
          </cell>
          <cell r="E228">
            <v>165178</v>
          </cell>
          <cell r="F228">
            <v>0</v>
          </cell>
          <cell r="G228">
            <v>9984</v>
          </cell>
          <cell r="H228">
            <v>175162</v>
          </cell>
          <cell r="J228">
            <v>35263.704468269912</v>
          </cell>
          <cell r="K228">
            <v>0.53911587967130403</v>
          </cell>
          <cell r="L228">
            <v>9984</v>
          </cell>
          <cell r="M228">
            <v>45247.704468269912</v>
          </cell>
          <cell r="O228">
            <v>129914.29553173008</v>
          </cell>
          <cell r="Q228">
            <v>0</v>
          </cell>
          <cell r="R228">
            <v>35263.704468269912</v>
          </cell>
          <cell r="S228">
            <v>9984</v>
          </cell>
          <cell r="T228">
            <v>45247.704468269912</v>
          </cell>
          <cell r="W228">
            <v>0</v>
          </cell>
          <cell r="X228">
            <v>219</v>
          </cell>
          <cell r="Y228">
            <v>11.184696569920845</v>
          </cell>
          <cell r="Z228">
            <v>165178</v>
          </cell>
          <cell r="AA228">
            <v>0</v>
          </cell>
          <cell r="AB228">
            <v>165178</v>
          </cell>
          <cell r="AC228">
            <v>0</v>
          </cell>
          <cell r="AD228">
            <v>9984</v>
          </cell>
          <cell r="AE228">
            <v>175162</v>
          </cell>
          <cell r="AF228">
            <v>0</v>
          </cell>
          <cell r="AG228">
            <v>0</v>
          </cell>
          <cell r="AH228">
            <v>0</v>
          </cell>
          <cell r="AI228">
            <v>175162</v>
          </cell>
          <cell r="AK228">
            <v>219</v>
          </cell>
          <cell r="AL228">
            <v>219</v>
          </cell>
          <cell r="AM228" t="str">
            <v>NORWELL</v>
          </cell>
          <cell r="AN228">
            <v>165178</v>
          </cell>
          <cell r="AO228">
            <v>121770</v>
          </cell>
          <cell r="AP228">
            <v>43408</v>
          </cell>
          <cell r="AQ228">
            <v>6694.5</v>
          </cell>
          <cell r="AR228">
            <v>5982</v>
          </cell>
          <cell r="AS228">
            <v>3816</v>
          </cell>
          <cell r="AT228">
            <v>603.75</v>
          </cell>
          <cell r="AU228">
            <v>4906</v>
          </cell>
          <cell r="AV228">
            <v>0</v>
          </cell>
          <cell r="AW228">
            <v>65410.25</v>
          </cell>
          <cell r="AX228">
            <v>35263.704468269912</v>
          </cell>
          <cell r="AZ228">
            <v>219</v>
          </cell>
          <cell r="BA228" t="str">
            <v>NORWELL</v>
          </cell>
          <cell r="BF228">
            <v>0</v>
          </cell>
          <cell r="BI228">
            <v>0</v>
          </cell>
          <cell r="BJ228">
            <v>0</v>
          </cell>
          <cell r="BL228">
            <v>0</v>
          </cell>
          <cell r="BM228">
            <v>43408</v>
          </cell>
          <cell r="BN228">
            <v>43408</v>
          </cell>
          <cell r="BO228">
            <v>0</v>
          </cell>
          <cell r="BQ228">
            <v>0</v>
          </cell>
          <cell r="BR228">
            <v>0</v>
          </cell>
          <cell r="BX228">
            <v>-219</v>
          </cell>
        </row>
        <row r="229">
          <cell r="A229">
            <v>220</v>
          </cell>
          <cell r="B229">
            <v>220</v>
          </cell>
          <cell r="C229" t="str">
            <v>NORWOOD</v>
          </cell>
          <cell r="D229">
            <v>38.846579330051547</v>
          </cell>
          <cell r="E229">
            <v>619116</v>
          </cell>
          <cell r="F229">
            <v>0</v>
          </cell>
          <cell r="G229">
            <v>34687</v>
          </cell>
          <cell r="H229">
            <v>653803</v>
          </cell>
          <cell r="J229">
            <v>102690.26655733032</v>
          </cell>
          <cell r="K229">
            <v>0.47688996732892075</v>
          </cell>
          <cell r="L229">
            <v>34687</v>
          </cell>
          <cell r="M229">
            <v>137377.26655733032</v>
          </cell>
          <cell r="O229">
            <v>516425.73344266968</v>
          </cell>
          <cell r="Q229">
            <v>0</v>
          </cell>
          <cell r="R229">
            <v>102690.26655733032</v>
          </cell>
          <cell r="S229">
            <v>34687</v>
          </cell>
          <cell r="T229">
            <v>137377.26655733032</v>
          </cell>
          <cell r="W229">
            <v>0</v>
          </cell>
          <cell r="X229">
            <v>220</v>
          </cell>
          <cell r="Y229">
            <v>38.846579330051547</v>
          </cell>
          <cell r="Z229">
            <v>619116</v>
          </cell>
          <cell r="AA229">
            <v>0</v>
          </cell>
          <cell r="AB229">
            <v>619116</v>
          </cell>
          <cell r="AC229">
            <v>0</v>
          </cell>
          <cell r="AD229">
            <v>34687</v>
          </cell>
          <cell r="AE229">
            <v>653803</v>
          </cell>
          <cell r="AF229">
            <v>0</v>
          </cell>
          <cell r="AG229">
            <v>0</v>
          </cell>
          <cell r="AH229">
            <v>0</v>
          </cell>
          <cell r="AI229">
            <v>653803</v>
          </cell>
          <cell r="AK229">
            <v>220</v>
          </cell>
          <cell r="AL229">
            <v>220</v>
          </cell>
          <cell r="AM229" t="str">
            <v>NORWOOD</v>
          </cell>
          <cell r="AN229">
            <v>619116</v>
          </cell>
          <cell r="AO229">
            <v>492709</v>
          </cell>
          <cell r="AP229">
            <v>126407</v>
          </cell>
          <cell r="AQ229">
            <v>26104</v>
          </cell>
          <cell r="AR229">
            <v>22109.5</v>
          </cell>
          <cell r="AS229">
            <v>15330</v>
          </cell>
          <cell r="AT229">
            <v>15815.75</v>
          </cell>
          <cell r="AU229">
            <v>9567</v>
          </cell>
          <cell r="AV229">
            <v>0</v>
          </cell>
          <cell r="AW229">
            <v>215333.25</v>
          </cell>
          <cell r="AX229">
            <v>102690.26655733032</v>
          </cell>
          <cell r="AZ229">
            <v>220</v>
          </cell>
          <cell r="BA229" t="str">
            <v>NORWOOD</v>
          </cell>
          <cell r="BF229">
            <v>0</v>
          </cell>
          <cell r="BI229">
            <v>0</v>
          </cell>
          <cell r="BJ229">
            <v>0</v>
          </cell>
          <cell r="BL229">
            <v>0</v>
          </cell>
          <cell r="BM229">
            <v>126407</v>
          </cell>
          <cell r="BN229">
            <v>126407</v>
          </cell>
          <cell r="BO229">
            <v>0</v>
          </cell>
          <cell r="BQ229">
            <v>0</v>
          </cell>
          <cell r="BR229">
            <v>0</v>
          </cell>
          <cell r="BX229">
            <v>-220</v>
          </cell>
        </row>
        <row r="230">
          <cell r="A230">
            <v>221</v>
          </cell>
          <cell r="B230">
            <v>221</v>
          </cell>
          <cell r="C230" t="str">
            <v>OAK BLUFFS</v>
          </cell>
          <cell r="D230">
            <v>28.092485549132949</v>
          </cell>
          <cell r="E230">
            <v>592074</v>
          </cell>
          <cell r="F230">
            <v>0</v>
          </cell>
          <cell r="G230">
            <v>25083</v>
          </cell>
          <cell r="H230">
            <v>617157</v>
          </cell>
          <cell r="J230">
            <v>72770.384610076799</v>
          </cell>
          <cell r="K230">
            <v>0.54269402577411463</v>
          </cell>
          <cell r="L230">
            <v>25083</v>
          </cell>
          <cell r="M230">
            <v>97853.384610076799</v>
          </cell>
          <cell r="O230">
            <v>519303.61538992322</v>
          </cell>
          <cell r="Q230">
            <v>0</v>
          </cell>
          <cell r="R230">
            <v>72770.384610076799</v>
          </cell>
          <cell r="S230">
            <v>25083</v>
          </cell>
          <cell r="T230">
            <v>97853.384610076799</v>
          </cell>
          <cell r="W230">
            <v>0</v>
          </cell>
          <cell r="X230">
            <v>221</v>
          </cell>
          <cell r="Y230">
            <v>28.092485549132949</v>
          </cell>
          <cell r="Z230">
            <v>592074</v>
          </cell>
          <cell r="AA230">
            <v>0</v>
          </cell>
          <cell r="AB230">
            <v>592074</v>
          </cell>
          <cell r="AC230">
            <v>0</v>
          </cell>
          <cell r="AD230">
            <v>25083</v>
          </cell>
          <cell r="AE230">
            <v>617157</v>
          </cell>
          <cell r="AF230">
            <v>0</v>
          </cell>
          <cell r="AG230">
            <v>0</v>
          </cell>
          <cell r="AH230">
            <v>0</v>
          </cell>
          <cell r="AI230">
            <v>617157</v>
          </cell>
          <cell r="AK230">
            <v>221</v>
          </cell>
          <cell r="AL230">
            <v>221</v>
          </cell>
          <cell r="AM230" t="str">
            <v>OAK BLUFFS</v>
          </cell>
          <cell r="AN230">
            <v>592074</v>
          </cell>
          <cell r="AO230">
            <v>502497</v>
          </cell>
          <cell r="AP230">
            <v>89577</v>
          </cell>
          <cell r="AQ230">
            <v>0</v>
          </cell>
          <cell r="AR230">
            <v>1984</v>
          </cell>
          <cell r="AS230">
            <v>0</v>
          </cell>
          <cell r="AT230">
            <v>0</v>
          </cell>
          <cell r="AU230">
            <v>42530</v>
          </cell>
          <cell r="AV230">
            <v>0</v>
          </cell>
          <cell r="AW230">
            <v>134091</v>
          </cell>
          <cell r="AX230">
            <v>72770.384610076799</v>
          </cell>
          <cell r="AZ230">
            <v>221</v>
          </cell>
          <cell r="BA230" t="str">
            <v>OAK BLUFFS</v>
          </cell>
          <cell r="BF230">
            <v>0</v>
          </cell>
          <cell r="BI230">
            <v>0</v>
          </cell>
          <cell r="BJ230">
            <v>0</v>
          </cell>
          <cell r="BL230">
            <v>0</v>
          </cell>
          <cell r="BM230">
            <v>89577</v>
          </cell>
          <cell r="BN230">
            <v>89577</v>
          </cell>
          <cell r="BO230">
            <v>0</v>
          </cell>
          <cell r="BQ230">
            <v>0</v>
          </cell>
          <cell r="BR230">
            <v>0</v>
          </cell>
          <cell r="BX230">
            <v>-221</v>
          </cell>
        </row>
        <row r="231">
          <cell r="A231">
            <v>222</v>
          </cell>
          <cell r="B231">
            <v>222</v>
          </cell>
          <cell r="C231" t="str">
            <v>OAKHAM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J231">
            <v>0</v>
          </cell>
          <cell r="K231" t="str">
            <v/>
          </cell>
          <cell r="L231">
            <v>0</v>
          </cell>
          <cell r="M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W231">
            <v>0</v>
          </cell>
          <cell r="X231">
            <v>222</v>
          </cell>
          <cell r="AK231">
            <v>222</v>
          </cell>
          <cell r="AL231">
            <v>222</v>
          </cell>
          <cell r="AM231" t="str">
            <v>OAKHAM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Z231">
            <v>222</v>
          </cell>
          <cell r="BA231" t="str">
            <v>OAKHAM</v>
          </cell>
          <cell r="BF231">
            <v>0</v>
          </cell>
          <cell r="BI231">
            <v>0</v>
          </cell>
          <cell r="BJ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Q231">
            <v>0</v>
          </cell>
          <cell r="BR231">
            <v>0</v>
          </cell>
          <cell r="BX231">
            <v>-222</v>
          </cell>
        </row>
        <row r="232">
          <cell r="A232">
            <v>223</v>
          </cell>
          <cell r="B232">
            <v>223</v>
          </cell>
          <cell r="C232" t="str">
            <v>ORANGE</v>
          </cell>
          <cell r="D232">
            <v>1.0934182590233545</v>
          </cell>
          <cell r="E232">
            <v>10367</v>
          </cell>
          <cell r="F232">
            <v>0</v>
          </cell>
          <cell r="G232">
            <v>973</v>
          </cell>
          <cell r="H232">
            <v>11340</v>
          </cell>
          <cell r="J232">
            <v>1176.3233521483328</v>
          </cell>
          <cell r="K232">
            <v>0.29041435678270161</v>
          </cell>
          <cell r="L232">
            <v>973</v>
          </cell>
          <cell r="M232">
            <v>2149.3233521483326</v>
          </cell>
          <cell r="O232">
            <v>9190.6766478516674</v>
          </cell>
          <cell r="Q232">
            <v>0</v>
          </cell>
          <cell r="R232">
            <v>1176.3233521483328</v>
          </cell>
          <cell r="S232">
            <v>973</v>
          </cell>
          <cell r="T232">
            <v>2149.3233521483326</v>
          </cell>
          <cell r="W232">
            <v>0</v>
          </cell>
          <cell r="X232">
            <v>223</v>
          </cell>
          <cell r="Y232">
            <v>1.0934182590233545</v>
          </cell>
          <cell r="Z232">
            <v>10367</v>
          </cell>
          <cell r="AA232">
            <v>0</v>
          </cell>
          <cell r="AB232">
            <v>10367</v>
          </cell>
          <cell r="AC232">
            <v>0</v>
          </cell>
          <cell r="AD232">
            <v>973</v>
          </cell>
          <cell r="AE232">
            <v>11340</v>
          </cell>
          <cell r="AF232">
            <v>0</v>
          </cell>
          <cell r="AG232">
            <v>0</v>
          </cell>
          <cell r="AH232">
            <v>0</v>
          </cell>
          <cell r="AI232">
            <v>11340</v>
          </cell>
          <cell r="AK232">
            <v>223</v>
          </cell>
          <cell r="AL232">
            <v>223</v>
          </cell>
          <cell r="AM232" t="str">
            <v>ORANGE</v>
          </cell>
          <cell r="AN232">
            <v>10367</v>
          </cell>
          <cell r="AO232">
            <v>8919</v>
          </cell>
          <cell r="AP232">
            <v>1448</v>
          </cell>
          <cell r="AQ232">
            <v>0</v>
          </cell>
          <cell r="AR232">
            <v>0</v>
          </cell>
          <cell r="AS232">
            <v>2271</v>
          </cell>
          <cell r="AT232">
            <v>211.75</v>
          </cell>
          <cell r="AU232">
            <v>119.75</v>
          </cell>
          <cell r="AV232">
            <v>0</v>
          </cell>
          <cell r="AW232">
            <v>4050.5</v>
          </cell>
          <cell r="AX232">
            <v>1176.3233521483328</v>
          </cell>
          <cell r="AZ232">
            <v>223</v>
          </cell>
          <cell r="BA232" t="str">
            <v>ORANGE</v>
          </cell>
          <cell r="BF232">
            <v>0</v>
          </cell>
          <cell r="BI232">
            <v>0</v>
          </cell>
          <cell r="BJ232">
            <v>0</v>
          </cell>
          <cell r="BL232">
            <v>0</v>
          </cell>
          <cell r="BM232">
            <v>1448</v>
          </cell>
          <cell r="BN232">
            <v>1448</v>
          </cell>
          <cell r="BO232">
            <v>0</v>
          </cell>
          <cell r="BQ232">
            <v>0</v>
          </cell>
          <cell r="BR232">
            <v>0</v>
          </cell>
          <cell r="BX232">
            <v>-223</v>
          </cell>
        </row>
        <row r="233">
          <cell r="A233">
            <v>224</v>
          </cell>
          <cell r="B233">
            <v>224</v>
          </cell>
          <cell r="C233" t="str">
            <v>ORLEANS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J233">
            <v>0</v>
          </cell>
          <cell r="K233" t="str">
            <v/>
          </cell>
          <cell r="L233">
            <v>0</v>
          </cell>
          <cell r="M233">
            <v>0</v>
          </cell>
          <cell r="O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W233">
            <v>0</v>
          </cell>
          <cell r="X233">
            <v>224</v>
          </cell>
          <cell r="AK233">
            <v>224</v>
          </cell>
          <cell r="AL233">
            <v>224</v>
          </cell>
          <cell r="AM233" t="str">
            <v>ORLEANS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Z233">
            <v>224</v>
          </cell>
          <cell r="BA233" t="str">
            <v>ORLEANS</v>
          </cell>
          <cell r="BF233">
            <v>0</v>
          </cell>
          <cell r="BI233">
            <v>0</v>
          </cell>
          <cell r="BJ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Q233">
            <v>0</v>
          </cell>
          <cell r="BR233">
            <v>0</v>
          </cell>
          <cell r="BX233">
            <v>-224</v>
          </cell>
        </row>
        <row r="234">
          <cell r="A234">
            <v>225</v>
          </cell>
          <cell r="B234">
            <v>225</v>
          </cell>
          <cell r="C234" t="str">
            <v>OTIS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J234">
            <v>0</v>
          </cell>
          <cell r="K234" t="str">
            <v/>
          </cell>
          <cell r="L234">
            <v>0</v>
          </cell>
          <cell r="M234">
            <v>0</v>
          </cell>
          <cell r="O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W234">
            <v>0</v>
          </cell>
          <cell r="X234">
            <v>225</v>
          </cell>
          <cell r="AK234">
            <v>225</v>
          </cell>
          <cell r="AL234">
            <v>225</v>
          </cell>
          <cell r="AM234" t="str">
            <v>OTIS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Z234">
            <v>225</v>
          </cell>
          <cell r="BA234" t="str">
            <v>OTIS</v>
          </cell>
          <cell r="BF234">
            <v>0</v>
          </cell>
          <cell r="BI234">
            <v>0</v>
          </cell>
          <cell r="BJ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Q234">
            <v>0</v>
          </cell>
          <cell r="BR234">
            <v>0</v>
          </cell>
          <cell r="BX234">
            <v>-225</v>
          </cell>
        </row>
        <row r="235">
          <cell r="A235">
            <v>226</v>
          </cell>
          <cell r="B235">
            <v>226</v>
          </cell>
          <cell r="C235" t="str">
            <v>OXFORD</v>
          </cell>
          <cell r="D235">
            <v>29.020350877192975</v>
          </cell>
          <cell r="E235">
            <v>338351</v>
          </cell>
          <cell r="F235">
            <v>0</v>
          </cell>
          <cell r="G235">
            <v>25909</v>
          </cell>
          <cell r="H235">
            <v>364260</v>
          </cell>
          <cell r="J235">
            <v>14024.081511144108</v>
          </cell>
          <cell r="K235">
            <v>0.35382181630699638</v>
          </cell>
          <cell r="L235">
            <v>25909</v>
          </cell>
          <cell r="M235">
            <v>39933.081511144104</v>
          </cell>
          <cell r="O235">
            <v>324326.91848885588</v>
          </cell>
          <cell r="Q235">
            <v>0</v>
          </cell>
          <cell r="R235">
            <v>14024.081511144108</v>
          </cell>
          <cell r="S235">
            <v>25909</v>
          </cell>
          <cell r="T235">
            <v>39933.081511144104</v>
          </cell>
          <cell r="W235">
            <v>0</v>
          </cell>
          <cell r="X235">
            <v>226</v>
          </cell>
          <cell r="Y235">
            <v>29.020350877192975</v>
          </cell>
          <cell r="Z235">
            <v>338351</v>
          </cell>
          <cell r="AA235">
            <v>0</v>
          </cell>
          <cell r="AB235">
            <v>338351</v>
          </cell>
          <cell r="AC235">
            <v>0</v>
          </cell>
          <cell r="AD235">
            <v>25909</v>
          </cell>
          <cell r="AE235">
            <v>364260</v>
          </cell>
          <cell r="AF235">
            <v>0</v>
          </cell>
          <cell r="AG235">
            <v>0</v>
          </cell>
          <cell r="AH235">
            <v>0</v>
          </cell>
          <cell r="AI235">
            <v>364260</v>
          </cell>
          <cell r="AK235">
            <v>226</v>
          </cell>
          <cell r="AL235">
            <v>226</v>
          </cell>
          <cell r="AM235" t="str">
            <v>OXFORD</v>
          </cell>
          <cell r="AN235">
            <v>338351</v>
          </cell>
          <cell r="AO235">
            <v>321088</v>
          </cell>
          <cell r="AP235">
            <v>17263</v>
          </cell>
          <cell r="AQ235">
            <v>0</v>
          </cell>
          <cell r="AR235">
            <v>0</v>
          </cell>
          <cell r="AS235">
            <v>8768.75</v>
          </cell>
          <cell r="AT235">
            <v>13604.25</v>
          </cell>
          <cell r="AU235">
            <v>0</v>
          </cell>
          <cell r="AV235">
            <v>0</v>
          </cell>
          <cell r="AW235">
            <v>39636</v>
          </cell>
          <cell r="AX235">
            <v>14024.081511144108</v>
          </cell>
          <cell r="AZ235">
            <v>226</v>
          </cell>
          <cell r="BA235" t="str">
            <v>OXFORD</v>
          </cell>
          <cell r="BF235">
            <v>0</v>
          </cell>
          <cell r="BI235">
            <v>0</v>
          </cell>
          <cell r="BJ235">
            <v>0</v>
          </cell>
          <cell r="BL235">
            <v>0</v>
          </cell>
          <cell r="BM235">
            <v>17263</v>
          </cell>
          <cell r="BN235">
            <v>17263</v>
          </cell>
          <cell r="BO235">
            <v>0</v>
          </cell>
          <cell r="BQ235">
            <v>0</v>
          </cell>
          <cell r="BR235">
            <v>0</v>
          </cell>
          <cell r="BX235">
            <v>-226</v>
          </cell>
        </row>
        <row r="236">
          <cell r="A236">
            <v>227</v>
          </cell>
          <cell r="B236">
            <v>227</v>
          </cell>
          <cell r="C236" t="str">
            <v>PALMER</v>
          </cell>
          <cell r="D236">
            <v>19.57058017359525</v>
          </cell>
          <cell r="E236">
            <v>246166</v>
          </cell>
          <cell r="F236">
            <v>0</v>
          </cell>
          <cell r="G236">
            <v>17476</v>
          </cell>
          <cell r="H236">
            <v>263642</v>
          </cell>
          <cell r="J236">
            <v>153024.3954079923</v>
          </cell>
          <cell r="K236">
            <v>0.7666111191388888</v>
          </cell>
          <cell r="L236">
            <v>17476</v>
          </cell>
          <cell r="M236">
            <v>170500.3954079923</v>
          </cell>
          <cell r="O236">
            <v>93141.604592007701</v>
          </cell>
          <cell r="Q236">
            <v>0</v>
          </cell>
          <cell r="R236">
            <v>153024.3954079923</v>
          </cell>
          <cell r="S236">
            <v>17476</v>
          </cell>
          <cell r="T236">
            <v>170500.3954079923</v>
          </cell>
          <cell r="W236">
            <v>0</v>
          </cell>
          <cell r="X236">
            <v>227</v>
          </cell>
          <cell r="Y236">
            <v>19.57058017359525</v>
          </cell>
          <cell r="Z236">
            <v>246166</v>
          </cell>
          <cell r="AA236">
            <v>0</v>
          </cell>
          <cell r="AB236">
            <v>246166</v>
          </cell>
          <cell r="AC236">
            <v>0</v>
          </cell>
          <cell r="AD236">
            <v>17476</v>
          </cell>
          <cell r="AE236">
            <v>263642</v>
          </cell>
          <cell r="AF236">
            <v>0</v>
          </cell>
          <cell r="AG236">
            <v>0</v>
          </cell>
          <cell r="AH236">
            <v>0</v>
          </cell>
          <cell r="AI236">
            <v>263642</v>
          </cell>
          <cell r="AK236">
            <v>227</v>
          </cell>
          <cell r="AL236">
            <v>227</v>
          </cell>
          <cell r="AM236" t="str">
            <v>PALMER</v>
          </cell>
          <cell r="AN236">
            <v>246166</v>
          </cell>
          <cell r="AO236">
            <v>57800</v>
          </cell>
          <cell r="AP236">
            <v>188366</v>
          </cell>
          <cell r="AQ236">
            <v>5532.75</v>
          </cell>
          <cell r="AR236">
            <v>0</v>
          </cell>
          <cell r="AS236">
            <v>0</v>
          </cell>
          <cell r="AT236">
            <v>947.25</v>
          </cell>
          <cell r="AU236">
            <v>4765.5</v>
          </cell>
          <cell r="AV236">
            <v>0</v>
          </cell>
          <cell r="AW236">
            <v>199611.5</v>
          </cell>
          <cell r="AX236">
            <v>153024.3954079923</v>
          </cell>
          <cell r="AZ236">
            <v>227</v>
          </cell>
          <cell r="BA236" t="str">
            <v>PALMER</v>
          </cell>
          <cell r="BF236">
            <v>0</v>
          </cell>
          <cell r="BI236">
            <v>0</v>
          </cell>
          <cell r="BJ236">
            <v>0</v>
          </cell>
          <cell r="BL236">
            <v>0</v>
          </cell>
          <cell r="BM236">
            <v>188366</v>
          </cell>
          <cell r="BN236">
            <v>188366</v>
          </cell>
          <cell r="BO236">
            <v>0</v>
          </cell>
          <cell r="BQ236">
            <v>0</v>
          </cell>
          <cell r="BR236">
            <v>0</v>
          </cell>
          <cell r="BX236">
            <v>-227</v>
          </cell>
        </row>
        <row r="237">
          <cell r="A237">
            <v>228</v>
          </cell>
          <cell r="B237">
            <v>228</v>
          </cell>
          <cell r="C237" t="str">
            <v>PAXTON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J237">
            <v>0</v>
          </cell>
          <cell r="K237" t="str">
            <v/>
          </cell>
          <cell r="L237">
            <v>0</v>
          </cell>
          <cell r="M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W237">
            <v>0</v>
          </cell>
          <cell r="X237">
            <v>228</v>
          </cell>
          <cell r="AK237">
            <v>228</v>
          </cell>
          <cell r="AL237">
            <v>228</v>
          </cell>
          <cell r="AM237" t="str">
            <v>PAXTON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Z237">
            <v>228</v>
          </cell>
          <cell r="BA237" t="str">
            <v>PAXTON</v>
          </cell>
          <cell r="BF237">
            <v>0</v>
          </cell>
          <cell r="BI237">
            <v>0</v>
          </cell>
          <cell r="BJ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Q237">
            <v>0</v>
          </cell>
          <cell r="BR237">
            <v>0</v>
          </cell>
          <cell r="BX237">
            <v>-228</v>
          </cell>
        </row>
        <row r="238">
          <cell r="A238">
            <v>229</v>
          </cell>
          <cell r="B238">
            <v>229</v>
          </cell>
          <cell r="C238" t="str">
            <v>PEABODY</v>
          </cell>
          <cell r="D238">
            <v>48.466970775366633</v>
          </cell>
          <cell r="E238">
            <v>574817</v>
          </cell>
          <cell r="F238">
            <v>0</v>
          </cell>
          <cell r="G238">
            <v>43274</v>
          </cell>
          <cell r="H238">
            <v>618091</v>
          </cell>
          <cell r="J238">
            <v>57914.428021170337</v>
          </cell>
          <cell r="K238">
            <v>0.47640709103089157</v>
          </cell>
          <cell r="L238">
            <v>43274</v>
          </cell>
          <cell r="M238">
            <v>101188.42802117034</v>
          </cell>
          <cell r="O238">
            <v>516902.57197882968</v>
          </cell>
          <cell r="Q238">
            <v>0</v>
          </cell>
          <cell r="R238">
            <v>57914.428021170337</v>
          </cell>
          <cell r="S238">
            <v>43274</v>
          </cell>
          <cell r="T238">
            <v>101188.42802117034</v>
          </cell>
          <cell r="W238">
            <v>0</v>
          </cell>
          <cell r="X238">
            <v>229</v>
          </cell>
          <cell r="Y238">
            <v>48.466970775366633</v>
          </cell>
          <cell r="Z238">
            <v>574817</v>
          </cell>
          <cell r="AA238">
            <v>0</v>
          </cell>
          <cell r="AB238">
            <v>574817</v>
          </cell>
          <cell r="AC238">
            <v>0</v>
          </cell>
          <cell r="AD238">
            <v>43274</v>
          </cell>
          <cell r="AE238">
            <v>618091</v>
          </cell>
          <cell r="AF238">
            <v>0</v>
          </cell>
          <cell r="AG238">
            <v>0</v>
          </cell>
          <cell r="AH238">
            <v>0</v>
          </cell>
          <cell r="AI238">
            <v>618091</v>
          </cell>
          <cell r="AK238">
            <v>229</v>
          </cell>
          <cell r="AL238">
            <v>229</v>
          </cell>
          <cell r="AM238" t="str">
            <v>PEABODY</v>
          </cell>
          <cell r="AN238">
            <v>574817</v>
          </cell>
          <cell r="AO238">
            <v>503527</v>
          </cell>
          <cell r="AP238">
            <v>71290</v>
          </cell>
          <cell r="AQ238">
            <v>0</v>
          </cell>
          <cell r="AR238">
            <v>0</v>
          </cell>
          <cell r="AS238">
            <v>20023.5</v>
          </cell>
          <cell r="AT238">
            <v>3182.25</v>
          </cell>
          <cell r="AU238">
            <v>27069.25</v>
          </cell>
          <cell r="AV238">
            <v>0</v>
          </cell>
          <cell r="AW238">
            <v>121565</v>
          </cell>
          <cell r="AX238">
            <v>57914.428021170337</v>
          </cell>
          <cell r="AZ238">
            <v>229</v>
          </cell>
          <cell r="BA238" t="str">
            <v>PEABODY</v>
          </cell>
          <cell r="BF238">
            <v>0</v>
          </cell>
          <cell r="BI238">
            <v>0</v>
          </cell>
          <cell r="BJ238">
            <v>0</v>
          </cell>
          <cell r="BL238">
            <v>0</v>
          </cell>
          <cell r="BM238">
            <v>71290</v>
          </cell>
          <cell r="BN238">
            <v>71290</v>
          </cell>
          <cell r="BO238">
            <v>0</v>
          </cell>
          <cell r="BQ238">
            <v>0</v>
          </cell>
          <cell r="BR238">
            <v>0</v>
          </cell>
          <cell r="BX238">
            <v>-229</v>
          </cell>
        </row>
        <row r="239">
          <cell r="A239">
            <v>230</v>
          </cell>
          <cell r="B239">
            <v>230</v>
          </cell>
          <cell r="C239" t="str">
            <v>PELHAM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J239">
            <v>0</v>
          </cell>
          <cell r="K239" t="str">
            <v/>
          </cell>
          <cell r="L239">
            <v>0</v>
          </cell>
          <cell r="M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W239">
            <v>0</v>
          </cell>
          <cell r="X239">
            <v>230</v>
          </cell>
          <cell r="AK239">
            <v>230</v>
          </cell>
          <cell r="AL239">
            <v>230</v>
          </cell>
          <cell r="AM239" t="str">
            <v>PELHAM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Z239">
            <v>230</v>
          </cell>
          <cell r="BA239" t="str">
            <v>PELHAM</v>
          </cell>
          <cell r="BF239">
            <v>0</v>
          </cell>
          <cell r="BI239">
            <v>0</v>
          </cell>
          <cell r="BJ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Q239">
            <v>0</v>
          </cell>
          <cell r="BR239">
            <v>0</v>
          </cell>
          <cell r="BX239">
            <v>-230</v>
          </cell>
        </row>
        <row r="240">
          <cell r="A240">
            <v>231</v>
          </cell>
          <cell r="B240">
            <v>231</v>
          </cell>
          <cell r="C240" t="str">
            <v>PEMBROKE</v>
          </cell>
          <cell r="D240">
            <v>39.869879183446763</v>
          </cell>
          <cell r="E240">
            <v>424440</v>
          </cell>
          <cell r="F240">
            <v>0</v>
          </cell>
          <cell r="G240">
            <v>35605</v>
          </cell>
          <cell r="H240">
            <v>460045</v>
          </cell>
          <cell r="J240">
            <v>46744.230443794935</v>
          </cell>
          <cell r="K240">
            <v>0.3870636907562745</v>
          </cell>
          <cell r="L240">
            <v>35605</v>
          </cell>
          <cell r="M240">
            <v>82349.230443794935</v>
          </cell>
          <cell r="O240">
            <v>377695.76955620508</v>
          </cell>
          <cell r="Q240">
            <v>0</v>
          </cell>
          <cell r="R240">
            <v>46744.230443794935</v>
          </cell>
          <cell r="S240">
            <v>35605</v>
          </cell>
          <cell r="T240">
            <v>82349.230443794935</v>
          </cell>
          <cell r="W240">
            <v>0</v>
          </cell>
          <cell r="X240">
            <v>231</v>
          </cell>
          <cell r="Y240">
            <v>39.869879183446763</v>
          </cell>
          <cell r="Z240">
            <v>424440</v>
          </cell>
          <cell r="AA240">
            <v>0</v>
          </cell>
          <cell r="AB240">
            <v>424440</v>
          </cell>
          <cell r="AC240">
            <v>0</v>
          </cell>
          <cell r="AD240">
            <v>35605</v>
          </cell>
          <cell r="AE240">
            <v>460045</v>
          </cell>
          <cell r="AF240">
            <v>0</v>
          </cell>
          <cell r="AG240">
            <v>0</v>
          </cell>
          <cell r="AH240">
            <v>0</v>
          </cell>
          <cell r="AI240">
            <v>460045</v>
          </cell>
          <cell r="AK240">
            <v>231</v>
          </cell>
          <cell r="AL240">
            <v>231</v>
          </cell>
          <cell r="AM240" t="str">
            <v>PEMBROKE</v>
          </cell>
          <cell r="AN240">
            <v>424440</v>
          </cell>
          <cell r="AO240">
            <v>366900</v>
          </cell>
          <cell r="AP240">
            <v>57540</v>
          </cell>
          <cell r="AQ240">
            <v>22130.5</v>
          </cell>
          <cell r="AR240">
            <v>0</v>
          </cell>
          <cell r="AS240">
            <v>1408.5</v>
          </cell>
          <cell r="AT240">
            <v>22271</v>
          </cell>
          <cell r="AU240">
            <v>17416.25</v>
          </cell>
          <cell r="AV240">
            <v>0</v>
          </cell>
          <cell r="AW240">
            <v>120766.25</v>
          </cell>
          <cell r="AX240">
            <v>46744.230443794935</v>
          </cell>
          <cell r="AZ240">
            <v>231</v>
          </cell>
          <cell r="BA240" t="str">
            <v>PEMBROKE</v>
          </cell>
          <cell r="BF240">
            <v>0</v>
          </cell>
          <cell r="BI240">
            <v>0</v>
          </cell>
          <cell r="BJ240">
            <v>0</v>
          </cell>
          <cell r="BL240">
            <v>0</v>
          </cell>
          <cell r="BM240">
            <v>57540</v>
          </cell>
          <cell r="BN240">
            <v>57540</v>
          </cell>
          <cell r="BO240">
            <v>0</v>
          </cell>
          <cell r="BQ240">
            <v>0</v>
          </cell>
          <cell r="BR240">
            <v>0</v>
          </cell>
          <cell r="BX240">
            <v>-231</v>
          </cell>
        </row>
        <row r="241">
          <cell r="A241">
            <v>232</v>
          </cell>
          <cell r="B241">
            <v>232</v>
          </cell>
          <cell r="C241" t="str">
            <v>PEPPERELL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J241">
            <v>0</v>
          </cell>
          <cell r="K241" t="str">
            <v/>
          </cell>
          <cell r="L241">
            <v>0</v>
          </cell>
          <cell r="M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232</v>
          </cell>
          <cell r="AK241">
            <v>232</v>
          </cell>
          <cell r="AL241">
            <v>232</v>
          </cell>
          <cell r="AM241" t="str">
            <v>PEPPERELL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Z241">
            <v>232</v>
          </cell>
          <cell r="BA241" t="str">
            <v>PEPPERELL</v>
          </cell>
          <cell r="BF241">
            <v>0</v>
          </cell>
          <cell r="BI241">
            <v>0</v>
          </cell>
          <cell r="BJ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Q241">
            <v>0</v>
          </cell>
          <cell r="BR241">
            <v>0</v>
          </cell>
          <cell r="BX241">
            <v>-232</v>
          </cell>
        </row>
        <row r="242">
          <cell r="A242">
            <v>233</v>
          </cell>
          <cell r="B242">
            <v>233</v>
          </cell>
          <cell r="C242" t="str">
            <v>PERU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J242">
            <v>0</v>
          </cell>
          <cell r="K242" t="str">
            <v/>
          </cell>
          <cell r="L242">
            <v>0</v>
          </cell>
          <cell r="M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W242">
            <v>0</v>
          </cell>
          <cell r="X242">
            <v>233</v>
          </cell>
          <cell r="AK242">
            <v>233</v>
          </cell>
          <cell r="AL242">
            <v>233</v>
          </cell>
          <cell r="AM242" t="str">
            <v>PERU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Z242">
            <v>233</v>
          </cell>
          <cell r="BA242" t="str">
            <v>PERU</v>
          </cell>
          <cell r="BF242">
            <v>0</v>
          </cell>
          <cell r="BI242">
            <v>0</v>
          </cell>
          <cell r="BJ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Q242">
            <v>0</v>
          </cell>
          <cell r="BR242">
            <v>0</v>
          </cell>
          <cell r="BX242">
            <v>-233</v>
          </cell>
        </row>
        <row r="243">
          <cell r="A243">
            <v>234</v>
          </cell>
          <cell r="B243">
            <v>234</v>
          </cell>
          <cell r="C243" t="str">
            <v>PETERSHAM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J243">
            <v>0</v>
          </cell>
          <cell r="K243" t="str">
            <v/>
          </cell>
          <cell r="L243">
            <v>0</v>
          </cell>
          <cell r="M243">
            <v>0</v>
          </cell>
          <cell r="O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234</v>
          </cell>
          <cell r="AK243">
            <v>234</v>
          </cell>
          <cell r="AL243">
            <v>234</v>
          </cell>
          <cell r="AM243" t="str">
            <v>PETERSHAM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Z243">
            <v>234</v>
          </cell>
          <cell r="BA243" t="str">
            <v>PETERSHAM</v>
          </cell>
          <cell r="BF243">
            <v>0</v>
          </cell>
          <cell r="BI243">
            <v>0</v>
          </cell>
          <cell r="BJ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Q243">
            <v>0</v>
          </cell>
          <cell r="BR243">
            <v>0</v>
          </cell>
          <cell r="BX243">
            <v>-234</v>
          </cell>
        </row>
        <row r="244">
          <cell r="A244">
            <v>235</v>
          </cell>
          <cell r="B244">
            <v>235</v>
          </cell>
          <cell r="C244" t="str">
            <v>PHILLIPSTON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J244">
            <v>0</v>
          </cell>
          <cell r="K244" t="str">
            <v/>
          </cell>
          <cell r="L244">
            <v>0</v>
          </cell>
          <cell r="M244">
            <v>0</v>
          </cell>
          <cell r="O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235</v>
          </cell>
          <cell r="AK244">
            <v>235</v>
          </cell>
          <cell r="AL244">
            <v>235</v>
          </cell>
          <cell r="AM244" t="str">
            <v>PHILLIPSTON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Z244">
            <v>235</v>
          </cell>
          <cell r="BA244" t="str">
            <v>PHILLIPSTON</v>
          </cell>
          <cell r="BF244">
            <v>0</v>
          </cell>
          <cell r="BI244">
            <v>0</v>
          </cell>
          <cell r="BJ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Q244">
            <v>0</v>
          </cell>
          <cell r="BR244">
            <v>0</v>
          </cell>
          <cell r="BX244">
            <v>-235</v>
          </cell>
        </row>
        <row r="245">
          <cell r="A245">
            <v>236</v>
          </cell>
          <cell r="B245">
            <v>236</v>
          </cell>
          <cell r="C245" t="str">
            <v>PITTSFIELD</v>
          </cell>
          <cell r="D245">
            <v>178.44101123595502</v>
          </cell>
          <cell r="E245">
            <v>2248176</v>
          </cell>
          <cell r="F245">
            <v>0</v>
          </cell>
          <cell r="G245">
            <v>159348</v>
          </cell>
          <cell r="H245">
            <v>2407524</v>
          </cell>
          <cell r="J245">
            <v>49434.014020426934</v>
          </cell>
          <cell r="K245">
            <v>0.12661193065064089</v>
          </cell>
          <cell r="L245">
            <v>159348</v>
          </cell>
          <cell r="M245">
            <v>208782.01402042693</v>
          </cell>
          <cell r="O245">
            <v>2198741.9859795729</v>
          </cell>
          <cell r="Q245">
            <v>0</v>
          </cell>
          <cell r="R245">
            <v>49434.014020426934</v>
          </cell>
          <cell r="S245">
            <v>159348</v>
          </cell>
          <cell r="T245">
            <v>208782.01402042693</v>
          </cell>
          <cell r="W245">
            <v>0</v>
          </cell>
          <cell r="X245">
            <v>236</v>
          </cell>
          <cell r="Y245">
            <v>178.44101123595502</v>
          </cell>
          <cell r="Z245">
            <v>2248176</v>
          </cell>
          <cell r="AA245">
            <v>0</v>
          </cell>
          <cell r="AB245">
            <v>2248176</v>
          </cell>
          <cell r="AC245">
            <v>0</v>
          </cell>
          <cell r="AD245">
            <v>159348</v>
          </cell>
          <cell r="AE245">
            <v>2407524</v>
          </cell>
          <cell r="AF245">
            <v>0</v>
          </cell>
          <cell r="AG245">
            <v>0</v>
          </cell>
          <cell r="AH245">
            <v>0</v>
          </cell>
          <cell r="AI245">
            <v>2407524</v>
          </cell>
          <cell r="AK245">
            <v>236</v>
          </cell>
          <cell r="AL245">
            <v>236</v>
          </cell>
          <cell r="AM245" t="str">
            <v>PITTSFIELD</v>
          </cell>
          <cell r="AN245">
            <v>2248176</v>
          </cell>
          <cell r="AO245">
            <v>2187325</v>
          </cell>
          <cell r="AP245">
            <v>60851</v>
          </cell>
          <cell r="AQ245">
            <v>42962.25</v>
          </cell>
          <cell r="AR245">
            <v>0</v>
          </cell>
          <cell r="AS245">
            <v>98773</v>
          </cell>
          <cell r="AT245">
            <v>106532</v>
          </cell>
          <cell r="AU245">
            <v>81319</v>
          </cell>
          <cell r="AV245">
            <v>0</v>
          </cell>
          <cell r="AW245">
            <v>390437.25</v>
          </cell>
          <cell r="AX245">
            <v>49434.014020426934</v>
          </cell>
          <cell r="AZ245">
            <v>236</v>
          </cell>
          <cell r="BA245" t="str">
            <v>PITTSFIELD</v>
          </cell>
          <cell r="BF245">
            <v>0</v>
          </cell>
          <cell r="BI245">
            <v>0</v>
          </cell>
          <cell r="BJ245">
            <v>0</v>
          </cell>
          <cell r="BL245">
            <v>0</v>
          </cell>
          <cell r="BM245">
            <v>60851</v>
          </cell>
          <cell r="BN245">
            <v>60851</v>
          </cell>
          <cell r="BO245">
            <v>0</v>
          </cell>
          <cell r="BQ245">
            <v>0</v>
          </cell>
          <cell r="BR245">
            <v>0</v>
          </cell>
          <cell r="BX245">
            <v>-236</v>
          </cell>
        </row>
        <row r="246">
          <cell r="A246">
            <v>237</v>
          </cell>
          <cell r="B246">
            <v>237</v>
          </cell>
          <cell r="C246" t="str">
            <v>PLAINFIELD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J246">
            <v>0</v>
          </cell>
          <cell r="K246" t="str">
            <v/>
          </cell>
          <cell r="L246">
            <v>0</v>
          </cell>
          <cell r="M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W246">
            <v>0</v>
          </cell>
          <cell r="X246">
            <v>237</v>
          </cell>
          <cell r="AK246">
            <v>237</v>
          </cell>
          <cell r="AL246">
            <v>237</v>
          </cell>
          <cell r="AM246" t="str">
            <v>PLAINFIELD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Z246">
            <v>237</v>
          </cell>
          <cell r="BA246" t="str">
            <v>PLAINFIELD</v>
          </cell>
          <cell r="BF246">
            <v>0</v>
          </cell>
          <cell r="BI246">
            <v>0</v>
          </cell>
          <cell r="BJ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Q246">
            <v>0</v>
          </cell>
          <cell r="BR246">
            <v>0</v>
          </cell>
          <cell r="BX246">
            <v>-237</v>
          </cell>
        </row>
        <row r="247">
          <cell r="A247">
            <v>238</v>
          </cell>
          <cell r="B247">
            <v>238</v>
          </cell>
          <cell r="C247" t="str">
            <v>PLAINVILLE</v>
          </cell>
          <cell r="D247">
            <v>17.943945627471539</v>
          </cell>
          <cell r="E247">
            <v>278502</v>
          </cell>
          <cell r="F247">
            <v>0</v>
          </cell>
          <cell r="G247">
            <v>16023</v>
          </cell>
          <cell r="H247">
            <v>294525</v>
          </cell>
          <cell r="J247">
            <v>49139.12080438422</v>
          </cell>
          <cell r="K247">
            <v>0.49158046652345372</v>
          </cell>
          <cell r="L247">
            <v>16023</v>
          </cell>
          <cell r="M247">
            <v>65162.12080438422</v>
          </cell>
          <cell r="O247">
            <v>229362.87919561577</v>
          </cell>
          <cell r="Q247">
            <v>0</v>
          </cell>
          <cell r="R247">
            <v>49139.12080438422</v>
          </cell>
          <cell r="S247">
            <v>16023</v>
          </cell>
          <cell r="T247">
            <v>65162.12080438422</v>
          </cell>
          <cell r="W247">
            <v>0</v>
          </cell>
          <cell r="X247">
            <v>238</v>
          </cell>
          <cell r="Y247">
            <v>17.943945627471539</v>
          </cell>
          <cell r="Z247">
            <v>278502</v>
          </cell>
          <cell r="AA247">
            <v>0</v>
          </cell>
          <cell r="AB247">
            <v>278502</v>
          </cell>
          <cell r="AC247">
            <v>0</v>
          </cell>
          <cell r="AD247">
            <v>16023</v>
          </cell>
          <cell r="AE247">
            <v>294525</v>
          </cell>
          <cell r="AF247">
            <v>0</v>
          </cell>
          <cell r="AG247">
            <v>0</v>
          </cell>
          <cell r="AH247">
            <v>0</v>
          </cell>
          <cell r="AI247">
            <v>294525</v>
          </cell>
          <cell r="AK247">
            <v>238</v>
          </cell>
          <cell r="AL247">
            <v>238</v>
          </cell>
          <cell r="AM247" t="str">
            <v>PLAINVILLE</v>
          </cell>
          <cell r="AN247">
            <v>278502</v>
          </cell>
          <cell r="AO247">
            <v>218014</v>
          </cell>
          <cell r="AP247">
            <v>60488</v>
          </cell>
          <cell r="AQ247">
            <v>9516.5</v>
          </cell>
          <cell r="AR247">
            <v>3421</v>
          </cell>
          <cell r="AS247">
            <v>12034.5</v>
          </cell>
          <cell r="AT247">
            <v>14501.5</v>
          </cell>
          <cell r="AU247">
            <v>0</v>
          </cell>
          <cell r="AV247">
            <v>0</v>
          </cell>
          <cell r="AW247">
            <v>99961.5</v>
          </cell>
          <cell r="AX247">
            <v>49139.12080438422</v>
          </cell>
          <cell r="AZ247">
            <v>238</v>
          </cell>
          <cell r="BA247" t="str">
            <v>PLAINVILLE</v>
          </cell>
          <cell r="BF247">
            <v>0</v>
          </cell>
          <cell r="BI247">
            <v>0</v>
          </cell>
          <cell r="BJ247">
            <v>0</v>
          </cell>
          <cell r="BL247">
            <v>0</v>
          </cell>
          <cell r="BM247">
            <v>60488</v>
          </cell>
          <cell r="BN247">
            <v>60488</v>
          </cell>
          <cell r="BO247">
            <v>0</v>
          </cell>
          <cell r="BQ247">
            <v>0</v>
          </cell>
          <cell r="BR247">
            <v>0</v>
          </cell>
          <cell r="BX247">
            <v>-238</v>
          </cell>
        </row>
        <row r="248">
          <cell r="A248">
            <v>239</v>
          </cell>
          <cell r="B248">
            <v>239</v>
          </cell>
          <cell r="C248" t="str">
            <v>PLYMOUTH</v>
          </cell>
          <cell r="D248">
            <v>592.87601846343898</v>
          </cell>
          <cell r="E248">
            <v>7612289</v>
          </cell>
          <cell r="F248">
            <v>0</v>
          </cell>
          <cell r="G248">
            <v>529442</v>
          </cell>
          <cell r="H248">
            <v>8141731</v>
          </cell>
          <cell r="J248">
            <v>426465.14545610268</v>
          </cell>
          <cell r="K248">
            <v>0.31429406507273955</v>
          </cell>
          <cell r="L248">
            <v>529442</v>
          </cell>
          <cell r="M248">
            <v>955907.14545610268</v>
          </cell>
          <cell r="O248">
            <v>7185823.8545438973</v>
          </cell>
          <cell r="Q248">
            <v>0</v>
          </cell>
          <cell r="R248">
            <v>426465.14545610268</v>
          </cell>
          <cell r="S248">
            <v>529442</v>
          </cell>
          <cell r="T248">
            <v>955907.14545610268</v>
          </cell>
          <cell r="W248">
            <v>0</v>
          </cell>
          <cell r="X248">
            <v>239</v>
          </cell>
          <cell r="Y248">
            <v>592.87601846343898</v>
          </cell>
          <cell r="Z248">
            <v>7612289</v>
          </cell>
          <cell r="AA248">
            <v>0</v>
          </cell>
          <cell r="AB248">
            <v>7612289</v>
          </cell>
          <cell r="AC248">
            <v>0</v>
          </cell>
          <cell r="AD248">
            <v>529442</v>
          </cell>
          <cell r="AE248">
            <v>8141731</v>
          </cell>
          <cell r="AF248">
            <v>0</v>
          </cell>
          <cell r="AG248">
            <v>0</v>
          </cell>
          <cell r="AH248">
            <v>0</v>
          </cell>
          <cell r="AI248">
            <v>8141731</v>
          </cell>
          <cell r="AK248">
            <v>239</v>
          </cell>
          <cell r="AL248">
            <v>239</v>
          </cell>
          <cell r="AM248" t="str">
            <v>PLYMOUTH</v>
          </cell>
          <cell r="AN248">
            <v>7612289</v>
          </cell>
          <cell r="AO248">
            <v>7087330</v>
          </cell>
          <cell r="AP248">
            <v>524959</v>
          </cell>
          <cell r="AQ248">
            <v>183631.25</v>
          </cell>
          <cell r="AR248">
            <v>140726.75</v>
          </cell>
          <cell r="AS248">
            <v>152119.25</v>
          </cell>
          <cell r="AT248">
            <v>176312</v>
          </cell>
          <cell r="AU248">
            <v>179150.25</v>
          </cell>
          <cell r="AV248">
            <v>0</v>
          </cell>
          <cell r="AW248">
            <v>1356898.5</v>
          </cell>
          <cell r="AX248">
            <v>426465.14545610268</v>
          </cell>
          <cell r="AZ248">
            <v>239</v>
          </cell>
          <cell r="BA248" t="str">
            <v>PLYMOUTH</v>
          </cell>
          <cell r="BF248">
            <v>0</v>
          </cell>
          <cell r="BI248">
            <v>0</v>
          </cell>
          <cell r="BJ248">
            <v>0</v>
          </cell>
          <cell r="BL248">
            <v>0</v>
          </cell>
          <cell r="BM248">
            <v>524959</v>
          </cell>
          <cell r="BN248">
            <v>524959</v>
          </cell>
          <cell r="BO248">
            <v>0</v>
          </cell>
          <cell r="BQ248">
            <v>0</v>
          </cell>
          <cell r="BR248">
            <v>0</v>
          </cell>
          <cell r="BX248">
            <v>-239</v>
          </cell>
        </row>
        <row r="249">
          <cell r="A249">
            <v>240</v>
          </cell>
          <cell r="B249">
            <v>240</v>
          </cell>
          <cell r="C249" t="str">
            <v>PLYMPTON</v>
          </cell>
          <cell r="D249">
            <v>2.1052631578947367</v>
          </cell>
          <cell r="E249">
            <v>27878</v>
          </cell>
          <cell r="F249">
            <v>0</v>
          </cell>
          <cell r="G249">
            <v>1880</v>
          </cell>
          <cell r="H249">
            <v>29758</v>
          </cell>
          <cell r="J249">
            <v>2095.9352545184383</v>
          </cell>
          <cell r="K249">
            <v>0.23537933118293428</v>
          </cell>
          <cell r="L249">
            <v>1880</v>
          </cell>
          <cell r="M249">
            <v>3975.9352545184383</v>
          </cell>
          <cell r="O249">
            <v>25782.064745481563</v>
          </cell>
          <cell r="Q249">
            <v>0</v>
          </cell>
          <cell r="R249">
            <v>2095.9352545184383</v>
          </cell>
          <cell r="S249">
            <v>1880</v>
          </cell>
          <cell r="T249">
            <v>3975.9352545184383</v>
          </cell>
          <cell r="W249">
            <v>0</v>
          </cell>
          <cell r="X249">
            <v>240</v>
          </cell>
          <cell r="Y249">
            <v>2.1052631578947367</v>
          </cell>
          <cell r="Z249">
            <v>27878</v>
          </cell>
          <cell r="AA249">
            <v>0</v>
          </cell>
          <cell r="AB249">
            <v>27878</v>
          </cell>
          <cell r="AC249">
            <v>0</v>
          </cell>
          <cell r="AD249">
            <v>1880</v>
          </cell>
          <cell r="AE249">
            <v>29758</v>
          </cell>
          <cell r="AF249">
            <v>0</v>
          </cell>
          <cell r="AG249">
            <v>0</v>
          </cell>
          <cell r="AH249">
            <v>0</v>
          </cell>
          <cell r="AI249">
            <v>29758</v>
          </cell>
          <cell r="AK249">
            <v>240</v>
          </cell>
          <cell r="AL249">
            <v>240</v>
          </cell>
          <cell r="AM249" t="str">
            <v>PLYMPTON</v>
          </cell>
          <cell r="AN249">
            <v>27878</v>
          </cell>
          <cell r="AO249">
            <v>25298</v>
          </cell>
          <cell r="AP249">
            <v>2580</v>
          </cell>
          <cell r="AQ249">
            <v>2715.75</v>
          </cell>
          <cell r="AR249">
            <v>3608.75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8904.5</v>
          </cell>
          <cell r="AX249">
            <v>2095.9352545184383</v>
          </cell>
          <cell r="AZ249">
            <v>240</v>
          </cell>
          <cell r="BA249" t="str">
            <v>PLYMPTON</v>
          </cell>
          <cell r="BF249">
            <v>0</v>
          </cell>
          <cell r="BI249">
            <v>0</v>
          </cell>
          <cell r="BJ249">
            <v>0</v>
          </cell>
          <cell r="BL249">
            <v>0</v>
          </cell>
          <cell r="BM249">
            <v>2580</v>
          </cell>
          <cell r="BN249">
            <v>2580</v>
          </cell>
          <cell r="BO249">
            <v>0</v>
          </cell>
          <cell r="BQ249">
            <v>0</v>
          </cell>
          <cell r="BR249">
            <v>0</v>
          </cell>
          <cell r="BX249">
            <v>-240</v>
          </cell>
        </row>
        <row r="250">
          <cell r="A250">
            <v>241</v>
          </cell>
          <cell r="B250">
            <v>241</v>
          </cell>
          <cell r="C250" t="str">
            <v>PRINCETON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J250">
            <v>0</v>
          </cell>
          <cell r="K250" t="str">
            <v/>
          </cell>
          <cell r="L250">
            <v>0</v>
          </cell>
          <cell r="M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W250">
            <v>0</v>
          </cell>
          <cell r="X250">
            <v>241</v>
          </cell>
          <cell r="AK250">
            <v>241</v>
          </cell>
          <cell r="AL250">
            <v>241</v>
          </cell>
          <cell r="AM250" t="str">
            <v>PRINCETON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Z250">
            <v>241</v>
          </cell>
          <cell r="BA250" t="str">
            <v>PRINCETON</v>
          </cell>
          <cell r="BF250">
            <v>0</v>
          </cell>
          <cell r="BI250">
            <v>0</v>
          </cell>
          <cell r="BJ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Q250">
            <v>0</v>
          </cell>
          <cell r="BR250">
            <v>0</v>
          </cell>
          <cell r="BX250">
            <v>-241</v>
          </cell>
        </row>
        <row r="251">
          <cell r="A251">
            <v>242</v>
          </cell>
          <cell r="B251">
            <v>242</v>
          </cell>
          <cell r="C251" t="str">
            <v>PROVINCETOWN</v>
          </cell>
          <cell r="D251">
            <v>3.0783582089552239</v>
          </cell>
          <cell r="E251">
            <v>109184</v>
          </cell>
          <cell r="F251">
            <v>0</v>
          </cell>
          <cell r="G251">
            <v>2748</v>
          </cell>
          <cell r="H251">
            <v>111932</v>
          </cell>
          <cell r="J251">
            <v>0</v>
          </cell>
          <cell r="K251">
            <v>0</v>
          </cell>
          <cell r="L251">
            <v>2748</v>
          </cell>
          <cell r="M251">
            <v>2748</v>
          </cell>
          <cell r="O251">
            <v>109184</v>
          </cell>
          <cell r="Q251">
            <v>0</v>
          </cell>
          <cell r="R251">
            <v>0</v>
          </cell>
          <cell r="S251">
            <v>2748</v>
          </cell>
          <cell r="T251">
            <v>2748</v>
          </cell>
          <cell r="W251">
            <v>0</v>
          </cell>
          <cell r="X251">
            <v>242</v>
          </cell>
          <cell r="Y251">
            <v>3.0783582089552239</v>
          </cell>
          <cell r="Z251">
            <v>109184</v>
          </cell>
          <cell r="AA251">
            <v>0</v>
          </cell>
          <cell r="AB251">
            <v>109184</v>
          </cell>
          <cell r="AC251">
            <v>0</v>
          </cell>
          <cell r="AD251">
            <v>2748</v>
          </cell>
          <cell r="AE251">
            <v>111932</v>
          </cell>
          <cell r="AF251">
            <v>0</v>
          </cell>
          <cell r="AG251">
            <v>0</v>
          </cell>
          <cell r="AH251">
            <v>0</v>
          </cell>
          <cell r="AI251">
            <v>111932</v>
          </cell>
          <cell r="AK251">
            <v>242</v>
          </cell>
          <cell r="AL251">
            <v>242</v>
          </cell>
          <cell r="AM251" t="str">
            <v>PROVINCETOWN</v>
          </cell>
          <cell r="AN251">
            <v>109184</v>
          </cell>
          <cell r="AO251">
            <v>130569</v>
          </cell>
          <cell r="AP251">
            <v>0</v>
          </cell>
          <cell r="AQ251">
            <v>6593.25</v>
          </cell>
          <cell r="AR251">
            <v>1844.25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8437.5</v>
          </cell>
          <cell r="AX251">
            <v>0</v>
          </cell>
          <cell r="AZ251">
            <v>242</v>
          </cell>
          <cell r="BA251" t="str">
            <v>PROVINCETOWN</v>
          </cell>
          <cell r="BF251">
            <v>0</v>
          </cell>
          <cell r="BI251">
            <v>0</v>
          </cell>
          <cell r="BJ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Q251">
            <v>0</v>
          </cell>
          <cell r="BR251">
            <v>0</v>
          </cell>
          <cell r="BX251">
            <v>-242</v>
          </cell>
        </row>
        <row r="252">
          <cell r="A252">
            <v>243</v>
          </cell>
          <cell r="B252">
            <v>243</v>
          </cell>
          <cell r="C252" t="str">
            <v>QUINCY</v>
          </cell>
          <cell r="D252">
            <v>55.495558172340417</v>
          </cell>
          <cell r="E252">
            <v>793198</v>
          </cell>
          <cell r="F252">
            <v>0</v>
          </cell>
          <cell r="G252">
            <v>49551</v>
          </cell>
          <cell r="H252">
            <v>842749</v>
          </cell>
          <cell r="J252">
            <v>114039.99967394935</v>
          </cell>
          <cell r="K252">
            <v>0.45498386540372876</v>
          </cell>
          <cell r="L252">
            <v>49551</v>
          </cell>
          <cell r="M252">
            <v>163590.99967394935</v>
          </cell>
          <cell r="O252">
            <v>679158.00032605068</v>
          </cell>
          <cell r="Q252">
            <v>0</v>
          </cell>
          <cell r="R252">
            <v>114039.99967394935</v>
          </cell>
          <cell r="S252">
            <v>49551</v>
          </cell>
          <cell r="T252">
            <v>163590.99967394935</v>
          </cell>
          <cell r="W252">
            <v>0</v>
          </cell>
          <cell r="X252">
            <v>243</v>
          </cell>
          <cell r="Y252">
            <v>55.495558172340417</v>
          </cell>
          <cell r="Z252">
            <v>793198</v>
          </cell>
          <cell r="AA252">
            <v>0</v>
          </cell>
          <cell r="AB252">
            <v>793198</v>
          </cell>
          <cell r="AC252">
            <v>0</v>
          </cell>
          <cell r="AD252">
            <v>49551</v>
          </cell>
          <cell r="AE252">
            <v>842749</v>
          </cell>
          <cell r="AF252">
            <v>0</v>
          </cell>
          <cell r="AG252">
            <v>0</v>
          </cell>
          <cell r="AH252">
            <v>0</v>
          </cell>
          <cell r="AI252">
            <v>842749</v>
          </cell>
          <cell r="AK252">
            <v>243</v>
          </cell>
          <cell r="AL252">
            <v>243</v>
          </cell>
          <cell r="AM252" t="str">
            <v>QUINCY</v>
          </cell>
          <cell r="AN252">
            <v>793198</v>
          </cell>
          <cell r="AO252">
            <v>652820</v>
          </cell>
          <cell r="AP252">
            <v>140378</v>
          </cell>
          <cell r="AQ252">
            <v>64036</v>
          </cell>
          <cell r="AR252">
            <v>0</v>
          </cell>
          <cell r="AS252">
            <v>13146.75</v>
          </cell>
          <cell r="AT252">
            <v>33085.5</v>
          </cell>
          <cell r="AU252">
            <v>0</v>
          </cell>
          <cell r="AV252">
            <v>0</v>
          </cell>
          <cell r="AW252">
            <v>250646.25</v>
          </cell>
          <cell r="AX252">
            <v>114039.99967394935</v>
          </cell>
          <cell r="AZ252">
            <v>243</v>
          </cell>
          <cell r="BA252" t="str">
            <v>QUINCY</v>
          </cell>
          <cell r="BF252">
            <v>0</v>
          </cell>
          <cell r="BI252">
            <v>0</v>
          </cell>
          <cell r="BJ252">
            <v>0</v>
          </cell>
          <cell r="BL252">
            <v>0</v>
          </cell>
          <cell r="BM252">
            <v>140378</v>
          </cell>
          <cell r="BN252">
            <v>140378</v>
          </cell>
          <cell r="BO252">
            <v>0</v>
          </cell>
          <cell r="BQ252">
            <v>0</v>
          </cell>
          <cell r="BR252">
            <v>0</v>
          </cell>
          <cell r="BX252">
            <v>-243</v>
          </cell>
        </row>
        <row r="253">
          <cell r="A253">
            <v>244</v>
          </cell>
          <cell r="B253">
            <v>244</v>
          </cell>
          <cell r="C253" t="str">
            <v>RANDOLPH</v>
          </cell>
          <cell r="D253">
            <v>327.04868377886493</v>
          </cell>
          <cell r="E253">
            <v>4430252</v>
          </cell>
          <cell r="F253">
            <v>0</v>
          </cell>
          <cell r="G253">
            <v>292060</v>
          </cell>
          <cell r="H253">
            <v>4722312</v>
          </cell>
          <cell r="J253">
            <v>425694.19872876233</v>
          </cell>
          <cell r="K253">
            <v>0.48015466077971475</v>
          </cell>
          <cell r="L253">
            <v>292060</v>
          </cell>
          <cell r="M253">
            <v>717754.19872876233</v>
          </cell>
          <cell r="O253">
            <v>4004557.8012712374</v>
          </cell>
          <cell r="Q253">
            <v>0</v>
          </cell>
          <cell r="R253">
            <v>425694.19872876233</v>
          </cell>
          <cell r="S253">
            <v>292060</v>
          </cell>
          <cell r="T253">
            <v>717754.19872876233</v>
          </cell>
          <cell r="W253">
            <v>0</v>
          </cell>
          <cell r="X253">
            <v>244</v>
          </cell>
          <cell r="Y253">
            <v>327.04868377886493</v>
          </cell>
          <cell r="Z253">
            <v>4430252</v>
          </cell>
          <cell r="AA253">
            <v>0</v>
          </cell>
          <cell r="AB253">
            <v>4430252</v>
          </cell>
          <cell r="AC253">
            <v>0</v>
          </cell>
          <cell r="AD253">
            <v>292060</v>
          </cell>
          <cell r="AE253">
            <v>4722312</v>
          </cell>
          <cell r="AF253">
            <v>0</v>
          </cell>
          <cell r="AG253">
            <v>0</v>
          </cell>
          <cell r="AH253">
            <v>0</v>
          </cell>
          <cell r="AI253">
            <v>4722312</v>
          </cell>
          <cell r="AK253">
            <v>244</v>
          </cell>
          <cell r="AL253">
            <v>244</v>
          </cell>
          <cell r="AM253" t="str">
            <v>RANDOLPH</v>
          </cell>
          <cell r="AN253">
            <v>4430252</v>
          </cell>
          <cell r="AO253">
            <v>3906242</v>
          </cell>
          <cell r="AP253">
            <v>524010</v>
          </cell>
          <cell r="AQ253">
            <v>216506.25</v>
          </cell>
          <cell r="AR253">
            <v>38450.75</v>
          </cell>
          <cell r="AS253">
            <v>39428.25</v>
          </cell>
          <cell r="AT253">
            <v>68182</v>
          </cell>
          <cell r="AU253">
            <v>0</v>
          </cell>
          <cell r="AV253">
            <v>0</v>
          </cell>
          <cell r="AW253">
            <v>886577.25</v>
          </cell>
          <cell r="AX253">
            <v>425694.19872876233</v>
          </cell>
          <cell r="AZ253">
            <v>244</v>
          </cell>
          <cell r="BA253" t="str">
            <v>RANDOLPH</v>
          </cell>
          <cell r="BF253">
            <v>0</v>
          </cell>
          <cell r="BI253">
            <v>0</v>
          </cell>
          <cell r="BJ253">
            <v>0</v>
          </cell>
          <cell r="BL253">
            <v>0</v>
          </cell>
          <cell r="BM253">
            <v>524010</v>
          </cell>
          <cell r="BN253">
            <v>524010</v>
          </cell>
          <cell r="BO253">
            <v>0</v>
          </cell>
          <cell r="BQ253">
            <v>0</v>
          </cell>
          <cell r="BR253">
            <v>0</v>
          </cell>
          <cell r="BX253">
            <v>-244</v>
          </cell>
        </row>
        <row r="254">
          <cell r="A254">
            <v>245</v>
          </cell>
          <cell r="B254">
            <v>245</v>
          </cell>
          <cell r="C254" t="str">
            <v>RAYNHAM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J254">
            <v>0</v>
          </cell>
          <cell r="K254" t="str">
            <v/>
          </cell>
          <cell r="L254">
            <v>0</v>
          </cell>
          <cell r="M254">
            <v>0</v>
          </cell>
          <cell r="O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W254">
            <v>0</v>
          </cell>
          <cell r="X254">
            <v>245</v>
          </cell>
          <cell r="AK254">
            <v>245</v>
          </cell>
          <cell r="AL254">
            <v>245</v>
          </cell>
          <cell r="AM254" t="str">
            <v>RAYNHAM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Z254">
            <v>245</v>
          </cell>
          <cell r="BA254" t="str">
            <v>RAYNHAM</v>
          </cell>
          <cell r="BF254">
            <v>0</v>
          </cell>
          <cell r="BI254">
            <v>0</v>
          </cell>
          <cell r="BJ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Q254">
            <v>0</v>
          </cell>
          <cell r="BR254">
            <v>0</v>
          </cell>
          <cell r="BX254">
            <v>-245</v>
          </cell>
        </row>
        <row r="255">
          <cell r="A255">
            <v>246</v>
          </cell>
          <cell r="B255">
            <v>246</v>
          </cell>
          <cell r="C255" t="str">
            <v>READING</v>
          </cell>
          <cell r="D255">
            <v>2.0516361221622073</v>
          </cell>
          <cell r="E255">
            <v>29536</v>
          </cell>
          <cell r="F255">
            <v>0</v>
          </cell>
          <cell r="G255">
            <v>1833</v>
          </cell>
          <cell r="H255">
            <v>31369</v>
          </cell>
          <cell r="J255">
            <v>4079.762344260309</v>
          </cell>
          <cell r="K255">
            <v>0.72800898362960542</v>
          </cell>
          <cell r="L255">
            <v>1833</v>
          </cell>
          <cell r="M255">
            <v>5912.762344260309</v>
          </cell>
          <cell r="O255">
            <v>25456.237655739693</v>
          </cell>
          <cell r="Q255">
            <v>0</v>
          </cell>
          <cell r="R255">
            <v>4079.762344260309</v>
          </cell>
          <cell r="S255">
            <v>1833</v>
          </cell>
          <cell r="T255">
            <v>5912.762344260309</v>
          </cell>
          <cell r="W255">
            <v>0</v>
          </cell>
          <cell r="X255">
            <v>246</v>
          </cell>
          <cell r="Y255">
            <v>2.0516361221622073</v>
          </cell>
          <cell r="Z255">
            <v>29536</v>
          </cell>
          <cell r="AA255">
            <v>0</v>
          </cell>
          <cell r="AB255">
            <v>29536</v>
          </cell>
          <cell r="AC255">
            <v>0</v>
          </cell>
          <cell r="AD255">
            <v>1833</v>
          </cell>
          <cell r="AE255">
            <v>31369</v>
          </cell>
          <cell r="AF255">
            <v>0</v>
          </cell>
          <cell r="AG255">
            <v>0</v>
          </cell>
          <cell r="AH255">
            <v>0</v>
          </cell>
          <cell r="AI255">
            <v>31369</v>
          </cell>
          <cell r="AK255">
            <v>246</v>
          </cell>
          <cell r="AL255">
            <v>246</v>
          </cell>
          <cell r="AM255" t="str">
            <v>READING</v>
          </cell>
          <cell r="AN255">
            <v>29536</v>
          </cell>
          <cell r="AO255">
            <v>24514</v>
          </cell>
          <cell r="AP255">
            <v>5022</v>
          </cell>
          <cell r="AQ255">
            <v>582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5604</v>
          </cell>
          <cell r="AX255">
            <v>4079.762344260309</v>
          </cell>
          <cell r="AZ255">
            <v>246</v>
          </cell>
          <cell r="BA255" t="str">
            <v>READING</v>
          </cell>
          <cell r="BF255">
            <v>0</v>
          </cell>
          <cell r="BI255">
            <v>0</v>
          </cell>
          <cell r="BJ255">
            <v>0</v>
          </cell>
          <cell r="BL255">
            <v>0</v>
          </cell>
          <cell r="BM255">
            <v>5022</v>
          </cell>
          <cell r="BN255">
            <v>5022</v>
          </cell>
          <cell r="BO255">
            <v>0</v>
          </cell>
          <cell r="BQ255">
            <v>0</v>
          </cell>
          <cell r="BR255">
            <v>0</v>
          </cell>
          <cell r="BX255">
            <v>-246</v>
          </cell>
        </row>
        <row r="256">
          <cell r="A256">
            <v>247</v>
          </cell>
          <cell r="B256">
            <v>247</v>
          </cell>
          <cell r="C256" t="str">
            <v>REHOBOTH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J256">
            <v>0</v>
          </cell>
          <cell r="K256" t="str">
            <v/>
          </cell>
          <cell r="L256">
            <v>0</v>
          </cell>
          <cell r="M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247</v>
          </cell>
          <cell r="AK256">
            <v>247</v>
          </cell>
          <cell r="AL256">
            <v>247</v>
          </cell>
          <cell r="AM256" t="str">
            <v>REHOBOTH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Z256">
            <v>247</v>
          </cell>
          <cell r="BA256" t="str">
            <v>REHOBOTH</v>
          </cell>
          <cell r="BF256">
            <v>0</v>
          </cell>
          <cell r="BI256">
            <v>0</v>
          </cell>
          <cell r="BJ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Q256">
            <v>0</v>
          </cell>
          <cell r="BR256">
            <v>0</v>
          </cell>
          <cell r="BX256">
            <v>-247</v>
          </cell>
        </row>
        <row r="257">
          <cell r="A257">
            <v>248</v>
          </cell>
          <cell r="B257">
            <v>248</v>
          </cell>
          <cell r="C257" t="str">
            <v>REVERE</v>
          </cell>
          <cell r="D257">
            <v>296.19006785693534</v>
          </cell>
          <cell r="E257">
            <v>3567175</v>
          </cell>
          <cell r="F257">
            <v>0</v>
          </cell>
          <cell r="G257">
            <v>264475</v>
          </cell>
          <cell r="H257">
            <v>3831650</v>
          </cell>
          <cell r="J257">
            <v>486301.65983858716</v>
          </cell>
          <cell r="K257">
            <v>0.48489510037617101</v>
          </cell>
          <cell r="L257">
            <v>264475</v>
          </cell>
          <cell r="M257">
            <v>750776.65983858716</v>
          </cell>
          <cell r="O257">
            <v>3080873.340161413</v>
          </cell>
          <cell r="Q257">
            <v>0</v>
          </cell>
          <cell r="R257">
            <v>486301.65983858716</v>
          </cell>
          <cell r="S257">
            <v>264475</v>
          </cell>
          <cell r="T257">
            <v>750776.65983858716</v>
          </cell>
          <cell r="W257">
            <v>0</v>
          </cell>
          <cell r="X257">
            <v>248</v>
          </cell>
          <cell r="Y257">
            <v>296.19006785693534</v>
          </cell>
          <cell r="Z257">
            <v>3567175</v>
          </cell>
          <cell r="AA257">
            <v>0</v>
          </cell>
          <cell r="AB257">
            <v>3567175</v>
          </cell>
          <cell r="AC257">
            <v>0</v>
          </cell>
          <cell r="AD257">
            <v>264475</v>
          </cell>
          <cell r="AE257">
            <v>3831650</v>
          </cell>
          <cell r="AF257">
            <v>0</v>
          </cell>
          <cell r="AG257">
            <v>0</v>
          </cell>
          <cell r="AH257">
            <v>0</v>
          </cell>
          <cell r="AI257">
            <v>3831650</v>
          </cell>
          <cell r="AK257">
            <v>248</v>
          </cell>
          <cell r="AL257">
            <v>248</v>
          </cell>
          <cell r="AM257" t="str">
            <v>REVERE</v>
          </cell>
          <cell r="AN257">
            <v>3567175</v>
          </cell>
          <cell r="AO257">
            <v>2968560</v>
          </cell>
          <cell r="AP257">
            <v>598615</v>
          </cell>
          <cell r="AQ257">
            <v>211917.5</v>
          </cell>
          <cell r="AR257">
            <v>87014.5</v>
          </cell>
          <cell r="AS257">
            <v>105353.75</v>
          </cell>
          <cell r="AT257">
            <v>0</v>
          </cell>
          <cell r="AU257">
            <v>0</v>
          </cell>
          <cell r="AV257">
            <v>0</v>
          </cell>
          <cell r="AW257">
            <v>1002900.75</v>
          </cell>
          <cell r="AX257">
            <v>486301.65983858716</v>
          </cell>
          <cell r="AZ257">
            <v>248</v>
          </cell>
          <cell r="BA257" t="str">
            <v>REVERE</v>
          </cell>
          <cell r="BF257">
            <v>0</v>
          </cell>
          <cell r="BI257">
            <v>0</v>
          </cell>
          <cell r="BJ257">
            <v>0</v>
          </cell>
          <cell r="BL257">
            <v>0</v>
          </cell>
          <cell r="BM257">
            <v>598615</v>
          </cell>
          <cell r="BN257">
            <v>598615</v>
          </cell>
          <cell r="BO257">
            <v>0</v>
          </cell>
          <cell r="BQ257">
            <v>0</v>
          </cell>
          <cell r="BR257">
            <v>0</v>
          </cell>
          <cell r="BX257">
            <v>-248</v>
          </cell>
        </row>
        <row r="258">
          <cell r="A258">
            <v>249</v>
          </cell>
          <cell r="B258">
            <v>249</v>
          </cell>
          <cell r="C258" t="str">
            <v>RICHMOND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W258">
            <v>0</v>
          </cell>
          <cell r="X258">
            <v>249</v>
          </cell>
          <cell r="AK258">
            <v>249</v>
          </cell>
          <cell r="AL258">
            <v>249</v>
          </cell>
          <cell r="AM258" t="str">
            <v>RICHMOND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5159.25</v>
          </cell>
          <cell r="AU258">
            <v>0</v>
          </cell>
          <cell r="AV258">
            <v>0</v>
          </cell>
          <cell r="AW258">
            <v>5159.25</v>
          </cell>
          <cell r="AX258">
            <v>0</v>
          </cell>
          <cell r="AZ258">
            <v>249</v>
          </cell>
          <cell r="BA258" t="str">
            <v>RICHMOND</v>
          </cell>
          <cell r="BF258">
            <v>0</v>
          </cell>
          <cell r="BI258">
            <v>0</v>
          </cell>
          <cell r="BJ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Q258">
            <v>0</v>
          </cell>
          <cell r="BR258">
            <v>0</v>
          </cell>
          <cell r="BX258">
            <v>-249</v>
          </cell>
        </row>
        <row r="259">
          <cell r="A259">
            <v>250</v>
          </cell>
          <cell r="B259">
            <v>250</v>
          </cell>
          <cell r="C259" t="str">
            <v>ROCHESTER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J259">
            <v>0</v>
          </cell>
          <cell r="K259" t="str">
            <v/>
          </cell>
          <cell r="L259">
            <v>0</v>
          </cell>
          <cell r="M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250</v>
          </cell>
          <cell r="AK259">
            <v>250</v>
          </cell>
          <cell r="AL259">
            <v>250</v>
          </cell>
          <cell r="AM259" t="str">
            <v>ROCHESTER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Z259">
            <v>250</v>
          </cell>
          <cell r="BA259" t="str">
            <v>ROCHESTER</v>
          </cell>
          <cell r="BF259">
            <v>0</v>
          </cell>
          <cell r="BI259">
            <v>0</v>
          </cell>
          <cell r="BJ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Q259">
            <v>0</v>
          </cell>
          <cell r="BR259">
            <v>0</v>
          </cell>
          <cell r="BX259">
            <v>-250</v>
          </cell>
        </row>
        <row r="260">
          <cell r="A260">
            <v>251</v>
          </cell>
          <cell r="B260">
            <v>251</v>
          </cell>
          <cell r="C260" t="str">
            <v>ROCKLAND</v>
          </cell>
          <cell r="D260">
            <v>121.78891820580476</v>
          </cell>
          <cell r="E260">
            <v>1374139</v>
          </cell>
          <cell r="F260">
            <v>0</v>
          </cell>
          <cell r="G260">
            <v>108758</v>
          </cell>
          <cell r="H260">
            <v>1482897</v>
          </cell>
          <cell r="J260">
            <v>240815.64934211792</v>
          </cell>
          <cell r="K260">
            <v>0.62174253280909808</v>
          </cell>
          <cell r="L260">
            <v>108758</v>
          </cell>
          <cell r="M260">
            <v>349573.64934211795</v>
          </cell>
          <cell r="O260">
            <v>1133323.3506578822</v>
          </cell>
          <cell r="Q260">
            <v>0</v>
          </cell>
          <cell r="R260">
            <v>240815.64934211792</v>
          </cell>
          <cell r="S260">
            <v>108758</v>
          </cell>
          <cell r="T260">
            <v>349573.64934211795</v>
          </cell>
          <cell r="W260">
            <v>0</v>
          </cell>
          <cell r="X260">
            <v>251</v>
          </cell>
          <cell r="Y260">
            <v>121.78891820580476</v>
          </cell>
          <cell r="Z260">
            <v>1374139</v>
          </cell>
          <cell r="AA260">
            <v>0</v>
          </cell>
          <cell r="AB260">
            <v>1374139</v>
          </cell>
          <cell r="AC260">
            <v>0</v>
          </cell>
          <cell r="AD260">
            <v>108758</v>
          </cell>
          <cell r="AE260">
            <v>1482897</v>
          </cell>
          <cell r="AF260">
            <v>0</v>
          </cell>
          <cell r="AG260">
            <v>0</v>
          </cell>
          <cell r="AH260">
            <v>0</v>
          </cell>
          <cell r="AI260">
            <v>1482897</v>
          </cell>
          <cell r="AK260">
            <v>251</v>
          </cell>
          <cell r="AL260">
            <v>251</v>
          </cell>
          <cell r="AM260" t="str">
            <v>ROCKLAND</v>
          </cell>
          <cell r="AN260">
            <v>1374139</v>
          </cell>
          <cell r="AO260">
            <v>1077706</v>
          </cell>
          <cell r="AP260">
            <v>296433</v>
          </cell>
          <cell r="AQ260">
            <v>47824.75</v>
          </cell>
          <cell r="AR260">
            <v>13524</v>
          </cell>
          <cell r="AS260">
            <v>17951.75</v>
          </cell>
          <cell r="AT260">
            <v>0</v>
          </cell>
          <cell r="AU260">
            <v>11590.25</v>
          </cell>
          <cell r="AV260">
            <v>0</v>
          </cell>
          <cell r="AW260">
            <v>387323.75</v>
          </cell>
          <cell r="AX260">
            <v>240815.64934211792</v>
          </cell>
          <cell r="AZ260">
            <v>251</v>
          </cell>
          <cell r="BA260" t="str">
            <v>ROCKLAND</v>
          </cell>
          <cell r="BF260">
            <v>0</v>
          </cell>
          <cell r="BI260">
            <v>0</v>
          </cell>
          <cell r="BJ260">
            <v>0</v>
          </cell>
          <cell r="BL260">
            <v>0</v>
          </cell>
          <cell r="BM260">
            <v>296433</v>
          </cell>
          <cell r="BN260">
            <v>296433</v>
          </cell>
          <cell r="BO260">
            <v>0</v>
          </cell>
          <cell r="BQ260">
            <v>0</v>
          </cell>
          <cell r="BR260">
            <v>0</v>
          </cell>
          <cell r="BX260">
            <v>-251</v>
          </cell>
        </row>
        <row r="261">
          <cell r="A261">
            <v>252</v>
          </cell>
          <cell r="B261">
            <v>252</v>
          </cell>
          <cell r="C261" t="str">
            <v>ROCKPORT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W261">
            <v>0</v>
          </cell>
          <cell r="X261">
            <v>252</v>
          </cell>
          <cell r="AK261">
            <v>252</v>
          </cell>
          <cell r="AL261">
            <v>252</v>
          </cell>
          <cell r="AM261" t="str">
            <v>ROCKPORT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3598</v>
          </cell>
          <cell r="AV261">
            <v>0</v>
          </cell>
          <cell r="AW261">
            <v>3598</v>
          </cell>
          <cell r="AX261">
            <v>0</v>
          </cell>
          <cell r="AZ261">
            <v>252</v>
          </cell>
          <cell r="BA261" t="str">
            <v>ROCKPORT</v>
          </cell>
          <cell r="BF261">
            <v>0</v>
          </cell>
          <cell r="BI261">
            <v>0</v>
          </cell>
          <cell r="BJ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Q261">
            <v>0</v>
          </cell>
          <cell r="BR261">
            <v>0</v>
          </cell>
          <cell r="BX261">
            <v>-252</v>
          </cell>
        </row>
        <row r="262">
          <cell r="A262">
            <v>253</v>
          </cell>
          <cell r="B262">
            <v>253</v>
          </cell>
          <cell r="C262" t="str">
            <v>ROWE</v>
          </cell>
          <cell r="D262">
            <v>3</v>
          </cell>
          <cell r="E262">
            <v>87450</v>
          </cell>
          <cell r="F262">
            <v>0</v>
          </cell>
          <cell r="G262">
            <v>2682</v>
          </cell>
          <cell r="H262">
            <v>90132</v>
          </cell>
          <cell r="J262">
            <v>0</v>
          </cell>
          <cell r="K262">
            <v>0</v>
          </cell>
          <cell r="L262">
            <v>2682</v>
          </cell>
          <cell r="M262">
            <v>2682</v>
          </cell>
          <cell r="O262">
            <v>87450</v>
          </cell>
          <cell r="Q262">
            <v>0</v>
          </cell>
          <cell r="R262">
            <v>0</v>
          </cell>
          <cell r="S262">
            <v>2682</v>
          </cell>
          <cell r="T262">
            <v>2682</v>
          </cell>
          <cell r="W262">
            <v>0</v>
          </cell>
          <cell r="X262">
            <v>253</v>
          </cell>
          <cell r="Y262">
            <v>3</v>
          </cell>
          <cell r="Z262">
            <v>87450</v>
          </cell>
          <cell r="AA262">
            <v>0</v>
          </cell>
          <cell r="AB262">
            <v>87450</v>
          </cell>
          <cell r="AC262">
            <v>0</v>
          </cell>
          <cell r="AD262">
            <v>2682</v>
          </cell>
          <cell r="AE262">
            <v>90132</v>
          </cell>
          <cell r="AF262">
            <v>0</v>
          </cell>
          <cell r="AG262">
            <v>0</v>
          </cell>
          <cell r="AH262">
            <v>0</v>
          </cell>
          <cell r="AI262">
            <v>90132</v>
          </cell>
          <cell r="AK262">
            <v>253</v>
          </cell>
          <cell r="AL262">
            <v>253</v>
          </cell>
          <cell r="AM262" t="str">
            <v>ROWE</v>
          </cell>
          <cell r="AN262">
            <v>87450</v>
          </cell>
          <cell r="AO262">
            <v>94560</v>
          </cell>
          <cell r="AP262">
            <v>0</v>
          </cell>
          <cell r="AQ262">
            <v>13366</v>
          </cell>
          <cell r="AR262">
            <v>5146</v>
          </cell>
          <cell r="AS262">
            <v>0</v>
          </cell>
          <cell r="AT262">
            <v>6255</v>
          </cell>
          <cell r="AU262">
            <v>0</v>
          </cell>
          <cell r="AV262">
            <v>0</v>
          </cell>
          <cell r="AW262">
            <v>24767</v>
          </cell>
          <cell r="AX262">
            <v>0</v>
          </cell>
          <cell r="AZ262">
            <v>253</v>
          </cell>
          <cell r="BA262" t="str">
            <v>ROWE</v>
          </cell>
          <cell r="BF262">
            <v>0</v>
          </cell>
          <cell r="BI262">
            <v>0</v>
          </cell>
          <cell r="BJ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Q262">
            <v>0</v>
          </cell>
          <cell r="BR262">
            <v>0</v>
          </cell>
          <cell r="BX262">
            <v>-253</v>
          </cell>
        </row>
        <row r="263">
          <cell r="A263">
            <v>254</v>
          </cell>
          <cell r="B263">
            <v>254</v>
          </cell>
          <cell r="C263" t="str">
            <v>ROWLEY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J263">
            <v>0</v>
          </cell>
          <cell r="K263" t="str">
            <v/>
          </cell>
          <cell r="L263">
            <v>0</v>
          </cell>
          <cell r="M263">
            <v>0</v>
          </cell>
          <cell r="O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W263">
            <v>0</v>
          </cell>
          <cell r="X263">
            <v>254</v>
          </cell>
          <cell r="AK263">
            <v>254</v>
          </cell>
          <cell r="AL263">
            <v>254</v>
          </cell>
          <cell r="AM263" t="str">
            <v>ROWLEY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Z263">
            <v>254</v>
          </cell>
          <cell r="BA263" t="str">
            <v>ROWLEY</v>
          </cell>
          <cell r="BF263">
            <v>0</v>
          </cell>
          <cell r="BI263">
            <v>0</v>
          </cell>
          <cell r="BJ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Q263">
            <v>0</v>
          </cell>
          <cell r="BR263">
            <v>0</v>
          </cell>
          <cell r="BX263">
            <v>-254</v>
          </cell>
        </row>
        <row r="264">
          <cell r="A264">
            <v>255</v>
          </cell>
          <cell r="B264">
            <v>255</v>
          </cell>
          <cell r="C264" t="str">
            <v>ROYALSTON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J264">
            <v>0</v>
          </cell>
          <cell r="K264" t="str">
            <v/>
          </cell>
          <cell r="L264">
            <v>0</v>
          </cell>
          <cell r="M264">
            <v>0</v>
          </cell>
          <cell r="O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W264">
            <v>0</v>
          </cell>
          <cell r="X264">
            <v>255</v>
          </cell>
          <cell r="AK264">
            <v>255</v>
          </cell>
          <cell r="AL264">
            <v>255</v>
          </cell>
          <cell r="AM264" t="str">
            <v>ROYALSTON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Z264">
            <v>255</v>
          </cell>
          <cell r="BA264" t="str">
            <v>ROYALSTON</v>
          </cell>
          <cell r="BF264">
            <v>0</v>
          </cell>
          <cell r="BI264">
            <v>0</v>
          </cell>
          <cell r="BJ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Q264">
            <v>0</v>
          </cell>
          <cell r="BR264">
            <v>0</v>
          </cell>
          <cell r="BX264">
            <v>-255</v>
          </cell>
        </row>
        <row r="265">
          <cell r="A265">
            <v>256</v>
          </cell>
          <cell r="B265">
            <v>256</v>
          </cell>
          <cell r="C265" t="str">
            <v>RUSSELL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J265">
            <v>0</v>
          </cell>
          <cell r="K265" t="str">
            <v/>
          </cell>
          <cell r="L265">
            <v>0</v>
          </cell>
          <cell r="M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W265">
            <v>0</v>
          </cell>
          <cell r="X265">
            <v>256</v>
          </cell>
          <cell r="AK265">
            <v>256</v>
          </cell>
          <cell r="AL265">
            <v>256</v>
          </cell>
          <cell r="AM265" t="str">
            <v>RUSSELL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Z265">
            <v>256</v>
          </cell>
          <cell r="BA265" t="str">
            <v>RUSSELL</v>
          </cell>
          <cell r="BF265">
            <v>0</v>
          </cell>
          <cell r="BI265">
            <v>0</v>
          </cell>
          <cell r="BJ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Q265">
            <v>0</v>
          </cell>
          <cell r="BR265">
            <v>0</v>
          </cell>
          <cell r="BX265">
            <v>-256</v>
          </cell>
        </row>
        <row r="266">
          <cell r="A266">
            <v>257</v>
          </cell>
          <cell r="B266">
            <v>257</v>
          </cell>
          <cell r="C266" t="str">
            <v>RUTLAND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J266">
            <v>0</v>
          </cell>
          <cell r="K266" t="str">
            <v/>
          </cell>
          <cell r="L266">
            <v>0</v>
          </cell>
          <cell r="M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W266">
            <v>0</v>
          </cell>
          <cell r="X266">
            <v>257</v>
          </cell>
          <cell r="AK266">
            <v>257</v>
          </cell>
          <cell r="AL266">
            <v>257</v>
          </cell>
          <cell r="AM266" t="str">
            <v>RUTLAND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Z266">
            <v>257</v>
          </cell>
          <cell r="BA266" t="str">
            <v>RUTLAND</v>
          </cell>
          <cell r="BF266">
            <v>0</v>
          </cell>
          <cell r="BI266">
            <v>0</v>
          </cell>
          <cell r="BJ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Q266">
            <v>0</v>
          </cell>
          <cell r="BR266">
            <v>0</v>
          </cell>
          <cell r="BX266">
            <v>-257</v>
          </cell>
        </row>
        <row r="267">
          <cell r="A267">
            <v>258</v>
          </cell>
          <cell r="B267">
            <v>258</v>
          </cell>
          <cell r="C267" t="str">
            <v>SALEM</v>
          </cell>
          <cell r="D267">
            <v>469.89704649264826</v>
          </cell>
          <cell r="E267">
            <v>6852919</v>
          </cell>
          <cell r="F267">
            <v>0</v>
          </cell>
          <cell r="G267">
            <v>419603</v>
          </cell>
          <cell r="H267">
            <v>7272522</v>
          </cell>
          <cell r="J267">
            <v>570892.95680854691</v>
          </cell>
          <cell r="K267">
            <v>0.35682521446484816</v>
          </cell>
          <cell r="L267">
            <v>419603</v>
          </cell>
          <cell r="M267">
            <v>990495.95680854691</v>
          </cell>
          <cell r="O267">
            <v>6282026.0431914534</v>
          </cell>
          <cell r="Q267">
            <v>0</v>
          </cell>
          <cell r="R267">
            <v>570892.95680854691</v>
          </cell>
          <cell r="S267">
            <v>419603</v>
          </cell>
          <cell r="T267">
            <v>990495.95680854691</v>
          </cell>
          <cell r="W267">
            <v>0</v>
          </cell>
          <cell r="X267">
            <v>258</v>
          </cell>
          <cell r="Y267">
            <v>469.89704649264826</v>
          </cell>
          <cell r="Z267">
            <v>6852919</v>
          </cell>
          <cell r="AA267">
            <v>0</v>
          </cell>
          <cell r="AB267">
            <v>6852919</v>
          </cell>
          <cell r="AC267">
            <v>0</v>
          </cell>
          <cell r="AD267">
            <v>419603</v>
          </cell>
          <cell r="AE267">
            <v>7272522</v>
          </cell>
          <cell r="AF267">
            <v>0</v>
          </cell>
          <cell r="AG267">
            <v>0</v>
          </cell>
          <cell r="AH267">
            <v>0</v>
          </cell>
          <cell r="AI267">
            <v>7272522</v>
          </cell>
          <cell r="AK267">
            <v>258</v>
          </cell>
          <cell r="AL267">
            <v>258</v>
          </cell>
          <cell r="AM267" t="str">
            <v>SALEM</v>
          </cell>
          <cell r="AN267">
            <v>6852919</v>
          </cell>
          <cell r="AO267">
            <v>6150176</v>
          </cell>
          <cell r="AP267">
            <v>702743</v>
          </cell>
          <cell r="AQ267">
            <v>256266.5</v>
          </cell>
          <cell r="AR267">
            <v>238260.75</v>
          </cell>
          <cell r="AS267">
            <v>83612.5</v>
          </cell>
          <cell r="AT267">
            <v>168256</v>
          </cell>
          <cell r="AU267">
            <v>150784.5</v>
          </cell>
          <cell r="AV267">
            <v>0</v>
          </cell>
          <cell r="AW267">
            <v>1599923.25</v>
          </cell>
          <cell r="AX267">
            <v>570892.95680854691</v>
          </cell>
          <cell r="AZ267">
            <v>258</v>
          </cell>
          <cell r="BA267" t="str">
            <v>SALEM</v>
          </cell>
          <cell r="BF267">
            <v>0</v>
          </cell>
          <cell r="BI267">
            <v>0</v>
          </cell>
          <cell r="BJ267">
            <v>0</v>
          </cell>
          <cell r="BL267">
            <v>0</v>
          </cell>
          <cell r="BM267">
            <v>702743</v>
          </cell>
          <cell r="BN267">
            <v>702743</v>
          </cell>
          <cell r="BO267">
            <v>0</v>
          </cell>
          <cell r="BQ267">
            <v>0</v>
          </cell>
          <cell r="BR267">
            <v>0</v>
          </cell>
          <cell r="BX267">
            <v>-258</v>
          </cell>
        </row>
        <row r="268">
          <cell r="A268">
            <v>259</v>
          </cell>
          <cell r="B268">
            <v>259</v>
          </cell>
          <cell r="C268" t="str">
            <v>SALISBURY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J268">
            <v>0</v>
          </cell>
          <cell r="K268" t="str">
            <v/>
          </cell>
          <cell r="L268">
            <v>0</v>
          </cell>
          <cell r="M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W268">
            <v>0</v>
          </cell>
          <cell r="X268">
            <v>259</v>
          </cell>
          <cell r="AK268">
            <v>259</v>
          </cell>
          <cell r="AL268">
            <v>259</v>
          </cell>
          <cell r="AM268" t="str">
            <v>SALISBURY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Z268">
            <v>259</v>
          </cell>
          <cell r="BA268" t="str">
            <v>SALISBURY</v>
          </cell>
          <cell r="BF268">
            <v>0</v>
          </cell>
          <cell r="BI268">
            <v>0</v>
          </cell>
          <cell r="BJ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Q268">
            <v>0</v>
          </cell>
          <cell r="BR268">
            <v>0</v>
          </cell>
          <cell r="BX268">
            <v>-259</v>
          </cell>
        </row>
        <row r="269">
          <cell r="A269">
            <v>260</v>
          </cell>
          <cell r="B269">
            <v>260</v>
          </cell>
          <cell r="C269" t="str">
            <v>SANDISFIELD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J269">
            <v>0</v>
          </cell>
          <cell r="K269" t="str">
            <v/>
          </cell>
          <cell r="L269">
            <v>0</v>
          </cell>
          <cell r="M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W269">
            <v>0</v>
          </cell>
          <cell r="X269">
            <v>260</v>
          </cell>
          <cell r="AK269">
            <v>260</v>
          </cell>
          <cell r="AL269">
            <v>260</v>
          </cell>
          <cell r="AM269" t="str">
            <v>SANDISFIELD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Z269">
            <v>260</v>
          </cell>
          <cell r="BA269" t="str">
            <v>SANDISFIELD</v>
          </cell>
          <cell r="BF269">
            <v>0</v>
          </cell>
          <cell r="BI269">
            <v>0</v>
          </cell>
          <cell r="BJ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Q269">
            <v>0</v>
          </cell>
          <cell r="BR269">
            <v>0</v>
          </cell>
          <cell r="BX269">
            <v>-260</v>
          </cell>
        </row>
        <row r="270">
          <cell r="A270">
            <v>261</v>
          </cell>
          <cell r="B270">
            <v>261</v>
          </cell>
          <cell r="C270" t="str">
            <v>SANDWICH</v>
          </cell>
          <cell r="D270">
            <v>191.82335964750644</v>
          </cell>
          <cell r="E270">
            <v>2883368</v>
          </cell>
          <cell r="F270">
            <v>0</v>
          </cell>
          <cell r="G270">
            <v>171299</v>
          </cell>
          <cell r="H270">
            <v>3054667</v>
          </cell>
          <cell r="J270">
            <v>99605.667269963451</v>
          </cell>
          <cell r="K270">
            <v>0.21348470867738842</v>
          </cell>
          <cell r="L270">
            <v>171299</v>
          </cell>
          <cell r="M270">
            <v>270904.66726996342</v>
          </cell>
          <cell r="O270">
            <v>2783762.3327300367</v>
          </cell>
          <cell r="Q270">
            <v>0</v>
          </cell>
          <cell r="R270">
            <v>99605.667269963451</v>
          </cell>
          <cell r="S270">
            <v>171299</v>
          </cell>
          <cell r="T270">
            <v>270904.66726996342</v>
          </cell>
          <cell r="W270">
            <v>0</v>
          </cell>
          <cell r="X270">
            <v>261</v>
          </cell>
          <cell r="Y270">
            <v>191.82335964750644</v>
          </cell>
          <cell r="Z270">
            <v>2883368</v>
          </cell>
          <cell r="AA270">
            <v>0</v>
          </cell>
          <cell r="AB270">
            <v>2883368</v>
          </cell>
          <cell r="AC270">
            <v>0</v>
          </cell>
          <cell r="AD270">
            <v>171299</v>
          </cell>
          <cell r="AE270">
            <v>3054667</v>
          </cell>
          <cell r="AF270">
            <v>0</v>
          </cell>
          <cell r="AG270">
            <v>0</v>
          </cell>
          <cell r="AH270">
            <v>0</v>
          </cell>
          <cell r="AI270">
            <v>3054667</v>
          </cell>
          <cell r="AK270">
            <v>261</v>
          </cell>
          <cell r="AL270">
            <v>261</v>
          </cell>
          <cell r="AM270" t="str">
            <v>SANDWICH</v>
          </cell>
          <cell r="AN270">
            <v>2883368</v>
          </cell>
          <cell r="AO270">
            <v>2760758</v>
          </cell>
          <cell r="AP270">
            <v>122610</v>
          </cell>
          <cell r="AQ270">
            <v>17738.25</v>
          </cell>
          <cell r="AR270">
            <v>30868.75</v>
          </cell>
          <cell r="AS270">
            <v>71106</v>
          </cell>
          <cell r="AT270">
            <v>124550.25</v>
          </cell>
          <cell r="AU270">
            <v>99697.25</v>
          </cell>
          <cell r="AV270">
            <v>0</v>
          </cell>
          <cell r="AW270">
            <v>466570.5</v>
          </cell>
          <cell r="AX270">
            <v>99605.667269963451</v>
          </cell>
          <cell r="AZ270">
            <v>261</v>
          </cell>
          <cell r="BA270" t="str">
            <v>SANDWICH</v>
          </cell>
          <cell r="BF270">
            <v>0</v>
          </cell>
          <cell r="BI270">
            <v>0</v>
          </cell>
          <cell r="BJ270">
            <v>0</v>
          </cell>
          <cell r="BL270">
            <v>0</v>
          </cell>
          <cell r="BM270">
            <v>122610</v>
          </cell>
          <cell r="BN270">
            <v>122610</v>
          </cell>
          <cell r="BO270">
            <v>0</v>
          </cell>
          <cell r="BQ270">
            <v>0</v>
          </cell>
          <cell r="BR270">
            <v>0</v>
          </cell>
          <cell r="BX270">
            <v>-261</v>
          </cell>
        </row>
        <row r="271">
          <cell r="A271">
            <v>262</v>
          </cell>
          <cell r="B271">
            <v>262</v>
          </cell>
          <cell r="C271" t="str">
            <v>SAUGUS</v>
          </cell>
          <cell r="D271">
            <v>139.84246059060285</v>
          </cell>
          <cell r="E271">
            <v>2152934</v>
          </cell>
          <cell r="F271">
            <v>0</v>
          </cell>
          <cell r="G271">
            <v>124868</v>
          </cell>
          <cell r="H271">
            <v>2277802</v>
          </cell>
          <cell r="J271">
            <v>225793.96764006349</v>
          </cell>
          <cell r="K271">
            <v>0.46773435922785206</v>
          </cell>
          <cell r="L271">
            <v>124868</v>
          </cell>
          <cell r="M271">
            <v>350661.96764006349</v>
          </cell>
          <cell r="O271">
            <v>1927140.0323599365</v>
          </cell>
          <cell r="Q271">
            <v>0</v>
          </cell>
          <cell r="R271">
            <v>225793.96764006349</v>
          </cell>
          <cell r="S271">
            <v>124868</v>
          </cell>
          <cell r="T271">
            <v>350661.96764006349</v>
          </cell>
          <cell r="W271">
            <v>0</v>
          </cell>
          <cell r="X271">
            <v>262</v>
          </cell>
          <cell r="Y271">
            <v>139.84246059060285</v>
          </cell>
          <cell r="Z271">
            <v>2152934</v>
          </cell>
          <cell r="AA271">
            <v>0</v>
          </cell>
          <cell r="AB271">
            <v>2152934</v>
          </cell>
          <cell r="AC271">
            <v>0</v>
          </cell>
          <cell r="AD271">
            <v>124868</v>
          </cell>
          <cell r="AE271">
            <v>2277802</v>
          </cell>
          <cell r="AF271">
            <v>0</v>
          </cell>
          <cell r="AG271">
            <v>0</v>
          </cell>
          <cell r="AH271">
            <v>0</v>
          </cell>
          <cell r="AI271">
            <v>2277802</v>
          </cell>
          <cell r="AK271">
            <v>262</v>
          </cell>
          <cell r="AL271">
            <v>262</v>
          </cell>
          <cell r="AM271" t="str">
            <v>SAUGUS</v>
          </cell>
          <cell r="AN271">
            <v>2152934</v>
          </cell>
          <cell r="AO271">
            <v>1874992</v>
          </cell>
          <cell r="AP271">
            <v>277942</v>
          </cell>
          <cell r="AQ271">
            <v>0</v>
          </cell>
          <cell r="AR271">
            <v>70211.25</v>
          </cell>
          <cell r="AS271">
            <v>13920</v>
          </cell>
          <cell r="AT271">
            <v>102597.25</v>
          </cell>
          <cell r="AU271">
            <v>18069.25</v>
          </cell>
          <cell r="AV271">
            <v>0</v>
          </cell>
          <cell r="AW271">
            <v>482739.75</v>
          </cell>
          <cell r="AX271">
            <v>225793.96764006349</v>
          </cell>
          <cell r="AZ271">
            <v>262</v>
          </cell>
          <cell r="BA271" t="str">
            <v>SAUGUS</v>
          </cell>
          <cell r="BF271">
            <v>0</v>
          </cell>
          <cell r="BI271">
            <v>0</v>
          </cell>
          <cell r="BJ271">
            <v>0</v>
          </cell>
          <cell r="BL271">
            <v>0</v>
          </cell>
          <cell r="BM271">
            <v>277942</v>
          </cell>
          <cell r="BN271">
            <v>277942</v>
          </cell>
          <cell r="BO271">
            <v>0</v>
          </cell>
          <cell r="BQ271">
            <v>0</v>
          </cell>
          <cell r="BR271">
            <v>0</v>
          </cell>
          <cell r="BX271">
            <v>-262</v>
          </cell>
        </row>
        <row r="272">
          <cell r="A272">
            <v>263</v>
          </cell>
          <cell r="B272">
            <v>263</v>
          </cell>
          <cell r="C272" t="str">
            <v>SAVOY</v>
          </cell>
          <cell r="D272">
            <v>5.0983146067415737</v>
          </cell>
          <cell r="E272">
            <v>73339</v>
          </cell>
          <cell r="F272">
            <v>0</v>
          </cell>
          <cell r="G272">
            <v>4550</v>
          </cell>
          <cell r="H272">
            <v>77889</v>
          </cell>
          <cell r="J272">
            <v>0</v>
          </cell>
          <cell r="K272">
            <v>0</v>
          </cell>
          <cell r="L272">
            <v>4550</v>
          </cell>
          <cell r="M272">
            <v>4550</v>
          </cell>
          <cell r="O272">
            <v>73339</v>
          </cell>
          <cell r="Q272">
            <v>0</v>
          </cell>
          <cell r="R272">
            <v>0</v>
          </cell>
          <cell r="S272">
            <v>4550</v>
          </cell>
          <cell r="T272">
            <v>4550</v>
          </cell>
          <cell r="W272">
            <v>0</v>
          </cell>
          <cell r="X272">
            <v>263</v>
          </cell>
          <cell r="Y272">
            <v>5.0983146067415737</v>
          </cell>
          <cell r="Z272">
            <v>73339</v>
          </cell>
          <cell r="AA272">
            <v>0</v>
          </cell>
          <cell r="AB272">
            <v>73339</v>
          </cell>
          <cell r="AC272">
            <v>0</v>
          </cell>
          <cell r="AD272">
            <v>4550</v>
          </cell>
          <cell r="AE272">
            <v>77889</v>
          </cell>
          <cell r="AF272">
            <v>0</v>
          </cell>
          <cell r="AG272">
            <v>0</v>
          </cell>
          <cell r="AH272">
            <v>0</v>
          </cell>
          <cell r="AI272">
            <v>77889</v>
          </cell>
          <cell r="AK272">
            <v>263</v>
          </cell>
          <cell r="AL272">
            <v>263</v>
          </cell>
          <cell r="AM272" t="str">
            <v>SAVOY</v>
          </cell>
          <cell r="AN272">
            <v>73339</v>
          </cell>
          <cell r="AO272">
            <v>78250</v>
          </cell>
          <cell r="AP272">
            <v>0</v>
          </cell>
          <cell r="AQ272">
            <v>4040.75</v>
          </cell>
          <cell r="AR272">
            <v>8437.25</v>
          </cell>
          <cell r="AS272">
            <v>0</v>
          </cell>
          <cell r="AT272">
            <v>4792.75</v>
          </cell>
          <cell r="AU272">
            <v>0</v>
          </cell>
          <cell r="AV272">
            <v>0</v>
          </cell>
          <cell r="AW272">
            <v>17270.75</v>
          </cell>
          <cell r="AX272">
            <v>0</v>
          </cell>
          <cell r="AZ272">
            <v>263</v>
          </cell>
          <cell r="BA272" t="str">
            <v>SAVOY</v>
          </cell>
          <cell r="BF272">
            <v>0</v>
          </cell>
          <cell r="BI272">
            <v>0</v>
          </cell>
          <cell r="BJ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Q272">
            <v>0</v>
          </cell>
          <cell r="BR272">
            <v>0</v>
          </cell>
          <cell r="BX272">
            <v>-263</v>
          </cell>
        </row>
        <row r="273">
          <cell r="A273">
            <v>264</v>
          </cell>
          <cell r="B273">
            <v>264</v>
          </cell>
          <cell r="C273" t="str">
            <v>SCITUATE</v>
          </cell>
          <cell r="D273">
            <v>30.851976922774</v>
          </cell>
          <cell r="E273">
            <v>416991</v>
          </cell>
          <cell r="F273">
            <v>0</v>
          </cell>
          <cell r="G273">
            <v>27553</v>
          </cell>
          <cell r="H273">
            <v>444544</v>
          </cell>
          <cell r="J273">
            <v>60675.700862297534</v>
          </cell>
          <cell r="K273">
            <v>0.47913469204884501</v>
          </cell>
          <cell r="L273">
            <v>27553</v>
          </cell>
          <cell r="M273">
            <v>88228.700862297526</v>
          </cell>
          <cell r="O273">
            <v>356315.29913770244</v>
          </cell>
          <cell r="Q273">
            <v>0</v>
          </cell>
          <cell r="R273">
            <v>60675.700862297534</v>
          </cell>
          <cell r="S273">
            <v>27553</v>
          </cell>
          <cell r="T273">
            <v>88228.700862297526</v>
          </cell>
          <cell r="W273">
            <v>0</v>
          </cell>
          <cell r="X273">
            <v>264</v>
          </cell>
          <cell r="Y273">
            <v>30.851976922774</v>
          </cell>
          <cell r="Z273">
            <v>416991</v>
          </cell>
          <cell r="AA273">
            <v>0</v>
          </cell>
          <cell r="AB273">
            <v>416991</v>
          </cell>
          <cell r="AC273">
            <v>0</v>
          </cell>
          <cell r="AD273">
            <v>27553</v>
          </cell>
          <cell r="AE273">
            <v>444544</v>
          </cell>
          <cell r="AF273">
            <v>0</v>
          </cell>
          <cell r="AG273">
            <v>0</v>
          </cell>
          <cell r="AH273">
            <v>0</v>
          </cell>
          <cell r="AI273">
            <v>444544</v>
          </cell>
          <cell r="AK273">
            <v>264</v>
          </cell>
          <cell r="AL273">
            <v>264</v>
          </cell>
          <cell r="AM273" t="str">
            <v>SCITUATE</v>
          </cell>
          <cell r="AN273">
            <v>416991</v>
          </cell>
          <cell r="AO273">
            <v>342302</v>
          </cell>
          <cell r="AP273">
            <v>74689</v>
          </cell>
          <cell r="AQ273">
            <v>31400</v>
          </cell>
          <cell r="AR273">
            <v>14289.25</v>
          </cell>
          <cell r="AS273">
            <v>1667.5</v>
          </cell>
          <cell r="AT273">
            <v>4590.25</v>
          </cell>
          <cell r="AU273">
            <v>0</v>
          </cell>
          <cell r="AV273">
            <v>0</v>
          </cell>
          <cell r="AW273">
            <v>126636</v>
          </cell>
          <cell r="AX273">
            <v>60675.700862297534</v>
          </cell>
          <cell r="AZ273">
            <v>264</v>
          </cell>
          <cell r="BA273" t="str">
            <v>SCITUATE</v>
          </cell>
          <cell r="BF273">
            <v>0</v>
          </cell>
          <cell r="BI273">
            <v>0</v>
          </cell>
          <cell r="BJ273">
            <v>0</v>
          </cell>
          <cell r="BL273">
            <v>0</v>
          </cell>
          <cell r="BM273">
            <v>74689</v>
          </cell>
          <cell r="BN273">
            <v>74689</v>
          </cell>
          <cell r="BO273">
            <v>0</v>
          </cell>
          <cell r="BQ273">
            <v>0</v>
          </cell>
          <cell r="BR273">
            <v>0</v>
          </cell>
          <cell r="BX273">
            <v>-264</v>
          </cell>
        </row>
        <row r="274">
          <cell r="A274">
            <v>265</v>
          </cell>
          <cell r="B274">
            <v>265</v>
          </cell>
          <cell r="C274" t="str">
            <v>SEEKONK</v>
          </cell>
          <cell r="D274">
            <v>1.3550488599348534</v>
          </cell>
          <cell r="E274">
            <v>15788</v>
          </cell>
          <cell r="F274">
            <v>0</v>
          </cell>
          <cell r="G274">
            <v>1212</v>
          </cell>
          <cell r="H274">
            <v>17000</v>
          </cell>
          <cell r="J274">
            <v>3566.3394447038545</v>
          </cell>
          <cell r="K274">
            <v>0.46442758753794172</v>
          </cell>
          <cell r="L274">
            <v>1212</v>
          </cell>
          <cell r="M274">
            <v>4778.3394447038545</v>
          </cell>
          <cell r="O274">
            <v>12221.660555296145</v>
          </cell>
          <cell r="Q274">
            <v>0</v>
          </cell>
          <cell r="R274">
            <v>3566.3394447038545</v>
          </cell>
          <cell r="S274">
            <v>1212</v>
          </cell>
          <cell r="T274">
            <v>4778.3394447038545</v>
          </cell>
          <cell r="W274">
            <v>0</v>
          </cell>
          <cell r="X274">
            <v>265</v>
          </cell>
          <cell r="Y274">
            <v>1.3550488599348534</v>
          </cell>
          <cell r="Z274">
            <v>15788</v>
          </cell>
          <cell r="AA274">
            <v>0</v>
          </cell>
          <cell r="AB274">
            <v>15788</v>
          </cell>
          <cell r="AC274">
            <v>0</v>
          </cell>
          <cell r="AD274">
            <v>1212</v>
          </cell>
          <cell r="AE274">
            <v>17000</v>
          </cell>
          <cell r="AF274">
            <v>0</v>
          </cell>
          <cell r="AG274">
            <v>0</v>
          </cell>
          <cell r="AH274">
            <v>0</v>
          </cell>
          <cell r="AI274">
            <v>17000</v>
          </cell>
          <cell r="AK274">
            <v>265</v>
          </cell>
          <cell r="AL274">
            <v>265</v>
          </cell>
          <cell r="AM274" t="str">
            <v>SEEKONK</v>
          </cell>
          <cell r="AN274">
            <v>15788</v>
          </cell>
          <cell r="AO274">
            <v>11398</v>
          </cell>
          <cell r="AP274">
            <v>4390</v>
          </cell>
          <cell r="AQ274">
            <v>0</v>
          </cell>
          <cell r="AR274">
            <v>3289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7679</v>
          </cell>
          <cell r="AX274">
            <v>3566.3394447038545</v>
          </cell>
          <cell r="AZ274">
            <v>265</v>
          </cell>
          <cell r="BA274" t="str">
            <v>SEEKONK</v>
          </cell>
          <cell r="BF274">
            <v>0</v>
          </cell>
          <cell r="BI274">
            <v>0</v>
          </cell>
          <cell r="BJ274">
            <v>0</v>
          </cell>
          <cell r="BL274">
            <v>0</v>
          </cell>
          <cell r="BM274">
            <v>4390</v>
          </cell>
          <cell r="BN274">
            <v>4390</v>
          </cell>
          <cell r="BO274">
            <v>0</v>
          </cell>
          <cell r="BQ274">
            <v>0</v>
          </cell>
          <cell r="BR274">
            <v>0</v>
          </cell>
          <cell r="BX274">
            <v>-265</v>
          </cell>
        </row>
        <row r="275">
          <cell r="A275">
            <v>266</v>
          </cell>
          <cell r="B275">
            <v>266</v>
          </cell>
          <cell r="C275" t="str">
            <v>SHARON</v>
          </cell>
          <cell r="D275">
            <v>9.3893735130848555</v>
          </cell>
          <cell r="E275">
            <v>123708</v>
          </cell>
          <cell r="F275">
            <v>0</v>
          </cell>
          <cell r="G275">
            <v>8385</v>
          </cell>
          <cell r="H275">
            <v>132093</v>
          </cell>
          <cell r="J275">
            <v>19402.836286402475</v>
          </cell>
          <cell r="K275">
            <v>0.59530685381531234</v>
          </cell>
          <cell r="L275">
            <v>8385</v>
          </cell>
          <cell r="M275">
            <v>27787.836286402475</v>
          </cell>
          <cell r="O275">
            <v>104305.16371359752</v>
          </cell>
          <cell r="Q275">
            <v>0</v>
          </cell>
          <cell r="R275">
            <v>19402.836286402475</v>
          </cell>
          <cell r="S275">
            <v>8385</v>
          </cell>
          <cell r="T275">
            <v>27787.836286402475</v>
          </cell>
          <cell r="W275">
            <v>0</v>
          </cell>
          <cell r="X275">
            <v>266</v>
          </cell>
          <cell r="Y275">
            <v>9.3893735130848555</v>
          </cell>
          <cell r="Z275">
            <v>123708</v>
          </cell>
          <cell r="AA275">
            <v>0</v>
          </cell>
          <cell r="AB275">
            <v>123708</v>
          </cell>
          <cell r="AC275">
            <v>0</v>
          </cell>
          <cell r="AD275">
            <v>8385</v>
          </cell>
          <cell r="AE275">
            <v>132093</v>
          </cell>
          <cell r="AF275">
            <v>0</v>
          </cell>
          <cell r="AG275">
            <v>0</v>
          </cell>
          <cell r="AH275">
            <v>0</v>
          </cell>
          <cell r="AI275">
            <v>132093</v>
          </cell>
          <cell r="AK275">
            <v>266</v>
          </cell>
          <cell r="AL275">
            <v>266</v>
          </cell>
          <cell r="AM275" t="str">
            <v>SHARON</v>
          </cell>
          <cell r="AN275">
            <v>123708</v>
          </cell>
          <cell r="AO275">
            <v>99824</v>
          </cell>
          <cell r="AP275">
            <v>23884</v>
          </cell>
          <cell r="AQ275">
            <v>0</v>
          </cell>
          <cell r="AR275">
            <v>0</v>
          </cell>
          <cell r="AS275">
            <v>897.75</v>
          </cell>
          <cell r="AT275">
            <v>1788.75</v>
          </cell>
          <cell r="AU275">
            <v>6022.5</v>
          </cell>
          <cell r="AV275">
            <v>0</v>
          </cell>
          <cell r="AW275">
            <v>32593</v>
          </cell>
          <cell r="AX275">
            <v>19402.836286402475</v>
          </cell>
          <cell r="AZ275">
            <v>266</v>
          </cell>
          <cell r="BA275" t="str">
            <v>SHARON</v>
          </cell>
          <cell r="BF275">
            <v>0</v>
          </cell>
          <cell r="BI275">
            <v>0</v>
          </cell>
          <cell r="BJ275">
            <v>0</v>
          </cell>
          <cell r="BL275">
            <v>0</v>
          </cell>
          <cell r="BM275">
            <v>23884</v>
          </cell>
          <cell r="BN275">
            <v>23884</v>
          </cell>
          <cell r="BO275">
            <v>0</v>
          </cell>
          <cell r="BQ275">
            <v>0</v>
          </cell>
          <cell r="BR275">
            <v>0</v>
          </cell>
          <cell r="BX275">
            <v>-266</v>
          </cell>
        </row>
        <row r="276">
          <cell r="A276">
            <v>267</v>
          </cell>
          <cell r="B276">
            <v>267</v>
          </cell>
          <cell r="C276" t="str">
            <v>SHEFFIELD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J276">
            <v>0</v>
          </cell>
          <cell r="K276" t="str">
            <v/>
          </cell>
          <cell r="L276">
            <v>0</v>
          </cell>
          <cell r="M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W276">
            <v>0</v>
          </cell>
          <cell r="X276">
            <v>267</v>
          </cell>
          <cell r="AK276">
            <v>267</v>
          </cell>
          <cell r="AL276">
            <v>267</v>
          </cell>
          <cell r="AM276" t="str">
            <v>SHEFFIELD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Z276">
            <v>267</v>
          </cell>
          <cell r="BA276" t="str">
            <v>SHEFFIELD</v>
          </cell>
          <cell r="BF276">
            <v>0</v>
          </cell>
          <cell r="BI276">
            <v>0</v>
          </cell>
          <cell r="BJ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Q276">
            <v>0</v>
          </cell>
          <cell r="BR276">
            <v>0</v>
          </cell>
          <cell r="BX276">
            <v>-267</v>
          </cell>
        </row>
        <row r="277">
          <cell r="A277">
            <v>268</v>
          </cell>
          <cell r="B277">
            <v>268</v>
          </cell>
          <cell r="C277" t="str">
            <v>SHELBURNE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J277">
            <v>0</v>
          </cell>
          <cell r="K277" t="str">
            <v/>
          </cell>
          <cell r="L277">
            <v>0</v>
          </cell>
          <cell r="M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W277">
            <v>0</v>
          </cell>
          <cell r="X277">
            <v>268</v>
          </cell>
          <cell r="AK277">
            <v>268</v>
          </cell>
          <cell r="AL277">
            <v>268</v>
          </cell>
          <cell r="AM277" t="str">
            <v>SHELBURNE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Z277">
            <v>268</v>
          </cell>
          <cell r="BA277" t="str">
            <v>SHELBURNE</v>
          </cell>
          <cell r="BF277">
            <v>0</v>
          </cell>
          <cell r="BI277">
            <v>0</v>
          </cell>
          <cell r="BJ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Q277">
            <v>0</v>
          </cell>
          <cell r="BR277">
            <v>0</v>
          </cell>
          <cell r="BX277">
            <v>-268</v>
          </cell>
        </row>
        <row r="278">
          <cell r="A278">
            <v>269</v>
          </cell>
          <cell r="B278">
            <v>269</v>
          </cell>
          <cell r="C278" t="str">
            <v>SHERBORN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J278">
            <v>0</v>
          </cell>
          <cell r="K278" t="str">
            <v/>
          </cell>
          <cell r="L278">
            <v>0</v>
          </cell>
          <cell r="M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W278">
            <v>0</v>
          </cell>
          <cell r="X278">
            <v>269</v>
          </cell>
          <cell r="AK278">
            <v>269</v>
          </cell>
          <cell r="AL278">
            <v>269</v>
          </cell>
          <cell r="AM278" t="str">
            <v>SHERBORN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Z278">
            <v>269</v>
          </cell>
          <cell r="BA278" t="str">
            <v>SHERBORN</v>
          </cell>
          <cell r="BF278">
            <v>0</v>
          </cell>
          <cell r="BI278">
            <v>0</v>
          </cell>
          <cell r="BJ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Q278">
            <v>0</v>
          </cell>
          <cell r="BR278">
            <v>0</v>
          </cell>
          <cell r="BX278">
            <v>-269</v>
          </cell>
        </row>
        <row r="279">
          <cell r="A279">
            <v>270</v>
          </cell>
          <cell r="B279">
            <v>270</v>
          </cell>
          <cell r="C279" t="str">
            <v>SHIRLEY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J279">
            <v>0</v>
          </cell>
          <cell r="K279" t="str">
            <v/>
          </cell>
          <cell r="L279">
            <v>0</v>
          </cell>
          <cell r="M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W279">
            <v>0</v>
          </cell>
          <cell r="X279">
            <v>270</v>
          </cell>
          <cell r="AK279">
            <v>270</v>
          </cell>
          <cell r="AL279">
            <v>270</v>
          </cell>
          <cell r="AM279" t="str">
            <v>SHIRLEY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Z279">
            <v>270</v>
          </cell>
          <cell r="BA279" t="str">
            <v>SHIRLEY</v>
          </cell>
          <cell r="BF279">
            <v>0</v>
          </cell>
          <cell r="BI279">
            <v>0</v>
          </cell>
          <cell r="BJ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Q279">
            <v>0</v>
          </cell>
          <cell r="BR279">
            <v>0</v>
          </cell>
          <cell r="BW279" t="str">
            <v>fy12</v>
          </cell>
          <cell r="BX279">
            <v>-270</v>
          </cell>
        </row>
        <row r="280">
          <cell r="A280">
            <v>271</v>
          </cell>
          <cell r="B280">
            <v>271</v>
          </cell>
          <cell r="C280" t="str">
            <v>SHREWSBURY</v>
          </cell>
          <cell r="D280">
            <v>55.694742851171156</v>
          </cell>
          <cell r="E280">
            <v>695661</v>
          </cell>
          <cell r="F280">
            <v>0</v>
          </cell>
          <cell r="G280">
            <v>49741</v>
          </cell>
          <cell r="H280">
            <v>745402</v>
          </cell>
          <cell r="J280">
            <v>6272.3705814483965</v>
          </cell>
          <cell r="K280">
            <v>0.21730773910228646</v>
          </cell>
          <cell r="L280">
            <v>49741</v>
          </cell>
          <cell r="M280">
            <v>56013.370581448398</v>
          </cell>
          <cell r="O280">
            <v>689388.62941855157</v>
          </cell>
          <cell r="Q280">
            <v>0</v>
          </cell>
          <cell r="R280">
            <v>6272.3705814483965</v>
          </cell>
          <cell r="S280">
            <v>49741</v>
          </cell>
          <cell r="T280">
            <v>56013.370581448398</v>
          </cell>
          <cell r="W280">
            <v>0</v>
          </cell>
          <cell r="X280">
            <v>271</v>
          </cell>
          <cell r="Y280">
            <v>55.694742851171156</v>
          </cell>
          <cell r="Z280">
            <v>695661</v>
          </cell>
          <cell r="AA280">
            <v>0</v>
          </cell>
          <cell r="AB280">
            <v>695661</v>
          </cell>
          <cell r="AC280">
            <v>0</v>
          </cell>
          <cell r="AD280">
            <v>49741</v>
          </cell>
          <cell r="AE280">
            <v>745402</v>
          </cell>
          <cell r="AF280">
            <v>0</v>
          </cell>
          <cell r="AG280">
            <v>0</v>
          </cell>
          <cell r="AH280">
            <v>0</v>
          </cell>
          <cell r="AI280">
            <v>745402</v>
          </cell>
          <cell r="AK280">
            <v>271</v>
          </cell>
          <cell r="AL280">
            <v>271</v>
          </cell>
          <cell r="AM280" t="str">
            <v>SHREWSBURY</v>
          </cell>
          <cell r="AN280">
            <v>695661</v>
          </cell>
          <cell r="AO280">
            <v>687940</v>
          </cell>
          <cell r="AP280">
            <v>7721</v>
          </cell>
          <cell r="AQ280">
            <v>0</v>
          </cell>
          <cell r="AR280">
            <v>0</v>
          </cell>
          <cell r="AS280">
            <v>21143</v>
          </cell>
          <cell r="AT280">
            <v>0</v>
          </cell>
          <cell r="AU280">
            <v>0</v>
          </cell>
          <cell r="AV280">
            <v>0</v>
          </cell>
          <cell r="AW280">
            <v>28864</v>
          </cell>
          <cell r="AX280">
            <v>6272.3705814483965</v>
          </cell>
          <cell r="AZ280">
            <v>271</v>
          </cell>
          <cell r="BA280" t="str">
            <v>SHREWSBURY</v>
          </cell>
          <cell r="BF280">
            <v>0</v>
          </cell>
          <cell r="BI280">
            <v>0</v>
          </cell>
          <cell r="BJ280">
            <v>0</v>
          </cell>
          <cell r="BL280">
            <v>0</v>
          </cell>
          <cell r="BM280">
            <v>7721</v>
          </cell>
          <cell r="BN280">
            <v>7721</v>
          </cell>
          <cell r="BO280">
            <v>0</v>
          </cell>
          <cell r="BQ280">
            <v>0</v>
          </cell>
          <cell r="BR280">
            <v>0</v>
          </cell>
          <cell r="BX280">
            <v>-271</v>
          </cell>
        </row>
        <row r="281">
          <cell r="A281">
            <v>272</v>
          </cell>
          <cell r="B281">
            <v>272</v>
          </cell>
          <cell r="C281" t="str">
            <v>SHUTESBURY</v>
          </cell>
          <cell r="D281">
            <v>1.0934182590233545</v>
          </cell>
          <cell r="E281">
            <v>19425</v>
          </cell>
          <cell r="F281">
            <v>0</v>
          </cell>
          <cell r="G281">
            <v>973</v>
          </cell>
          <cell r="H281">
            <v>20398</v>
          </cell>
          <cell r="J281">
            <v>0</v>
          </cell>
          <cell r="K281">
            <v>0</v>
          </cell>
          <cell r="L281">
            <v>973</v>
          </cell>
          <cell r="M281">
            <v>973</v>
          </cell>
          <cell r="O281">
            <v>19425</v>
          </cell>
          <cell r="Q281">
            <v>0</v>
          </cell>
          <cell r="R281">
            <v>0</v>
          </cell>
          <cell r="S281">
            <v>973</v>
          </cell>
          <cell r="T281">
            <v>973</v>
          </cell>
          <cell r="W281">
            <v>0</v>
          </cell>
          <cell r="X281">
            <v>272</v>
          </cell>
          <cell r="Y281">
            <v>1.0934182590233545</v>
          </cell>
          <cell r="Z281">
            <v>19425</v>
          </cell>
          <cell r="AA281">
            <v>0</v>
          </cell>
          <cell r="AB281">
            <v>19425</v>
          </cell>
          <cell r="AC281">
            <v>0</v>
          </cell>
          <cell r="AD281">
            <v>973</v>
          </cell>
          <cell r="AE281">
            <v>20398</v>
          </cell>
          <cell r="AF281">
            <v>0</v>
          </cell>
          <cell r="AG281">
            <v>0</v>
          </cell>
          <cell r="AH281">
            <v>0</v>
          </cell>
          <cell r="AI281">
            <v>20398</v>
          </cell>
          <cell r="AK281">
            <v>272</v>
          </cell>
          <cell r="AL281">
            <v>272</v>
          </cell>
          <cell r="AM281" t="str">
            <v>SHUTESBURY</v>
          </cell>
          <cell r="AN281">
            <v>19425</v>
          </cell>
          <cell r="AO281">
            <v>20057</v>
          </cell>
          <cell r="AP281">
            <v>0</v>
          </cell>
          <cell r="AQ281">
            <v>3073.75</v>
          </cell>
          <cell r="AR281">
            <v>1940.5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5014.25</v>
          </cell>
          <cell r="AX281">
            <v>0</v>
          </cell>
          <cell r="AZ281">
            <v>272</v>
          </cell>
          <cell r="BA281" t="str">
            <v>SHUTESBURY</v>
          </cell>
          <cell r="BF281">
            <v>0</v>
          </cell>
          <cell r="BI281">
            <v>0</v>
          </cell>
          <cell r="BJ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Q281">
            <v>0</v>
          </cell>
          <cell r="BR281">
            <v>0</v>
          </cell>
          <cell r="BX281">
            <v>-272</v>
          </cell>
        </row>
        <row r="282">
          <cell r="A282">
            <v>273</v>
          </cell>
          <cell r="B282">
            <v>273</v>
          </cell>
          <cell r="C282" t="str">
            <v>SOMERSET</v>
          </cell>
          <cell r="D282">
            <v>1.0936093609360935</v>
          </cell>
          <cell r="E282">
            <v>15480</v>
          </cell>
          <cell r="F282">
            <v>0</v>
          </cell>
          <cell r="G282">
            <v>981</v>
          </cell>
          <cell r="H282">
            <v>16461</v>
          </cell>
          <cell r="J282">
            <v>1252.6868846772991</v>
          </cell>
          <cell r="K282">
            <v>0.11924672866989997</v>
          </cell>
          <cell r="L282">
            <v>981</v>
          </cell>
          <cell r="M282">
            <v>2233.6868846772991</v>
          </cell>
          <cell r="O282">
            <v>14227.3131153227</v>
          </cell>
          <cell r="Q282">
            <v>0</v>
          </cell>
          <cell r="R282">
            <v>1252.6868846772991</v>
          </cell>
          <cell r="S282">
            <v>981</v>
          </cell>
          <cell r="T282">
            <v>2233.6868846772991</v>
          </cell>
          <cell r="W282">
            <v>0</v>
          </cell>
          <cell r="X282">
            <v>273</v>
          </cell>
          <cell r="Y282">
            <v>1.0936093609360935</v>
          </cell>
          <cell r="Z282">
            <v>15480</v>
          </cell>
          <cell r="AA282">
            <v>0</v>
          </cell>
          <cell r="AB282">
            <v>15480</v>
          </cell>
          <cell r="AC282">
            <v>0</v>
          </cell>
          <cell r="AD282">
            <v>981</v>
          </cell>
          <cell r="AE282">
            <v>16461</v>
          </cell>
          <cell r="AF282">
            <v>0</v>
          </cell>
          <cell r="AG282">
            <v>0</v>
          </cell>
          <cell r="AH282">
            <v>0</v>
          </cell>
          <cell r="AI282">
            <v>16461</v>
          </cell>
          <cell r="AK282">
            <v>273</v>
          </cell>
          <cell r="AL282">
            <v>273</v>
          </cell>
          <cell r="AM282" t="str">
            <v>SOMERSET</v>
          </cell>
          <cell r="AN282">
            <v>15480</v>
          </cell>
          <cell r="AO282">
            <v>13938</v>
          </cell>
          <cell r="AP282">
            <v>1542</v>
          </cell>
          <cell r="AQ282">
            <v>0</v>
          </cell>
          <cell r="AR282">
            <v>92.75</v>
          </cell>
          <cell r="AS282">
            <v>846.25</v>
          </cell>
          <cell r="AT282">
            <v>8024</v>
          </cell>
          <cell r="AU282">
            <v>0</v>
          </cell>
          <cell r="AV282">
            <v>0</v>
          </cell>
          <cell r="AW282">
            <v>10505</v>
          </cell>
          <cell r="AX282">
            <v>1252.6868846772991</v>
          </cell>
          <cell r="AZ282">
            <v>273</v>
          </cell>
          <cell r="BA282" t="str">
            <v>SOMERSET</v>
          </cell>
          <cell r="BF282">
            <v>0</v>
          </cell>
          <cell r="BI282">
            <v>0</v>
          </cell>
          <cell r="BJ282">
            <v>0</v>
          </cell>
          <cell r="BL282">
            <v>0</v>
          </cell>
          <cell r="BM282">
            <v>1542</v>
          </cell>
          <cell r="BN282">
            <v>1542</v>
          </cell>
          <cell r="BO282">
            <v>0</v>
          </cell>
          <cell r="BQ282">
            <v>0</v>
          </cell>
          <cell r="BR282">
            <v>0</v>
          </cell>
          <cell r="BW282" t="str">
            <v>fy12</v>
          </cell>
          <cell r="BX282">
            <v>-273</v>
          </cell>
        </row>
        <row r="283">
          <cell r="A283">
            <v>274</v>
          </cell>
          <cell r="B283">
            <v>274</v>
          </cell>
          <cell r="C283" t="str">
            <v>SOMERVILLE</v>
          </cell>
          <cell r="D283">
            <v>494.32771818684699</v>
          </cell>
          <cell r="E283">
            <v>8370907</v>
          </cell>
          <cell r="F283">
            <v>0</v>
          </cell>
          <cell r="G283">
            <v>441448</v>
          </cell>
          <cell r="H283">
            <v>8812355</v>
          </cell>
          <cell r="J283">
            <v>244244.69690387076</v>
          </cell>
          <cell r="K283">
            <v>0.25799860239769168</v>
          </cell>
          <cell r="L283">
            <v>441448</v>
          </cell>
          <cell r="M283">
            <v>685692.69690387079</v>
          </cell>
          <cell r="O283">
            <v>8126662.3030961296</v>
          </cell>
          <cell r="Q283">
            <v>0</v>
          </cell>
          <cell r="R283">
            <v>244244.69690387076</v>
          </cell>
          <cell r="S283">
            <v>441448</v>
          </cell>
          <cell r="T283">
            <v>685692.69690387079</v>
          </cell>
          <cell r="W283">
            <v>0</v>
          </cell>
          <cell r="X283">
            <v>274</v>
          </cell>
          <cell r="Y283">
            <v>494.32771818684699</v>
          </cell>
          <cell r="Z283">
            <v>8370907</v>
          </cell>
          <cell r="AA283">
            <v>0</v>
          </cell>
          <cell r="AB283">
            <v>8370907</v>
          </cell>
          <cell r="AC283">
            <v>0</v>
          </cell>
          <cell r="AD283">
            <v>441448</v>
          </cell>
          <cell r="AE283">
            <v>8812355</v>
          </cell>
          <cell r="AF283">
            <v>0</v>
          </cell>
          <cell r="AG283">
            <v>0</v>
          </cell>
          <cell r="AH283">
            <v>0</v>
          </cell>
          <cell r="AI283">
            <v>8812355</v>
          </cell>
          <cell r="AK283">
            <v>274</v>
          </cell>
          <cell r="AL283">
            <v>274</v>
          </cell>
          <cell r="AM283" t="str">
            <v>SOMERVILLE</v>
          </cell>
          <cell r="AN283">
            <v>8370907</v>
          </cell>
          <cell r="AO283">
            <v>8070253</v>
          </cell>
          <cell r="AP283">
            <v>300654</v>
          </cell>
          <cell r="AQ283">
            <v>273748.75</v>
          </cell>
          <cell r="AR283">
            <v>8279</v>
          </cell>
          <cell r="AS283">
            <v>154699.25</v>
          </cell>
          <cell r="AT283">
            <v>172666.5</v>
          </cell>
          <cell r="AU283">
            <v>36642.5</v>
          </cell>
          <cell r="AV283">
            <v>0</v>
          </cell>
          <cell r="AW283">
            <v>946690</v>
          </cell>
          <cell r="AX283">
            <v>244244.69690387076</v>
          </cell>
          <cell r="AZ283">
            <v>274</v>
          </cell>
          <cell r="BA283" t="str">
            <v>SOMERVILLE</v>
          </cell>
          <cell r="BF283">
            <v>0</v>
          </cell>
          <cell r="BI283">
            <v>0</v>
          </cell>
          <cell r="BJ283">
            <v>0</v>
          </cell>
          <cell r="BL283">
            <v>0</v>
          </cell>
          <cell r="BM283">
            <v>300654</v>
          </cell>
          <cell r="BN283">
            <v>300654</v>
          </cell>
          <cell r="BO283">
            <v>0</v>
          </cell>
          <cell r="BQ283">
            <v>0</v>
          </cell>
          <cell r="BR283">
            <v>0</v>
          </cell>
          <cell r="BX283">
            <v>-274</v>
          </cell>
        </row>
        <row r="284">
          <cell r="A284">
            <v>275</v>
          </cell>
          <cell r="B284">
            <v>276</v>
          </cell>
          <cell r="C284" t="str">
            <v>SOUTHAMPTON</v>
          </cell>
          <cell r="D284">
            <v>2.9999999999999996</v>
          </cell>
          <cell r="E284">
            <v>29967</v>
          </cell>
          <cell r="F284">
            <v>0</v>
          </cell>
          <cell r="G284">
            <v>2681</v>
          </cell>
          <cell r="H284">
            <v>32648</v>
          </cell>
          <cell r="J284">
            <v>0</v>
          </cell>
          <cell r="K284">
            <v>0</v>
          </cell>
          <cell r="L284">
            <v>2681</v>
          </cell>
          <cell r="M284">
            <v>2681</v>
          </cell>
          <cell r="O284">
            <v>29967</v>
          </cell>
          <cell r="Q284">
            <v>0</v>
          </cell>
          <cell r="R284">
            <v>0</v>
          </cell>
          <cell r="S284">
            <v>2681</v>
          </cell>
          <cell r="T284">
            <v>2681</v>
          </cell>
          <cell r="W284">
            <v>0</v>
          </cell>
          <cell r="X284">
            <v>275</v>
          </cell>
          <cell r="Y284">
            <v>2.9999999999999996</v>
          </cell>
          <cell r="Z284">
            <v>29967</v>
          </cell>
          <cell r="AA284">
            <v>0</v>
          </cell>
          <cell r="AB284">
            <v>29967</v>
          </cell>
          <cell r="AC284">
            <v>0</v>
          </cell>
          <cell r="AD284">
            <v>2681</v>
          </cell>
          <cell r="AE284">
            <v>32648</v>
          </cell>
          <cell r="AF284">
            <v>0</v>
          </cell>
          <cell r="AG284">
            <v>0</v>
          </cell>
          <cell r="AH284">
            <v>0</v>
          </cell>
          <cell r="AI284">
            <v>32648</v>
          </cell>
          <cell r="AK284">
            <v>275</v>
          </cell>
          <cell r="AL284">
            <v>276</v>
          </cell>
          <cell r="AM284" t="str">
            <v>SOUTHAMPTON</v>
          </cell>
          <cell r="AN284">
            <v>29967</v>
          </cell>
          <cell r="AO284">
            <v>30273</v>
          </cell>
          <cell r="AP284">
            <v>0</v>
          </cell>
          <cell r="AQ284">
            <v>2123</v>
          </cell>
          <cell r="AR284">
            <v>2126</v>
          </cell>
          <cell r="AS284">
            <v>861.75</v>
          </cell>
          <cell r="AT284">
            <v>0</v>
          </cell>
          <cell r="AU284">
            <v>158.75</v>
          </cell>
          <cell r="AV284">
            <v>0</v>
          </cell>
          <cell r="AW284">
            <v>5269.5</v>
          </cell>
          <cell r="AX284">
            <v>0</v>
          </cell>
          <cell r="AZ284">
            <v>275</v>
          </cell>
          <cell r="BA284" t="str">
            <v>SOUTHAMPTON</v>
          </cell>
          <cell r="BF284">
            <v>0</v>
          </cell>
          <cell r="BI284">
            <v>0</v>
          </cell>
          <cell r="BJ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Q284">
            <v>0</v>
          </cell>
          <cell r="BR284">
            <v>0</v>
          </cell>
          <cell r="BX284">
            <v>-275</v>
          </cell>
        </row>
        <row r="285">
          <cell r="A285">
            <v>276</v>
          </cell>
          <cell r="B285">
            <v>277</v>
          </cell>
          <cell r="C285" t="str">
            <v>SOUTHBOROUGH</v>
          </cell>
          <cell r="D285">
            <v>2.0172375279225614</v>
          </cell>
          <cell r="E285">
            <v>32262</v>
          </cell>
          <cell r="F285">
            <v>0</v>
          </cell>
          <cell r="G285">
            <v>1800</v>
          </cell>
          <cell r="H285">
            <v>34062</v>
          </cell>
          <cell r="J285">
            <v>0</v>
          </cell>
          <cell r="K285">
            <v>0</v>
          </cell>
          <cell r="L285">
            <v>1800</v>
          </cell>
          <cell r="M285">
            <v>1800</v>
          </cell>
          <cell r="O285">
            <v>32262</v>
          </cell>
          <cell r="Q285">
            <v>0</v>
          </cell>
          <cell r="R285">
            <v>0</v>
          </cell>
          <cell r="S285">
            <v>1800</v>
          </cell>
          <cell r="T285">
            <v>1800</v>
          </cell>
          <cell r="W285">
            <v>0</v>
          </cell>
          <cell r="X285">
            <v>276</v>
          </cell>
          <cell r="Y285">
            <v>2.0172375279225614</v>
          </cell>
          <cell r="Z285">
            <v>32262</v>
          </cell>
          <cell r="AA285">
            <v>0</v>
          </cell>
          <cell r="AB285">
            <v>32262</v>
          </cell>
          <cell r="AC285">
            <v>0</v>
          </cell>
          <cell r="AD285">
            <v>1800</v>
          </cell>
          <cell r="AE285">
            <v>34062</v>
          </cell>
          <cell r="AF285">
            <v>0</v>
          </cell>
          <cell r="AG285">
            <v>0</v>
          </cell>
          <cell r="AH285">
            <v>0</v>
          </cell>
          <cell r="AI285">
            <v>34062</v>
          </cell>
          <cell r="AK285">
            <v>276</v>
          </cell>
          <cell r="AL285">
            <v>277</v>
          </cell>
          <cell r="AM285" t="str">
            <v>SOUTHBOROUGH</v>
          </cell>
          <cell r="AN285">
            <v>32262</v>
          </cell>
          <cell r="AO285">
            <v>33196</v>
          </cell>
          <cell r="AP285">
            <v>0</v>
          </cell>
          <cell r="AQ285">
            <v>4427.75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4427.75</v>
          </cell>
          <cell r="AX285">
            <v>0</v>
          </cell>
          <cell r="AZ285">
            <v>276</v>
          </cell>
          <cell r="BA285" t="str">
            <v>SOUTHBOROUGH</v>
          </cell>
          <cell r="BF285">
            <v>0</v>
          </cell>
          <cell r="BI285">
            <v>0</v>
          </cell>
          <cell r="BJ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Q285">
            <v>0</v>
          </cell>
          <cell r="BR285">
            <v>0</v>
          </cell>
          <cell r="BX285">
            <v>-276</v>
          </cell>
        </row>
        <row r="286">
          <cell r="A286">
            <v>277</v>
          </cell>
          <cell r="B286">
            <v>278</v>
          </cell>
          <cell r="C286" t="str">
            <v>SOUTHBRIDGE</v>
          </cell>
          <cell r="D286">
            <v>14.545454545454545</v>
          </cell>
          <cell r="E286">
            <v>179316</v>
          </cell>
          <cell r="F286">
            <v>0</v>
          </cell>
          <cell r="G286">
            <v>12988</v>
          </cell>
          <cell r="H286">
            <v>192304</v>
          </cell>
          <cell r="J286">
            <v>145672.37445706522</v>
          </cell>
          <cell r="K286">
            <v>0.80391146167487681</v>
          </cell>
          <cell r="L286">
            <v>12988</v>
          </cell>
          <cell r="M286">
            <v>158660.37445706522</v>
          </cell>
          <cell r="O286">
            <v>33643.62554293478</v>
          </cell>
          <cell r="Q286">
            <v>0</v>
          </cell>
          <cell r="R286">
            <v>145672.37445706522</v>
          </cell>
          <cell r="S286">
            <v>12988</v>
          </cell>
          <cell r="T286">
            <v>158660.37445706522</v>
          </cell>
          <cell r="W286">
            <v>0</v>
          </cell>
          <cell r="X286">
            <v>277</v>
          </cell>
          <cell r="Y286">
            <v>14.545454545454545</v>
          </cell>
          <cell r="Z286">
            <v>179316</v>
          </cell>
          <cell r="AA286">
            <v>0</v>
          </cell>
          <cell r="AB286">
            <v>179316</v>
          </cell>
          <cell r="AC286">
            <v>0</v>
          </cell>
          <cell r="AD286">
            <v>12988</v>
          </cell>
          <cell r="AE286">
            <v>192304</v>
          </cell>
          <cell r="AF286">
            <v>0</v>
          </cell>
          <cell r="AG286">
            <v>0</v>
          </cell>
          <cell r="AH286">
            <v>0</v>
          </cell>
          <cell r="AI286">
            <v>192304</v>
          </cell>
          <cell r="AK286">
            <v>277</v>
          </cell>
          <cell r="AL286">
            <v>278</v>
          </cell>
          <cell r="AM286" t="str">
            <v>SOUTHBRIDGE</v>
          </cell>
          <cell r="AN286">
            <v>179316</v>
          </cell>
          <cell r="AO286">
            <v>0</v>
          </cell>
          <cell r="AP286">
            <v>179316</v>
          </cell>
          <cell r="AQ286">
            <v>0</v>
          </cell>
          <cell r="AR286">
            <v>1773.25</v>
          </cell>
          <cell r="AS286">
            <v>62.25</v>
          </cell>
          <cell r="AT286">
            <v>53</v>
          </cell>
          <cell r="AU286">
            <v>0</v>
          </cell>
          <cell r="AV286">
            <v>0</v>
          </cell>
          <cell r="AW286">
            <v>181204.5</v>
          </cell>
          <cell r="AX286">
            <v>145672.37445706522</v>
          </cell>
          <cell r="AZ286">
            <v>277</v>
          </cell>
          <cell r="BA286" t="str">
            <v>SOUTHBRIDGE</v>
          </cell>
          <cell r="BF286">
            <v>0</v>
          </cell>
          <cell r="BI286">
            <v>0</v>
          </cell>
          <cell r="BJ286">
            <v>0</v>
          </cell>
          <cell r="BL286">
            <v>0</v>
          </cell>
          <cell r="BM286">
            <v>179316</v>
          </cell>
          <cell r="BN286">
            <v>179316</v>
          </cell>
          <cell r="BO286">
            <v>0</v>
          </cell>
          <cell r="BQ286">
            <v>0</v>
          </cell>
          <cell r="BR286">
            <v>0</v>
          </cell>
          <cell r="BX286">
            <v>-277</v>
          </cell>
        </row>
        <row r="287">
          <cell r="A287">
            <v>278</v>
          </cell>
          <cell r="B287">
            <v>275</v>
          </cell>
          <cell r="C287" t="str">
            <v>SOUTH HADLEY</v>
          </cell>
          <cell r="D287">
            <v>96.887043055368011</v>
          </cell>
          <cell r="E287">
            <v>1202485</v>
          </cell>
          <cell r="F287">
            <v>0</v>
          </cell>
          <cell r="G287">
            <v>86517</v>
          </cell>
          <cell r="H287">
            <v>1289002</v>
          </cell>
          <cell r="J287">
            <v>78157.263165391443</v>
          </cell>
          <cell r="K287">
            <v>0.34054673331172791</v>
          </cell>
          <cell r="L287">
            <v>86517</v>
          </cell>
          <cell r="M287">
            <v>164674.26316539146</v>
          </cell>
          <cell r="O287">
            <v>1124327.7368346085</v>
          </cell>
          <cell r="Q287">
            <v>0</v>
          </cell>
          <cell r="R287">
            <v>78157.263165391443</v>
          </cell>
          <cell r="S287">
            <v>86517</v>
          </cell>
          <cell r="T287">
            <v>164674.26316539146</v>
          </cell>
          <cell r="W287">
            <v>0</v>
          </cell>
          <cell r="X287">
            <v>278</v>
          </cell>
          <cell r="Y287">
            <v>96.887043055368011</v>
          </cell>
          <cell r="Z287">
            <v>1202485</v>
          </cell>
          <cell r="AA287">
            <v>0</v>
          </cell>
          <cell r="AB287">
            <v>1202485</v>
          </cell>
          <cell r="AC287">
            <v>0</v>
          </cell>
          <cell r="AD287">
            <v>86517</v>
          </cell>
          <cell r="AE287">
            <v>1289002</v>
          </cell>
          <cell r="AF287">
            <v>0</v>
          </cell>
          <cell r="AG287">
            <v>0</v>
          </cell>
          <cell r="AH287">
            <v>0</v>
          </cell>
          <cell r="AI287">
            <v>1289002</v>
          </cell>
          <cell r="AK287">
            <v>278</v>
          </cell>
          <cell r="AL287">
            <v>275</v>
          </cell>
          <cell r="AM287" t="str">
            <v>SOUTH HADLEY</v>
          </cell>
          <cell r="AN287">
            <v>1202485</v>
          </cell>
          <cell r="AO287">
            <v>1106277</v>
          </cell>
          <cell r="AP287">
            <v>96208</v>
          </cell>
          <cell r="AQ287">
            <v>0</v>
          </cell>
          <cell r="AR287">
            <v>31396</v>
          </cell>
          <cell r="AS287">
            <v>33676.5</v>
          </cell>
          <cell r="AT287">
            <v>16472.75</v>
          </cell>
          <cell r="AU287">
            <v>51752</v>
          </cell>
          <cell r="AV287">
            <v>0</v>
          </cell>
          <cell r="AW287">
            <v>229505.25</v>
          </cell>
          <cell r="AX287">
            <v>78157.263165391443</v>
          </cell>
          <cell r="AZ287">
            <v>278</v>
          </cell>
          <cell r="BA287" t="str">
            <v>SOUTH HADLEY</v>
          </cell>
          <cell r="BF287">
            <v>0</v>
          </cell>
          <cell r="BI287">
            <v>0</v>
          </cell>
          <cell r="BJ287">
            <v>0</v>
          </cell>
          <cell r="BL287">
            <v>0</v>
          </cell>
          <cell r="BM287">
            <v>96208</v>
          </cell>
          <cell r="BN287">
            <v>96208</v>
          </cell>
          <cell r="BO287">
            <v>0</v>
          </cell>
          <cell r="BQ287">
            <v>0</v>
          </cell>
          <cell r="BR287">
            <v>0</v>
          </cell>
          <cell r="BX287">
            <v>-278</v>
          </cell>
        </row>
        <row r="288">
          <cell r="A288">
            <v>279</v>
          </cell>
          <cell r="B288">
            <v>279</v>
          </cell>
          <cell r="C288" t="str">
            <v>SOUTHWICK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J288">
            <v>0</v>
          </cell>
          <cell r="K288" t="str">
            <v/>
          </cell>
          <cell r="L288">
            <v>0</v>
          </cell>
          <cell r="M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W288">
            <v>0</v>
          </cell>
          <cell r="X288">
            <v>279</v>
          </cell>
          <cell r="AK288">
            <v>279</v>
          </cell>
          <cell r="AL288">
            <v>279</v>
          </cell>
          <cell r="AM288" t="str">
            <v>SOUTHWICK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Z288">
            <v>279</v>
          </cell>
          <cell r="BA288" t="str">
            <v>SOUTHWICK</v>
          </cell>
          <cell r="BF288">
            <v>0</v>
          </cell>
          <cell r="BI288">
            <v>0</v>
          </cell>
          <cell r="BJ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Q288">
            <v>0</v>
          </cell>
          <cell r="BR288">
            <v>0</v>
          </cell>
          <cell r="BX288">
            <v>-279</v>
          </cell>
        </row>
        <row r="289">
          <cell r="A289">
            <v>280</v>
          </cell>
          <cell r="B289">
            <v>280</v>
          </cell>
          <cell r="C289" t="str">
            <v>SPENCER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J289">
            <v>0</v>
          </cell>
          <cell r="K289" t="str">
            <v/>
          </cell>
          <cell r="L289">
            <v>0</v>
          </cell>
          <cell r="M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W289">
            <v>0</v>
          </cell>
          <cell r="X289">
            <v>280</v>
          </cell>
          <cell r="AK289">
            <v>280</v>
          </cell>
          <cell r="AL289">
            <v>280</v>
          </cell>
          <cell r="AM289" t="str">
            <v>SPENCER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Z289">
            <v>280</v>
          </cell>
          <cell r="BA289" t="str">
            <v>SPENCER</v>
          </cell>
          <cell r="BF289">
            <v>0</v>
          </cell>
          <cell r="BI289">
            <v>0</v>
          </cell>
          <cell r="BJ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Q289">
            <v>0</v>
          </cell>
          <cell r="BR289">
            <v>0</v>
          </cell>
          <cell r="BX289">
            <v>-280</v>
          </cell>
        </row>
        <row r="290">
          <cell r="A290">
            <v>281</v>
          </cell>
          <cell r="B290">
            <v>281</v>
          </cell>
          <cell r="C290" t="str">
            <v>SPRINGFIELD</v>
          </cell>
          <cell r="D290">
            <v>3783.7386973146363</v>
          </cell>
          <cell r="E290">
            <v>42938893</v>
          </cell>
          <cell r="F290">
            <v>0</v>
          </cell>
          <cell r="G290">
            <v>3378877</v>
          </cell>
          <cell r="H290">
            <v>46317770</v>
          </cell>
          <cell r="J290">
            <v>3564878.7890497362</v>
          </cell>
          <cell r="K290">
            <v>0.41527298884109398</v>
          </cell>
          <cell r="L290">
            <v>3378877</v>
          </cell>
          <cell r="M290">
            <v>6943755.7890497362</v>
          </cell>
          <cell r="O290">
            <v>39374014.210950263</v>
          </cell>
          <cell r="Q290">
            <v>0</v>
          </cell>
          <cell r="R290">
            <v>3564878.7890497362</v>
          </cell>
          <cell r="S290">
            <v>3378877</v>
          </cell>
          <cell r="T290">
            <v>6943755.7890497362</v>
          </cell>
          <cell r="W290">
            <v>0</v>
          </cell>
          <cell r="X290">
            <v>281</v>
          </cell>
          <cell r="Y290">
            <v>3783.7386973146363</v>
          </cell>
          <cell r="Z290">
            <v>42938893</v>
          </cell>
          <cell r="AA290">
            <v>0</v>
          </cell>
          <cell r="AB290">
            <v>42938893</v>
          </cell>
          <cell r="AC290">
            <v>0</v>
          </cell>
          <cell r="AD290">
            <v>3378877</v>
          </cell>
          <cell r="AE290">
            <v>46317770</v>
          </cell>
          <cell r="AF290">
            <v>0</v>
          </cell>
          <cell r="AG290">
            <v>0</v>
          </cell>
          <cell r="AH290">
            <v>0</v>
          </cell>
          <cell r="AI290">
            <v>46317770</v>
          </cell>
          <cell r="AK290">
            <v>281</v>
          </cell>
          <cell r="AL290">
            <v>281</v>
          </cell>
          <cell r="AM290" t="str">
            <v>SPRINGFIELD</v>
          </cell>
          <cell r="AN290">
            <v>42938893</v>
          </cell>
          <cell r="AO290">
            <v>38550691</v>
          </cell>
          <cell r="AP290">
            <v>4388202</v>
          </cell>
          <cell r="AQ290">
            <v>783931</v>
          </cell>
          <cell r="AR290">
            <v>1118226.25</v>
          </cell>
          <cell r="AS290">
            <v>810043.25</v>
          </cell>
          <cell r="AT290">
            <v>877128.25</v>
          </cell>
          <cell r="AU290">
            <v>606891.75</v>
          </cell>
          <cell r="AV290">
            <v>0</v>
          </cell>
          <cell r="AW290">
            <v>8584422.5</v>
          </cell>
          <cell r="AX290">
            <v>3564878.7890497362</v>
          </cell>
          <cell r="AZ290">
            <v>281</v>
          </cell>
          <cell r="BA290" t="str">
            <v>SPRINGFIELD</v>
          </cell>
          <cell r="BF290">
            <v>0</v>
          </cell>
          <cell r="BI290">
            <v>0</v>
          </cell>
          <cell r="BJ290">
            <v>0</v>
          </cell>
          <cell r="BL290">
            <v>0</v>
          </cell>
          <cell r="BM290">
            <v>4388202</v>
          </cell>
          <cell r="BN290">
            <v>4388202</v>
          </cell>
          <cell r="BO290">
            <v>0</v>
          </cell>
          <cell r="BQ290">
            <v>0</v>
          </cell>
          <cell r="BR290">
            <v>0</v>
          </cell>
          <cell r="BX290">
            <v>-281</v>
          </cell>
        </row>
        <row r="291">
          <cell r="A291">
            <v>282</v>
          </cell>
          <cell r="B291">
            <v>282</v>
          </cell>
          <cell r="C291" t="str">
            <v>STERLING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J291">
            <v>0</v>
          </cell>
          <cell r="K291" t="str">
            <v/>
          </cell>
          <cell r="L291">
            <v>0</v>
          </cell>
          <cell r="M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W291">
            <v>0</v>
          </cell>
          <cell r="X291">
            <v>282</v>
          </cell>
          <cell r="AK291">
            <v>282</v>
          </cell>
          <cell r="AL291">
            <v>282</v>
          </cell>
          <cell r="AM291" t="str">
            <v>STERLING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Z291">
            <v>282</v>
          </cell>
          <cell r="BA291" t="str">
            <v>STERLING</v>
          </cell>
          <cell r="BF291">
            <v>0</v>
          </cell>
          <cell r="BI291">
            <v>0</v>
          </cell>
          <cell r="BJ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Q291">
            <v>0</v>
          </cell>
          <cell r="BR291">
            <v>0</v>
          </cell>
          <cell r="BX291">
            <v>-282</v>
          </cell>
        </row>
        <row r="292">
          <cell r="A292">
            <v>283</v>
          </cell>
          <cell r="B292">
            <v>283</v>
          </cell>
          <cell r="C292" t="str">
            <v>STOCKBRIDGE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J292">
            <v>0</v>
          </cell>
          <cell r="K292" t="str">
            <v/>
          </cell>
          <cell r="L292">
            <v>0</v>
          </cell>
          <cell r="M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W292">
            <v>0</v>
          </cell>
          <cell r="X292">
            <v>283</v>
          </cell>
          <cell r="AK292">
            <v>283</v>
          </cell>
          <cell r="AL292">
            <v>283</v>
          </cell>
          <cell r="AM292" t="str">
            <v>STOCKBRIDGE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Z292">
            <v>283</v>
          </cell>
          <cell r="BA292" t="str">
            <v>STOCKBRIDGE</v>
          </cell>
          <cell r="BF292">
            <v>0</v>
          </cell>
          <cell r="BI292">
            <v>0</v>
          </cell>
          <cell r="BJ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Q292">
            <v>0</v>
          </cell>
          <cell r="BR292">
            <v>0</v>
          </cell>
          <cell r="BX292">
            <v>-283</v>
          </cell>
        </row>
        <row r="293">
          <cell r="A293">
            <v>284</v>
          </cell>
          <cell r="B293">
            <v>284</v>
          </cell>
          <cell r="C293" t="str">
            <v>STONEHAM</v>
          </cell>
          <cell r="D293">
            <v>73.632518921839662</v>
          </cell>
          <cell r="E293">
            <v>894681</v>
          </cell>
          <cell r="F293">
            <v>0</v>
          </cell>
          <cell r="G293">
            <v>65755</v>
          </cell>
          <cell r="H293">
            <v>960436</v>
          </cell>
          <cell r="J293">
            <v>33948.464477159308</v>
          </cell>
          <cell r="K293">
            <v>0.29273362171551653</v>
          </cell>
          <cell r="L293">
            <v>65755</v>
          </cell>
          <cell r="M293">
            <v>99703.464477159316</v>
          </cell>
          <cell r="O293">
            <v>860732.53552284068</v>
          </cell>
          <cell r="Q293">
            <v>0</v>
          </cell>
          <cell r="R293">
            <v>33948.464477159308</v>
          </cell>
          <cell r="S293">
            <v>65755</v>
          </cell>
          <cell r="T293">
            <v>99703.464477159316</v>
          </cell>
          <cell r="W293">
            <v>0</v>
          </cell>
          <cell r="X293">
            <v>284</v>
          </cell>
          <cell r="Y293">
            <v>73.632518921839662</v>
          </cell>
          <cell r="Z293">
            <v>894681</v>
          </cell>
          <cell r="AA293">
            <v>0</v>
          </cell>
          <cell r="AB293">
            <v>894681</v>
          </cell>
          <cell r="AC293">
            <v>0</v>
          </cell>
          <cell r="AD293">
            <v>65755</v>
          </cell>
          <cell r="AE293">
            <v>960436</v>
          </cell>
          <cell r="AF293">
            <v>0</v>
          </cell>
          <cell r="AG293">
            <v>0</v>
          </cell>
          <cell r="AH293">
            <v>0</v>
          </cell>
          <cell r="AI293">
            <v>960436</v>
          </cell>
          <cell r="AK293">
            <v>284</v>
          </cell>
          <cell r="AL293">
            <v>284</v>
          </cell>
          <cell r="AM293" t="str">
            <v>STONEHAM</v>
          </cell>
          <cell r="AN293">
            <v>894681</v>
          </cell>
          <cell r="AO293">
            <v>852892</v>
          </cell>
          <cell r="AP293">
            <v>41789</v>
          </cell>
          <cell r="AQ293">
            <v>341.5</v>
          </cell>
          <cell r="AR293">
            <v>1548.5</v>
          </cell>
          <cell r="AS293">
            <v>0</v>
          </cell>
          <cell r="AT293">
            <v>47605.25</v>
          </cell>
          <cell r="AU293">
            <v>24686.25</v>
          </cell>
          <cell r="AV293">
            <v>0</v>
          </cell>
          <cell r="AW293">
            <v>115970.5</v>
          </cell>
          <cell r="AX293">
            <v>33948.464477159308</v>
          </cell>
          <cell r="AZ293">
            <v>284</v>
          </cell>
          <cell r="BA293" t="str">
            <v>STONEHAM</v>
          </cell>
          <cell r="BF293">
            <v>0</v>
          </cell>
          <cell r="BI293">
            <v>0</v>
          </cell>
          <cell r="BJ293">
            <v>0</v>
          </cell>
          <cell r="BL293">
            <v>0</v>
          </cell>
          <cell r="BM293">
            <v>41789</v>
          </cell>
          <cell r="BN293">
            <v>41789</v>
          </cell>
          <cell r="BO293">
            <v>0</v>
          </cell>
          <cell r="BQ293">
            <v>0</v>
          </cell>
          <cell r="BR293">
            <v>0</v>
          </cell>
          <cell r="BX293">
            <v>-284</v>
          </cell>
        </row>
        <row r="294">
          <cell r="A294">
            <v>285</v>
          </cell>
          <cell r="B294">
            <v>285</v>
          </cell>
          <cell r="C294" t="str">
            <v>STOUGHTON</v>
          </cell>
          <cell r="D294">
            <v>108.50498370392965</v>
          </cell>
          <cell r="E294">
            <v>1403613</v>
          </cell>
          <cell r="F294">
            <v>0</v>
          </cell>
          <cell r="G294">
            <v>96894</v>
          </cell>
          <cell r="H294">
            <v>1500507</v>
          </cell>
          <cell r="J294">
            <v>199839.30273827681</v>
          </cell>
          <cell r="K294">
            <v>0.45343078454594493</v>
          </cell>
          <cell r="L294">
            <v>96894</v>
          </cell>
          <cell r="M294">
            <v>296733.30273827678</v>
          </cell>
          <cell r="O294">
            <v>1203773.6972617232</v>
          </cell>
          <cell r="Q294">
            <v>0</v>
          </cell>
          <cell r="R294">
            <v>199839.30273827681</v>
          </cell>
          <cell r="S294">
            <v>96894</v>
          </cell>
          <cell r="T294">
            <v>296733.30273827678</v>
          </cell>
          <cell r="W294">
            <v>0</v>
          </cell>
          <cell r="X294">
            <v>285</v>
          </cell>
          <cell r="Y294">
            <v>108.50498370392965</v>
          </cell>
          <cell r="Z294">
            <v>1403613</v>
          </cell>
          <cell r="AA294">
            <v>0</v>
          </cell>
          <cell r="AB294">
            <v>1403613</v>
          </cell>
          <cell r="AC294">
            <v>0</v>
          </cell>
          <cell r="AD294">
            <v>96894</v>
          </cell>
          <cell r="AE294">
            <v>1500507</v>
          </cell>
          <cell r="AF294">
            <v>0</v>
          </cell>
          <cell r="AG294">
            <v>0</v>
          </cell>
          <cell r="AH294">
            <v>0</v>
          </cell>
          <cell r="AI294">
            <v>1500507</v>
          </cell>
          <cell r="AK294">
            <v>285</v>
          </cell>
          <cell r="AL294">
            <v>285</v>
          </cell>
          <cell r="AM294" t="str">
            <v>STOUGHTON</v>
          </cell>
          <cell r="AN294">
            <v>1403613</v>
          </cell>
          <cell r="AO294">
            <v>1157620</v>
          </cell>
          <cell r="AP294">
            <v>245993</v>
          </cell>
          <cell r="AQ294">
            <v>15056.25</v>
          </cell>
          <cell r="AR294">
            <v>33432.25</v>
          </cell>
          <cell r="AS294">
            <v>35654.5</v>
          </cell>
          <cell r="AT294">
            <v>72584.75</v>
          </cell>
          <cell r="AU294">
            <v>38006.5</v>
          </cell>
          <cell r="AV294">
            <v>0</v>
          </cell>
          <cell r="AW294">
            <v>440727.25</v>
          </cell>
          <cell r="AX294">
            <v>199839.30273827681</v>
          </cell>
          <cell r="AZ294">
            <v>285</v>
          </cell>
          <cell r="BA294" t="str">
            <v>STOUGHTON</v>
          </cell>
          <cell r="BF294">
            <v>0</v>
          </cell>
          <cell r="BI294">
            <v>0</v>
          </cell>
          <cell r="BJ294">
            <v>0</v>
          </cell>
          <cell r="BL294">
            <v>0</v>
          </cell>
          <cell r="BM294">
            <v>245993</v>
          </cell>
          <cell r="BN294">
            <v>245993</v>
          </cell>
          <cell r="BO294">
            <v>0</v>
          </cell>
          <cell r="BQ294">
            <v>0</v>
          </cell>
          <cell r="BR294">
            <v>0</v>
          </cell>
          <cell r="BX294">
            <v>-285</v>
          </cell>
        </row>
        <row r="295">
          <cell r="A295">
            <v>286</v>
          </cell>
          <cell r="B295">
            <v>286</v>
          </cell>
          <cell r="C295" t="str">
            <v>STOW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J295">
            <v>0</v>
          </cell>
          <cell r="K295" t="str">
            <v/>
          </cell>
          <cell r="L295">
            <v>0</v>
          </cell>
          <cell r="M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W295">
            <v>0</v>
          </cell>
          <cell r="X295">
            <v>286</v>
          </cell>
          <cell r="AK295">
            <v>286</v>
          </cell>
          <cell r="AL295">
            <v>286</v>
          </cell>
          <cell r="AM295" t="str">
            <v>STOW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Z295">
            <v>286</v>
          </cell>
          <cell r="BA295" t="str">
            <v>STOW</v>
          </cell>
          <cell r="BF295">
            <v>0</v>
          </cell>
          <cell r="BI295">
            <v>0</v>
          </cell>
          <cell r="BJ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Q295">
            <v>0</v>
          </cell>
          <cell r="BR295">
            <v>0</v>
          </cell>
          <cell r="BX295">
            <v>-286</v>
          </cell>
        </row>
        <row r="296">
          <cell r="A296">
            <v>287</v>
          </cell>
          <cell r="B296">
            <v>287</v>
          </cell>
          <cell r="C296" t="str">
            <v>STURBRIDGE</v>
          </cell>
          <cell r="D296">
            <v>14.545454545454545</v>
          </cell>
          <cell r="E296">
            <v>173236</v>
          </cell>
          <cell r="F296">
            <v>0</v>
          </cell>
          <cell r="G296">
            <v>12988</v>
          </cell>
          <cell r="H296">
            <v>186224</v>
          </cell>
          <cell r="J296">
            <v>140733.11618285123</v>
          </cell>
          <cell r="K296">
            <v>0.81237800562730167</v>
          </cell>
          <cell r="L296">
            <v>12988</v>
          </cell>
          <cell r="M296">
            <v>153721.11618285123</v>
          </cell>
          <cell r="O296">
            <v>32502.883817148773</v>
          </cell>
          <cell r="Q296">
            <v>0</v>
          </cell>
          <cell r="R296">
            <v>140733.11618285123</v>
          </cell>
          <cell r="S296">
            <v>12988</v>
          </cell>
          <cell r="T296">
            <v>153721.11618285123</v>
          </cell>
          <cell r="W296">
            <v>0</v>
          </cell>
          <cell r="X296">
            <v>287</v>
          </cell>
          <cell r="Y296">
            <v>14.545454545454545</v>
          </cell>
          <cell r="Z296">
            <v>173236</v>
          </cell>
          <cell r="AA296">
            <v>0</v>
          </cell>
          <cell r="AB296">
            <v>173236</v>
          </cell>
          <cell r="AC296">
            <v>0</v>
          </cell>
          <cell r="AD296">
            <v>12988</v>
          </cell>
          <cell r="AE296">
            <v>186224</v>
          </cell>
          <cell r="AF296">
            <v>0</v>
          </cell>
          <cell r="AG296">
            <v>0</v>
          </cell>
          <cell r="AH296">
            <v>0</v>
          </cell>
          <cell r="AI296">
            <v>186224</v>
          </cell>
          <cell r="AK296">
            <v>287</v>
          </cell>
          <cell r="AL296">
            <v>287</v>
          </cell>
          <cell r="AM296" t="str">
            <v>STURBRIDGE</v>
          </cell>
          <cell r="AN296">
            <v>173236</v>
          </cell>
          <cell r="AO296">
            <v>0</v>
          </cell>
          <cell r="AP296">
            <v>173236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173236</v>
          </cell>
          <cell r="AX296">
            <v>140733.11618285123</v>
          </cell>
          <cell r="AZ296">
            <v>287</v>
          </cell>
          <cell r="BA296" t="str">
            <v>STURBRIDGE</v>
          </cell>
          <cell r="BF296">
            <v>0</v>
          </cell>
          <cell r="BI296">
            <v>0</v>
          </cell>
          <cell r="BJ296">
            <v>0</v>
          </cell>
          <cell r="BL296">
            <v>0</v>
          </cell>
          <cell r="BM296">
            <v>173236</v>
          </cell>
          <cell r="BN296">
            <v>173236</v>
          </cell>
          <cell r="BO296">
            <v>0</v>
          </cell>
          <cell r="BQ296">
            <v>0</v>
          </cell>
          <cell r="BR296">
            <v>0</v>
          </cell>
          <cell r="BX296">
            <v>-287</v>
          </cell>
        </row>
        <row r="297">
          <cell r="A297">
            <v>288</v>
          </cell>
          <cell r="B297">
            <v>288</v>
          </cell>
          <cell r="C297" t="str">
            <v>SUDBURY</v>
          </cell>
          <cell r="D297">
            <v>2.0050632911392405</v>
          </cell>
          <cell r="E297">
            <v>26112</v>
          </cell>
          <cell r="F297">
            <v>0</v>
          </cell>
          <cell r="G297">
            <v>1791</v>
          </cell>
          <cell r="H297">
            <v>27903</v>
          </cell>
          <cell r="J297">
            <v>285.95705798081019</v>
          </cell>
          <cell r="K297">
            <v>2.2817694985402478E-2</v>
          </cell>
          <cell r="L297">
            <v>1791</v>
          </cell>
          <cell r="M297">
            <v>2076.9570579808101</v>
          </cell>
          <cell r="O297">
            <v>25826.04294201919</v>
          </cell>
          <cell r="Q297">
            <v>0</v>
          </cell>
          <cell r="R297">
            <v>285.95705798081019</v>
          </cell>
          <cell r="S297">
            <v>1791</v>
          </cell>
          <cell r="T297">
            <v>2076.9570579808101</v>
          </cell>
          <cell r="W297">
            <v>0</v>
          </cell>
          <cell r="X297">
            <v>288</v>
          </cell>
          <cell r="Y297">
            <v>2.0050632911392405</v>
          </cell>
          <cell r="Z297">
            <v>26112</v>
          </cell>
          <cell r="AA297">
            <v>0</v>
          </cell>
          <cell r="AB297">
            <v>26112</v>
          </cell>
          <cell r="AC297">
            <v>0</v>
          </cell>
          <cell r="AD297">
            <v>1791</v>
          </cell>
          <cell r="AE297">
            <v>27903</v>
          </cell>
          <cell r="AF297">
            <v>0</v>
          </cell>
          <cell r="AG297">
            <v>0</v>
          </cell>
          <cell r="AH297">
            <v>0</v>
          </cell>
          <cell r="AI297">
            <v>27903</v>
          </cell>
          <cell r="AK297">
            <v>288</v>
          </cell>
          <cell r="AL297">
            <v>288</v>
          </cell>
          <cell r="AM297" t="str">
            <v>SUDBURY</v>
          </cell>
          <cell r="AN297">
            <v>26112</v>
          </cell>
          <cell r="AO297">
            <v>25760</v>
          </cell>
          <cell r="AP297">
            <v>352</v>
          </cell>
          <cell r="AQ297">
            <v>0</v>
          </cell>
          <cell r="AR297">
            <v>0</v>
          </cell>
          <cell r="AS297">
            <v>12180.25</v>
          </cell>
          <cell r="AT297">
            <v>0</v>
          </cell>
          <cell r="AU297">
            <v>0</v>
          </cell>
          <cell r="AV297">
            <v>0</v>
          </cell>
          <cell r="AW297">
            <v>12532.25</v>
          </cell>
          <cell r="AX297">
            <v>285.95705798081019</v>
          </cell>
          <cell r="AZ297">
            <v>288</v>
          </cell>
          <cell r="BA297" t="str">
            <v>SUDBURY</v>
          </cell>
          <cell r="BF297">
            <v>0</v>
          </cell>
          <cell r="BI297">
            <v>0</v>
          </cell>
          <cell r="BJ297">
            <v>0</v>
          </cell>
          <cell r="BL297">
            <v>0</v>
          </cell>
          <cell r="BM297">
            <v>352</v>
          </cell>
          <cell r="BN297">
            <v>352</v>
          </cell>
          <cell r="BO297">
            <v>0</v>
          </cell>
          <cell r="BQ297">
            <v>0</v>
          </cell>
          <cell r="BR297">
            <v>0</v>
          </cell>
          <cell r="BX297">
            <v>-288</v>
          </cell>
        </row>
        <row r="298">
          <cell r="A298">
            <v>289</v>
          </cell>
          <cell r="B298">
            <v>289</v>
          </cell>
          <cell r="C298" t="str">
            <v>SUNDERLAND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W298">
            <v>0</v>
          </cell>
          <cell r="X298">
            <v>289</v>
          </cell>
          <cell r="AK298">
            <v>289</v>
          </cell>
          <cell r="AL298">
            <v>289</v>
          </cell>
          <cell r="AM298" t="str">
            <v>SUNDERLAND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2477.5</v>
          </cell>
          <cell r="AT298">
            <v>3285.75</v>
          </cell>
          <cell r="AU298">
            <v>36.75</v>
          </cell>
          <cell r="AV298">
            <v>0</v>
          </cell>
          <cell r="AW298">
            <v>5800</v>
          </cell>
          <cell r="AX298">
            <v>0</v>
          </cell>
          <cell r="AZ298">
            <v>289</v>
          </cell>
          <cell r="BA298" t="str">
            <v>SUNDERLAND</v>
          </cell>
          <cell r="BF298">
            <v>0</v>
          </cell>
          <cell r="BI298">
            <v>0</v>
          </cell>
          <cell r="BJ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Q298">
            <v>0</v>
          </cell>
          <cell r="BR298">
            <v>0</v>
          </cell>
          <cell r="BX298">
            <v>-289</v>
          </cell>
        </row>
        <row r="299">
          <cell r="A299">
            <v>290</v>
          </cell>
          <cell r="B299">
            <v>290</v>
          </cell>
          <cell r="C299" t="str">
            <v>SUTTON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W299">
            <v>0</v>
          </cell>
          <cell r="X299">
            <v>290</v>
          </cell>
          <cell r="AK299">
            <v>290</v>
          </cell>
          <cell r="AL299">
            <v>290</v>
          </cell>
          <cell r="AM299" t="str">
            <v>SUTTON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1602.25</v>
          </cell>
          <cell r="AT299">
            <v>0</v>
          </cell>
          <cell r="AU299">
            <v>0</v>
          </cell>
          <cell r="AV299">
            <v>0</v>
          </cell>
          <cell r="AW299">
            <v>1602.25</v>
          </cell>
          <cell r="AX299">
            <v>0</v>
          </cell>
          <cell r="AZ299">
            <v>290</v>
          </cell>
          <cell r="BA299" t="str">
            <v>SUTTON</v>
          </cell>
          <cell r="BF299">
            <v>0</v>
          </cell>
          <cell r="BI299">
            <v>0</v>
          </cell>
          <cell r="BJ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Q299">
            <v>0</v>
          </cell>
          <cell r="BR299">
            <v>0</v>
          </cell>
          <cell r="BX299">
            <v>-290</v>
          </cell>
        </row>
        <row r="300">
          <cell r="A300">
            <v>291</v>
          </cell>
          <cell r="B300">
            <v>291</v>
          </cell>
          <cell r="C300" t="str">
            <v>SWAMPSCOTT</v>
          </cell>
          <cell r="D300">
            <v>15.67224080267559</v>
          </cell>
          <cell r="E300">
            <v>246295</v>
          </cell>
          <cell r="F300">
            <v>0</v>
          </cell>
          <cell r="G300">
            <v>13997</v>
          </cell>
          <cell r="H300">
            <v>260292</v>
          </cell>
          <cell r="J300">
            <v>13039.479368323819</v>
          </cell>
          <cell r="K300">
            <v>0.32034097453196952</v>
          </cell>
          <cell r="L300">
            <v>13997</v>
          </cell>
          <cell r="M300">
            <v>27036.479368323817</v>
          </cell>
          <cell r="O300">
            <v>233255.52063167619</v>
          </cell>
          <cell r="Q300">
            <v>0</v>
          </cell>
          <cell r="R300">
            <v>13039.479368323819</v>
          </cell>
          <cell r="S300">
            <v>13997</v>
          </cell>
          <cell r="T300">
            <v>27036.479368323817</v>
          </cell>
          <cell r="W300">
            <v>0</v>
          </cell>
          <cell r="X300">
            <v>291</v>
          </cell>
          <cell r="Y300">
            <v>15.67224080267559</v>
          </cell>
          <cell r="Z300">
            <v>246295</v>
          </cell>
          <cell r="AA300">
            <v>0</v>
          </cell>
          <cell r="AB300">
            <v>246295</v>
          </cell>
          <cell r="AC300">
            <v>0</v>
          </cell>
          <cell r="AD300">
            <v>13997</v>
          </cell>
          <cell r="AE300">
            <v>260292</v>
          </cell>
          <cell r="AF300">
            <v>0</v>
          </cell>
          <cell r="AG300">
            <v>0</v>
          </cell>
          <cell r="AH300">
            <v>0</v>
          </cell>
          <cell r="AI300">
            <v>260292</v>
          </cell>
          <cell r="AK300">
            <v>291</v>
          </cell>
          <cell r="AL300">
            <v>291</v>
          </cell>
          <cell r="AM300" t="str">
            <v>SWAMPSCOTT</v>
          </cell>
          <cell r="AN300">
            <v>246295</v>
          </cell>
          <cell r="AO300">
            <v>230244</v>
          </cell>
          <cell r="AP300">
            <v>16051</v>
          </cell>
          <cell r="AQ300">
            <v>0</v>
          </cell>
          <cell r="AR300">
            <v>17431.5</v>
          </cell>
          <cell r="AS300">
            <v>7222.5</v>
          </cell>
          <cell r="AT300">
            <v>0</v>
          </cell>
          <cell r="AU300">
            <v>0</v>
          </cell>
          <cell r="AV300">
            <v>0</v>
          </cell>
          <cell r="AW300">
            <v>40705</v>
          </cell>
          <cell r="AX300">
            <v>13039.479368323819</v>
          </cell>
          <cell r="AZ300">
            <v>291</v>
          </cell>
          <cell r="BA300" t="str">
            <v>SWAMPSCOTT</v>
          </cell>
          <cell r="BF300">
            <v>0</v>
          </cell>
          <cell r="BI300">
            <v>0</v>
          </cell>
          <cell r="BJ300">
            <v>0</v>
          </cell>
          <cell r="BL300">
            <v>0</v>
          </cell>
          <cell r="BM300">
            <v>16051</v>
          </cell>
          <cell r="BN300">
            <v>16051</v>
          </cell>
          <cell r="BO300">
            <v>0</v>
          </cell>
          <cell r="BQ300">
            <v>0</v>
          </cell>
          <cell r="BR300">
            <v>0</v>
          </cell>
          <cell r="BX300">
            <v>-291</v>
          </cell>
        </row>
        <row r="301">
          <cell r="A301">
            <v>292</v>
          </cell>
          <cell r="B301">
            <v>292</v>
          </cell>
          <cell r="C301" t="str">
            <v>SWANSEA</v>
          </cell>
          <cell r="D301">
            <v>7.6552655265526539</v>
          </cell>
          <cell r="E301">
            <v>88413</v>
          </cell>
          <cell r="F301">
            <v>0</v>
          </cell>
          <cell r="G301">
            <v>6838</v>
          </cell>
          <cell r="H301">
            <v>95251</v>
          </cell>
          <cell r="J301">
            <v>6729.7393986165671</v>
          </cell>
          <cell r="K301">
            <v>0.36458261792464641</v>
          </cell>
          <cell r="L301">
            <v>6838</v>
          </cell>
          <cell r="M301">
            <v>13567.739398616566</v>
          </cell>
          <cell r="O301">
            <v>81683.26060138343</v>
          </cell>
          <cell r="Q301">
            <v>0</v>
          </cell>
          <cell r="R301">
            <v>6729.7393986165671</v>
          </cell>
          <cell r="S301">
            <v>6838</v>
          </cell>
          <cell r="T301">
            <v>13567.739398616566</v>
          </cell>
          <cell r="W301">
            <v>0</v>
          </cell>
          <cell r="X301">
            <v>292</v>
          </cell>
          <cell r="Y301">
            <v>7.6552655265526539</v>
          </cell>
          <cell r="Z301">
            <v>88413</v>
          </cell>
          <cell r="AA301">
            <v>0</v>
          </cell>
          <cell r="AB301">
            <v>88413</v>
          </cell>
          <cell r="AC301">
            <v>0</v>
          </cell>
          <cell r="AD301">
            <v>6838</v>
          </cell>
          <cell r="AE301">
            <v>95251</v>
          </cell>
          <cell r="AF301">
            <v>0</v>
          </cell>
          <cell r="AG301">
            <v>0</v>
          </cell>
          <cell r="AH301">
            <v>0</v>
          </cell>
          <cell r="AI301">
            <v>95251</v>
          </cell>
          <cell r="AK301">
            <v>292</v>
          </cell>
          <cell r="AL301">
            <v>292</v>
          </cell>
          <cell r="AM301" t="str">
            <v>SWANSEA</v>
          </cell>
          <cell r="AN301">
            <v>88413</v>
          </cell>
          <cell r="AO301">
            <v>80129</v>
          </cell>
          <cell r="AP301">
            <v>8284</v>
          </cell>
          <cell r="AQ301">
            <v>5926.25</v>
          </cell>
          <cell r="AR301">
            <v>0</v>
          </cell>
          <cell r="AS301">
            <v>0</v>
          </cell>
          <cell r="AT301">
            <v>4248.5</v>
          </cell>
          <cell r="AU301">
            <v>0</v>
          </cell>
          <cell r="AV301">
            <v>0</v>
          </cell>
          <cell r="AW301">
            <v>18458.75</v>
          </cell>
          <cell r="AX301">
            <v>6729.7393986165671</v>
          </cell>
          <cell r="AZ301">
            <v>292</v>
          </cell>
          <cell r="BA301" t="str">
            <v>SWANSEA</v>
          </cell>
          <cell r="BF301">
            <v>0</v>
          </cell>
          <cell r="BI301">
            <v>0</v>
          </cell>
          <cell r="BJ301">
            <v>0</v>
          </cell>
          <cell r="BL301">
            <v>0</v>
          </cell>
          <cell r="BM301">
            <v>8284</v>
          </cell>
          <cell r="BN301">
            <v>8284</v>
          </cell>
          <cell r="BO301">
            <v>0</v>
          </cell>
          <cell r="BQ301">
            <v>0</v>
          </cell>
          <cell r="BR301">
            <v>0</v>
          </cell>
          <cell r="BX301">
            <v>-292</v>
          </cell>
        </row>
        <row r="302">
          <cell r="A302">
            <v>293</v>
          </cell>
          <cell r="B302">
            <v>293</v>
          </cell>
          <cell r="C302" t="str">
            <v>TAUNTON</v>
          </cell>
          <cell r="D302">
            <v>24.157572005409499</v>
          </cell>
          <cell r="E302">
            <v>264354</v>
          </cell>
          <cell r="F302">
            <v>0</v>
          </cell>
          <cell r="G302">
            <v>21572</v>
          </cell>
          <cell r="H302">
            <v>285926</v>
          </cell>
          <cell r="J302">
            <v>46693.050629440419</v>
          </cell>
          <cell r="K302">
            <v>0.46219074025310858</v>
          </cell>
          <cell r="L302">
            <v>21572</v>
          </cell>
          <cell r="M302">
            <v>68265.050629440419</v>
          </cell>
          <cell r="O302">
            <v>217660.9493705596</v>
          </cell>
          <cell r="Q302">
            <v>0</v>
          </cell>
          <cell r="R302">
            <v>46693.050629440419</v>
          </cell>
          <cell r="S302">
            <v>21572</v>
          </cell>
          <cell r="T302">
            <v>68265.050629440419</v>
          </cell>
          <cell r="W302">
            <v>0</v>
          </cell>
          <cell r="X302">
            <v>293</v>
          </cell>
          <cell r="Y302">
            <v>24.157572005409499</v>
          </cell>
          <cell r="Z302">
            <v>264354</v>
          </cell>
          <cell r="AA302">
            <v>0</v>
          </cell>
          <cell r="AB302">
            <v>264354</v>
          </cell>
          <cell r="AC302">
            <v>0</v>
          </cell>
          <cell r="AD302">
            <v>21572</v>
          </cell>
          <cell r="AE302">
            <v>285926</v>
          </cell>
          <cell r="AF302">
            <v>0</v>
          </cell>
          <cell r="AG302">
            <v>0</v>
          </cell>
          <cell r="AH302">
            <v>0</v>
          </cell>
          <cell r="AI302">
            <v>285926</v>
          </cell>
          <cell r="AK302">
            <v>293</v>
          </cell>
          <cell r="AL302">
            <v>293</v>
          </cell>
          <cell r="AM302" t="str">
            <v>TAUNTON</v>
          </cell>
          <cell r="AN302">
            <v>264354</v>
          </cell>
          <cell r="AO302">
            <v>206877</v>
          </cell>
          <cell r="AP302">
            <v>57477</v>
          </cell>
          <cell r="AQ302">
            <v>21445.75</v>
          </cell>
          <cell r="AR302">
            <v>6021.75</v>
          </cell>
          <cell r="AS302">
            <v>0</v>
          </cell>
          <cell r="AT302">
            <v>15889.25</v>
          </cell>
          <cell r="AU302">
            <v>191.75</v>
          </cell>
          <cell r="AV302">
            <v>0</v>
          </cell>
          <cell r="AW302">
            <v>101025.5</v>
          </cell>
          <cell r="AX302">
            <v>46693.050629440419</v>
          </cell>
          <cell r="AZ302">
            <v>293</v>
          </cell>
          <cell r="BA302" t="str">
            <v>TAUNTON</v>
          </cell>
          <cell r="BF302">
            <v>0</v>
          </cell>
          <cell r="BI302">
            <v>0</v>
          </cell>
          <cell r="BJ302">
            <v>0</v>
          </cell>
          <cell r="BL302">
            <v>0</v>
          </cell>
          <cell r="BM302">
            <v>57477</v>
          </cell>
          <cell r="BN302">
            <v>57477</v>
          </cell>
          <cell r="BO302">
            <v>0</v>
          </cell>
          <cell r="BQ302">
            <v>0</v>
          </cell>
          <cell r="BR302">
            <v>0</v>
          </cell>
          <cell r="BX302">
            <v>-293</v>
          </cell>
        </row>
        <row r="303">
          <cell r="A303">
            <v>294</v>
          </cell>
          <cell r="B303">
            <v>294</v>
          </cell>
          <cell r="C303" t="str">
            <v>TEMPLETON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J303">
            <v>0</v>
          </cell>
          <cell r="K303" t="str">
            <v/>
          </cell>
          <cell r="L303">
            <v>0</v>
          </cell>
          <cell r="M303">
            <v>0</v>
          </cell>
          <cell r="O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W303">
            <v>0</v>
          </cell>
          <cell r="X303">
            <v>294</v>
          </cell>
          <cell r="AK303">
            <v>294</v>
          </cell>
          <cell r="AL303">
            <v>294</v>
          </cell>
          <cell r="AM303" t="str">
            <v>TEMPLETON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Z303">
            <v>294</v>
          </cell>
          <cell r="BA303" t="str">
            <v>TEMPLETON</v>
          </cell>
          <cell r="BF303">
            <v>0</v>
          </cell>
          <cell r="BI303">
            <v>0</v>
          </cell>
          <cell r="BJ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Q303">
            <v>0</v>
          </cell>
          <cell r="BR303">
            <v>0</v>
          </cell>
          <cell r="BX303">
            <v>-294</v>
          </cell>
        </row>
        <row r="304">
          <cell r="A304">
            <v>295</v>
          </cell>
          <cell r="B304">
            <v>295</v>
          </cell>
          <cell r="C304" t="str">
            <v>TEWKSBURY</v>
          </cell>
          <cell r="D304">
            <v>84.472379395046048</v>
          </cell>
          <cell r="E304">
            <v>1145600</v>
          </cell>
          <cell r="F304">
            <v>0</v>
          </cell>
          <cell r="G304">
            <v>75432</v>
          </cell>
          <cell r="H304">
            <v>1221032</v>
          </cell>
          <cell r="J304">
            <v>59752.02706989929</v>
          </cell>
          <cell r="K304">
            <v>0.33186997286756081</v>
          </cell>
          <cell r="L304">
            <v>75432</v>
          </cell>
          <cell r="M304">
            <v>135184.02706989928</v>
          </cell>
          <cell r="O304">
            <v>1085847.9729301007</v>
          </cell>
          <cell r="Q304">
            <v>0</v>
          </cell>
          <cell r="R304">
            <v>59752.02706989929</v>
          </cell>
          <cell r="S304">
            <v>75432</v>
          </cell>
          <cell r="T304">
            <v>135184.02706989928</v>
          </cell>
          <cell r="W304">
            <v>0</v>
          </cell>
          <cell r="X304">
            <v>295</v>
          </cell>
          <cell r="Y304">
            <v>84.472379395046048</v>
          </cell>
          <cell r="Z304">
            <v>1145600</v>
          </cell>
          <cell r="AA304">
            <v>0</v>
          </cell>
          <cell r="AB304">
            <v>1145600</v>
          </cell>
          <cell r="AC304">
            <v>0</v>
          </cell>
          <cell r="AD304">
            <v>75432</v>
          </cell>
          <cell r="AE304">
            <v>1221032</v>
          </cell>
          <cell r="AF304">
            <v>0</v>
          </cell>
          <cell r="AG304">
            <v>0</v>
          </cell>
          <cell r="AH304">
            <v>0</v>
          </cell>
          <cell r="AI304">
            <v>1221032</v>
          </cell>
          <cell r="AK304">
            <v>295</v>
          </cell>
          <cell r="AL304">
            <v>295</v>
          </cell>
          <cell r="AM304" t="str">
            <v>TEWKSBURY</v>
          </cell>
          <cell r="AN304">
            <v>1145600</v>
          </cell>
          <cell r="AO304">
            <v>1072048</v>
          </cell>
          <cell r="AP304">
            <v>73552</v>
          </cell>
          <cell r="AQ304">
            <v>0</v>
          </cell>
          <cell r="AR304">
            <v>39912</v>
          </cell>
          <cell r="AS304">
            <v>0</v>
          </cell>
          <cell r="AT304">
            <v>28672</v>
          </cell>
          <cell r="AU304">
            <v>37910.5</v>
          </cell>
          <cell r="AV304">
            <v>0</v>
          </cell>
          <cell r="AW304">
            <v>180046.5</v>
          </cell>
          <cell r="AX304">
            <v>59752.02706989929</v>
          </cell>
          <cell r="AZ304">
            <v>295</v>
          </cell>
          <cell r="BA304" t="str">
            <v>TEWKSBURY</v>
          </cell>
          <cell r="BF304">
            <v>0</v>
          </cell>
          <cell r="BI304">
            <v>0</v>
          </cell>
          <cell r="BJ304">
            <v>0</v>
          </cell>
          <cell r="BL304">
            <v>0</v>
          </cell>
          <cell r="BM304">
            <v>73552</v>
          </cell>
          <cell r="BN304">
            <v>73552</v>
          </cell>
          <cell r="BO304">
            <v>0</v>
          </cell>
          <cell r="BQ304">
            <v>0</v>
          </cell>
          <cell r="BR304">
            <v>0</v>
          </cell>
          <cell r="BX304">
            <v>-295</v>
          </cell>
        </row>
        <row r="305">
          <cell r="A305">
            <v>296</v>
          </cell>
          <cell r="B305">
            <v>296</v>
          </cell>
          <cell r="C305" t="str">
            <v>TISBURY</v>
          </cell>
          <cell r="D305">
            <v>30.173410404624263</v>
          </cell>
          <cell r="E305">
            <v>623655</v>
          </cell>
          <cell r="F305">
            <v>0</v>
          </cell>
          <cell r="G305">
            <v>26946</v>
          </cell>
          <cell r="H305">
            <v>650601</v>
          </cell>
          <cell r="J305">
            <v>0</v>
          </cell>
          <cell r="K305">
            <v>0</v>
          </cell>
          <cell r="L305">
            <v>26946</v>
          </cell>
          <cell r="M305">
            <v>26946</v>
          </cell>
          <cell r="O305">
            <v>623655</v>
          </cell>
          <cell r="Q305">
            <v>0</v>
          </cell>
          <cell r="R305">
            <v>0</v>
          </cell>
          <cell r="S305">
            <v>26946</v>
          </cell>
          <cell r="T305">
            <v>26946</v>
          </cell>
          <cell r="W305">
            <v>0</v>
          </cell>
          <cell r="X305">
            <v>296</v>
          </cell>
          <cell r="Y305">
            <v>30.173410404624263</v>
          </cell>
          <cell r="Z305">
            <v>623655</v>
          </cell>
          <cell r="AA305">
            <v>0</v>
          </cell>
          <cell r="AB305">
            <v>623655</v>
          </cell>
          <cell r="AC305">
            <v>0</v>
          </cell>
          <cell r="AD305">
            <v>26946</v>
          </cell>
          <cell r="AE305">
            <v>650601</v>
          </cell>
          <cell r="AF305">
            <v>0</v>
          </cell>
          <cell r="AG305">
            <v>0</v>
          </cell>
          <cell r="AH305">
            <v>0</v>
          </cell>
          <cell r="AI305">
            <v>650601</v>
          </cell>
          <cell r="AK305">
            <v>296</v>
          </cell>
          <cell r="AL305">
            <v>296</v>
          </cell>
          <cell r="AM305" t="str">
            <v>TISBURY</v>
          </cell>
          <cell r="AN305">
            <v>623655</v>
          </cell>
          <cell r="AO305">
            <v>645134</v>
          </cell>
          <cell r="AP305">
            <v>0</v>
          </cell>
          <cell r="AQ305">
            <v>56052.5</v>
          </cell>
          <cell r="AR305">
            <v>0</v>
          </cell>
          <cell r="AS305">
            <v>12041.25</v>
          </cell>
          <cell r="AT305">
            <v>4895</v>
          </cell>
          <cell r="AU305">
            <v>0</v>
          </cell>
          <cell r="AV305">
            <v>0</v>
          </cell>
          <cell r="AW305">
            <v>72988.75</v>
          </cell>
          <cell r="AX305">
            <v>0</v>
          </cell>
          <cell r="AZ305">
            <v>296</v>
          </cell>
          <cell r="BA305" t="str">
            <v>TISBURY</v>
          </cell>
          <cell r="BF305">
            <v>0</v>
          </cell>
          <cell r="BI305">
            <v>0</v>
          </cell>
          <cell r="BJ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Q305">
            <v>0</v>
          </cell>
          <cell r="BR305">
            <v>0</v>
          </cell>
          <cell r="BX305">
            <v>-296</v>
          </cell>
        </row>
        <row r="306">
          <cell r="A306">
            <v>297</v>
          </cell>
          <cell r="B306">
            <v>297</v>
          </cell>
          <cell r="C306" t="str">
            <v>TOLLAND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J306">
            <v>0</v>
          </cell>
          <cell r="K306" t="str">
            <v/>
          </cell>
          <cell r="L306">
            <v>0</v>
          </cell>
          <cell r="M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W306">
            <v>0</v>
          </cell>
          <cell r="X306">
            <v>297</v>
          </cell>
          <cell r="AK306">
            <v>297</v>
          </cell>
          <cell r="AL306">
            <v>297</v>
          </cell>
          <cell r="AM306" t="str">
            <v>TOLLAND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Z306">
            <v>297</v>
          </cell>
          <cell r="BA306" t="str">
            <v>TOLLAND</v>
          </cell>
          <cell r="BF306">
            <v>0</v>
          </cell>
          <cell r="BI306">
            <v>0</v>
          </cell>
          <cell r="BJ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Q306">
            <v>0</v>
          </cell>
          <cell r="BR306">
            <v>0</v>
          </cell>
          <cell r="BX306">
            <v>-297</v>
          </cell>
        </row>
        <row r="307">
          <cell r="A307">
            <v>298</v>
          </cell>
          <cell r="B307">
            <v>298</v>
          </cell>
          <cell r="C307" t="str">
            <v>TOPSFIELD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W307">
            <v>0</v>
          </cell>
          <cell r="X307">
            <v>298</v>
          </cell>
          <cell r="AK307">
            <v>298</v>
          </cell>
          <cell r="AL307">
            <v>298</v>
          </cell>
          <cell r="AM307" t="str">
            <v>TOPSFIELD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3470.25</v>
          </cell>
          <cell r="AT307">
            <v>0</v>
          </cell>
          <cell r="AU307">
            <v>0</v>
          </cell>
          <cell r="AV307">
            <v>0</v>
          </cell>
          <cell r="AW307">
            <v>3470.25</v>
          </cell>
          <cell r="AX307">
            <v>0</v>
          </cell>
          <cell r="AZ307">
            <v>298</v>
          </cell>
          <cell r="BA307" t="str">
            <v>TOPSFIELD</v>
          </cell>
          <cell r="BF307">
            <v>0</v>
          </cell>
          <cell r="BI307">
            <v>0</v>
          </cell>
          <cell r="BJ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Q307">
            <v>0</v>
          </cell>
          <cell r="BR307">
            <v>0</v>
          </cell>
          <cell r="BX307">
            <v>-298</v>
          </cell>
        </row>
        <row r="308">
          <cell r="A308">
            <v>299</v>
          </cell>
          <cell r="B308">
            <v>299</v>
          </cell>
          <cell r="C308" t="str">
            <v>TOWNSEND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J308">
            <v>0</v>
          </cell>
          <cell r="K308" t="str">
            <v/>
          </cell>
          <cell r="L308">
            <v>0</v>
          </cell>
          <cell r="M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W308">
            <v>0</v>
          </cell>
          <cell r="X308">
            <v>299</v>
          </cell>
          <cell r="AK308">
            <v>299</v>
          </cell>
          <cell r="AL308">
            <v>299</v>
          </cell>
          <cell r="AM308" t="str">
            <v>TOWNSEND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Z308">
            <v>299</v>
          </cell>
          <cell r="BA308" t="str">
            <v>TOWNSEND</v>
          </cell>
          <cell r="BF308">
            <v>0</v>
          </cell>
          <cell r="BI308">
            <v>0</v>
          </cell>
          <cell r="BJ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Q308">
            <v>0</v>
          </cell>
          <cell r="BR308">
            <v>0</v>
          </cell>
          <cell r="BX308">
            <v>-299</v>
          </cell>
        </row>
        <row r="309">
          <cell r="A309">
            <v>300</v>
          </cell>
          <cell r="B309">
            <v>300</v>
          </cell>
          <cell r="C309" t="str">
            <v>TRURO</v>
          </cell>
          <cell r="D309">
            <v>5.0425803083348688</v>
          </cell>
          <cell r="E309">
            <v>156009</v>
          </cell>
          <cell r="F309">
            <v>0</v>
          </cell>
          <cell r="G309">
            <v>4504</v>
          </cell>
          <cell r="H309">
            <v>160513</v>
          </cell>
          <cell r="J309">
            <v>0</v>
          </cell>
          <cell r="K309">
            <v>0</v>
          </cell>
          <cell r="L309">
            <v>4504</v>
          </cell>
          <cell r="M309">
            <v>4504</v>
          </cell>
          <cell r="O309">
            <v>156009</v>
          </cell>
          <cell r="Q309">
            <v>0</v>
          </cell>
          <cell r="R309">
            <v>0</v>
          </cell>
          <cell r="S309">
            <v>4504</v>
          </cell>
          <cell r="T309">
            <v>4504</v>
          </cell>
          <cell r="W309">
            <v>0</v>
          </cell>
          <cell r="X309">
            <v>300</v>
          </cell>
          <cell r="Y309">
            <v>5.0425803083348688</v>
          </cell>
          <cell r="Z309">
            <v>156009</v>
          </cell>
          <cell r="AA309">
            <v>0</v>
          </cell>
          <cell r="AB309">
            <v>156009</v>
          </cell>
          <cell r="AC309">
            <v>0</v>
          </cell>
          <cell r="AD309">
            <v>4504</v>
          </cell>
          <cell r="AE309">
            <v>160513</v>
          </cell>
          <cell r="AF309">
            <v>0</v>
          </cell>
          <cell r="AG309">
            <v>0</v>
          </cell>
          <cell r="AH309">
            <v>0</v>
          </cell>
          <cell r="AI309">
            <v>160513</v>
          </cell>
          <cell r="AK309">
            <v>300</v>
          </cell>
          <cell r="AL309">
            <v>300</v>
          </cell>
          <cell r="AM309" t="str">
            <v>TRURO</v>
          </cell>
          <cell r="AN309">
            <v>156009</v>
          </cell>
          <cell r="AO309">
            <v>165942</v>
          </cell>
          <cell r="AP309">
            <v>0</v>
          </cell>
          <cell r="AQ309">
            <v>12721.5</v>
          </cell>
          <cell r="AR309">
            <v>817.25</v>
          </cell>
          <cell r="AS309">
            <v>17969.75</v>
          </cell>
          <cell r="AT309">
            <v>0</v>
          </cell>
          <cell r="AU309">
            <v>0</v>
          </cell>
          <cell r="AV309">
            <v>0</v>
          </cell>
          <cell r="AW309">
            <v>31508.5</v>
          </cell>
          <cell r="AX309">
            <v>0</v>
          </cell>
          <cell r="AZ309">
            <v>300</v>
          </cell>
          <cell r="BA309" t="str">
            <v>TRURO</v>
          </cell>
          <cell r="BF309">
            <v>0</v>
          </cell>
          <cell r="BI309">
            <v>0</v>
          </cell>
          <cell r="BJ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Q309">
            <v>0</v>
          </cell>
          <cell r="BR309">
            <v>0</v>
          </cell>
          <cell r="BX309">
            <v>-300</v>
          </cell>
        </row>
        <row r="310">
          <cell r="A310">
            <v>301</v>
          </cell>
          <cell r="B310">
            <v>301</v>
          </cell>
          <cell r="C310" t="str">
            <v>TYNGSBOROUGH</v>
          </cell>
          <cell r="D310">
            <v>91.009249425037467</v>
          </cell>
          <cell r="E310">
            <v>1216352</v>
          </cell>
          <cell r="F310">
            <v>0</v>
          </cell>
          <cell r="G310">
            <v>81270</v>
          </cell>
          <cell r="H310">
            <v>1297622</v>
          </cell>
          <cell r="J310">
            <v>66661.302007759499</v>
          </cell>
          <cell r="K310">
            <v>0.39559490595611807</v>
          </cell>
          <cell r="L310">
            <v>81270</v>
          </cell>
          <cell r="M310">
            <v>147931.30200775951</v>
          </cell>
          <cell r="O310">
            <v>1149690.6979922405</v>
          </cell>
          <cell r="Q310">
            <v>0</v>
          </cell>
          <cell r="R310">
            <v>66661.302007759499</v>
          </cell>
          <cell r="S310">
            <v>81270</v>
          </cell>
          <cell r="T310">
            <v>147931.30200775951</v>
          </cell>
          <cell r="W310">
            <v>0</v>
          </cell>
          <cell r="X310">
            <v>301</v>
          </cell>
          <cell r="Y310">
            <v>91.009249425037467</v>
          </cell>
          <cell r="Z310">
            <v>1216352</v>
          </cell>
          <cell r="AA310">
            <v>0</v>
          </cell>
          <cell r="AB310">
            <v>1216352</v>
          </cell>
          <cell r="AC310">
            <v>0</v>
          </cell>
          <cell r="AD310">
            <v>81270</v>
          </cell>
          <cell r="AE310">
            <v>1297622</v>
          </cell>
          <cell r="AF310">
            <v>0</v>
          </cell>
          <cell r="AG310">
            <v>0</v>
          </cell>
          <cell r="AH310">
            <v>0</v>
          </cell>
          <cell r="AI310">
            <v>1297622</v>
          </cell>
          <cell r="AK310">
            <v>301</v>
          </cell>
          <cell r="AL310">
            <v>301</v>
          </cell>
          <cell r="AM310" t="str">
            <v>TYNGSBOROUGH</v>
          </cell>
          <cell r="AN310">
            <v>1216352</v>
          </cell>
          <cell r="AO310">
            <v>1134295</v>
          </cell>
          <cell r="AP310">
            <v>82057</v>
          </cell>
          <cell r="AQ310">
            <v>21105.25</v>
          </cell>
          <cell r="AR310">
            <v>0</v>
          </cell>
          <cell r="AS310">
            <v>27882</v>
          </cell>
          <cell r="AT310">
            <v>4213.5</v>
          </cell>
          <cell r="AU310">
            <v>33251.25</v>
          </cell>
          <cell r="AV310">
            <v>0</v>
          </cell>
          <cell r="AW310">
            <v>168509</v>
          </cell>
          <cell r="AX310">
            <v>66661.302007759499</v>
          </cell>
          <cell r="AZ310">
            <v>301</v>
          </cell>
          <cell r="BA310" t="str">
            <v>TYNGSBOROUGH</v>
          </cell>
          <cell r="BF310">
            <v>0</v>
          </cell>
          <cell r="BI310">
            <v>0</v>
          </cell>
          <cell r="BJ310">
            <v>0</v>
          </cell>
          <cell r="BL310">
            <v>0</v>
          </cell>
          <cell r="BM310">
            <v>82057</v>
          </cell>
          <cell r="BN310">
            <v>82057</v>
          </cell>
          <cell r="BO310">
            <v>0</v>
          </cell>
          <cell r="BQ310">
            <v>0</v>
          </cell>
          <cell r="BR310">
            <v>0</v>
          </cell>
          <cell r="BX310">
            <v>-301</v>
          </cell>
        </row>
        <row r="311">
          <cell r="A311">
            <v>302</v>
          </cell>
          <cell r="B311">
            <v>302</v>
          </cell>
          <cell r="C311" t="str">
            <v>TYRINGHAM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J311">
            <v>0</v>
          </cell>
          <cell r="K311" t="str">
            <v/>
          </cell>
          <cell r="L311">
            <v>0</v>
          </cell>
          <cell r="M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W311">
            <v>0</v>
          </cell>
          <cell r="X311">
            <v>302</v>
          </cell>
          <cell r="AK311">
            <v>302</v>
          </cell>
          <cell r="AL311">
            <v>302</v>
          </cell>
          <cell r="AM311" t="str">
            <v>TYRINGHAM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Z311">
            <v>302</v>
          </cell>
          <cell r="BA311" t="str">
            <v>TYRINGHAM</v>
          </cell>
          <cell r="BF311">
            <v>0</v>
          </cell>
          <cell r="BI311">
            <v>0</v>
          </cell>
          <cell r="BJ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Q311">
            <v>0</v>
          </cell>
          <cell r="BR311">
            <v>0</v>
          </cell>
          <cell r="BX311">
            <v>-302</v>
          </cell>
        </row>
        <row r="312">
          <cell r="A312">
            <v>303</v>
          </cell>
          <cell r="B312">
            <v>303</v>
          </cell>
          <cell r="C312" t="str">
            <v>UPTON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J312">
            <v>0</v>
          </cell>
          <cell r="K312" t="str">
            <v/>
          </cell>
          <cell r="L312">
            <v>0</v>
          </cell>
          <cell r="M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W312">
            <v>0</v>
          </cell>
          <cell r="X312">
            <v>303</v>
          </cell>
          <cell r="AK312">
            <v>303</v>
          </cell>
          <cell r="AL312">
            <v>303</v>
          </cell>
          <cell r="AM312" t="str">
            <v>UPTON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Z312">
            <v>303</v>
          </cell>
          <cell r="BA312" t="str">
            <v>UPTON</v>
          </cell>
          <cell r="BF312">
            <v>0</v>
          </cell>
          <cell r="BI312">
            <v>0</v>
          </cell>
          <cell r="BJ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Q312">
            <v>0</v>
          </cell>
          <cell r="BR312">
            <v>0</v>
          </cell>
          <cell r="BX312">
            <v>-303</v>
          </cell>
        </row>
        <row r="313">
          <cell r="A313">
            <v>304</v>
          </cell>
          <cell r="B313">
            <v>304</v>
          </cell>
          <cell r="C313" t="str">
            <v>UXBRIDGE</v>
          </cell>
          <cell r="D313">
            <v>2.0172375279225609</v>
          </cell>
          <cell r="E313">
            <v>30341</v>
          </cell>
          <cell r="F313">
            <v>0</v>
          </cell>
          <cell r="G313">
            <v>1797</v>
          </cell>
          <cell r="H313">
            <v>32138</v>
          </cell>
          <cell r="J313">
            <v>378.56815062232261</v>
          </cell>
          <cell r="K313">
            <v>7.0447667015086785E-2</v>
          </cell>
          <cell r="L313">
            <v>1797</v>
          </cell>
          <cell r="M313">
            <v>2175.5681506223227</v>
          </cell>
          <cell r="O313">
            <v>29962.431849377677</v>
          </cell>
          <cell r="Q313">
            <v>0</v>
          </cell>
          <cell r="R313">
            <v>378.56815062232261</v>
          </cell>
          <cell r="S313">
            <v>1797</v>
          </cell>
          <cell r="T313">
            <v>2175.5681506223227</v>
          </cell>
          <cell r="W313">
            <v>0</v>
          </cell>
          <cell r="X313">
            <v>304</v>
          </cell>
          <cell r="Y313">
            <v>2.0172375279225609</v>
          </cell>
          <cell r="Z313">
            <v>30341</v>
          </cell>
          <cell r="AA313">
            <v>0</v>
          </cell>
          <cell r="AB313">
            <v>30341</v>
          </cell>
          <cell r="AC313">
            <v>0</v>
          </cell>
          <cell r="AD313">
            <v>1797</v>
          </cell>
          <cell r="AE313">
            <v>32138</v>
          </cell>
          <cell r="AF313">
            <v>0</v>
          </cell>
          <cell r="AG313">
            <v>0</v>
          </cell>
          <cell r="AH313">
            <v>0</v>
          </cell>
          <cell r="AI313">
            <v>32138</v>
          </cell>
          <cell r="AK313">
            <v>304</v>
          </cell>
          <cell r="AL313">
            <v>304</v>
          </cell>
          <cell r="AM313" t="str">
            <v>UXBRIDGE</v>
          </cell>
          <cell r="AN313">
            <v>30341</v>
          </cell>
          <cell r="AO313">
            <v>29875</v>
          </cell>
          <cell r="AP313">
            <v>466</v>
          </cell>
          <cell r="AQ313">
            <v>1661.25</v>
          </cell>
          <cell r="AR313">
            <v>3246.5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5373.75</v>
          </cell>
          <cell r="AX313">
            <v>378.56815062232261</v>
          </cell>
          <cell r="AZ313">
            <v>304</v>
          </cell>
          <cell r="BA313" t="str">
            <v>UXBRIDGE</v>
          </cell>
          <cell r="BF313">
            <v>0</v>
          </cell>
          <cell r="BI313">
            <v>0</v>
          </cell>
          <cell r="BJ313">
            <v>0</v>
          </cell>
          <cell r="BL313">
            <v>0</v>
          </cell>
          <cell r="BM313">
            <v>466</v>
          </cell>
          <cell r="BN313">
            <v>466</v>
          </cell>
          <cell r="BO313">
            <v>0</v>
          </cell>
          <cell r="BQ313">
            <v>0</v>
          </cell>
          <cell r="BR313">
            <v>0</v>
          </cell>
          <cell r="BX313">
            <v>-304</v>
          </cell>
        </row>
        <row r="314">
          <cell r="A314">
            <v>305</v>
          </cell>
          <cell r="B314">
            <v>305</v>
          </cell>
          <cell r="C314" t="str">
            <v>WAKEFIELD</v>
          </cell>
          <cell r="D314">
            <v>50.886533203863678</v>
          </cell>
          <cell r="E314">
            <v>645754</v>
          </cell>
          <cell r="F314">
            <v>0</v>
          </cell>
          <cell r="G314">
            <v>45449</v>
          </cell>
          <cell r="H314">
            <v>691203</v>
          </cell>
          <cell r="J314">
            <v>48195.949939850929</v>
          </cell>
          <cell r="K314">
            <v>0.5467834061098642</v>
          </cell>
          <cell r="L314">
            <v>45449</v>
          </cell>
          <cell r="M314">
            <v>93644.949939850922</v>
          </cell>
          <cell r="O314">
            <v>597558.05006014905</v>
          </cell>
          <cell r="Q314">
            <v>0</v>
          </cell>
          <cell r="R314">
            <v>48195.949939850929</v>
          </cell>
          <cell r="S314">
            <v>45449</v>
          </cell>
          <cell r="T314">
            <v>93644.949939850922</v>
          </cell>
          <cell r="W314">
            <v>0</v>
          </cell>
          <cell r="X314">
            <v>305</v>
          </cell>
          <cell r="Y314">
            <v>50.886533203863678</v>
          </cell>
          <cell r="Z314">
            <v>645754</v>
          </cell>
          <cell r="AA314">
            <v>0</v>
          </cell>
          <cell r="AB314">
            <v>645754</v>
          </cell>
          <cell r="AC314">
            <v>0</v>
          </cell>
          <cell r="AD314">
            <v>45449</v>
          </cell>
          <cell r="AE314">
            <v>691203</v>
          </cell>
          <cell r="AF314">
            <v>0</v>
          </cell>
          <cell r="AG314">
            <v>0</v>
          </cell>
          <cell r="AH314">
            <v>0</v>
          </cell>
          <cell r="AI314">
            <v>691203</v>
          </cell>
          <cell r="AK314">
            <v>305</v>
          </cell>
          <cell r="AL314">
            <v>305</v>
          </cell>
          <cell r="AM314" t="str">
            <v>WAKEFIELD</v>
          </cell>
          <cell r="AN314">
            <v>645754</v>
          </cell>
          <cell r="AO314">
            <v>586427</v>
          </cell>
          <cell r="AP314">
            <v>59327</v>
          </cell>
          <cell r="AQ314">
            <v>0</v>
          </cell>
          <cell r="AR314">
            <v>0</v>
          </cell>
          <cell r="AS314">
            <v>22878.25</v>
          </cell>
          <cell r="AT314">
            <v>5939.25</v>
          </cell>
          <cell r="AU314">
            <v>0</v>
          </cell>
          <cell r="AV314">
            <v>0</v>
          </cell>
          <cell r="AW314">
            <v>88144.5</v>
          </cell>
          <cell r="AX314">
            <v>48195.949939850929</v>
          </cell>
          <cell r="AZ314">
            <v>305</v>
          </cell>
          <cell r="BA314" t="str">
            <v>WAKEFIELD</v>
          </cell>
          <cell r="BF314">
            <v>0</v>
          </cell>
          <cell r="BI314">
            <v>0</v>
          </cell>
          <cell r="BJ314">
            <v>0</v>
          </cell>
          <cell r="BL314">
            <v>0</v>
          </cell>
          <cell r="BM314">
            <v>59327</v>
          </cell>
          <cell r="BN314">
            <v>59327</v>
          </cell>
          <cell r="BO314">
            <v>0</v>
          </cell>
          <cell r="BQ314">
            <v>0</v>
          </cell>
          <cell r="BR314">
            <v>0</v>
          </cell>
          <cell r="BX314">
            <v>-305</v>
          </cell>
        </row>
        <row r="315">
          <cell r="A315">
            <v>306</v>
          </cell>
          <cell r="B315">
            <v>306</v>
          </cell>
          <cell r="C315" t="str">
            <v>WALES</v>
          </cell>
          <cell r="D315">
            <v>14.545454545454545</v>
          </cell>
          <cell r="E315">
            <v>171856</v>
          </cell>
          <cell r="F315">
            <v>0</v>
          </cell>
          <cell r="G315">
            <v>12988</v>
          </cell>
          <cell r="H315">
            <v>184844</v>
          </cell>
          <cell r="J315">
            <v>139612.03453508555</v>
          </cell>
          <cell r="K315">
            <v>0.81237800562730167</v>
          </cell>
          <cell r="L315">
            <v>12988</v>
          </cell>
          <cell r="M315">
            <v>152600.03453508555</v>
          </cell>
          <cell r="O315">
            <v>32243.96546491445</v>
          </cell>
          <cell r="Q315">
            <v>0</v>
          </cell>
          <cell r="R315">
            <v>139612.03453508555</v>
          </cell>
          <cell r="S315">
            <v>12988</v>
          </cell>
          <cell r="T315">
            <v>152600.03453508555</v>
          </cell>
          <cell r="W315">
            <v>0</v>
          </cell>
          <cell r="X315">
            <v>306</v>
          </cell>
          <cell r="Y315">
            <v>14.545454545454545</v>
          </cell>
          <cell r="Z315">
            <v>171856</v>
          </cell>
          <cell r="AA315">
            <v>0</v>
          </cell>
          <cell r="AB315">
            <v>171856</v>
          </cell>
          <cell r="AC315">
            <v>0</v>
          </cell>
          <cell r="AD315">
            <v>12988</v>
          </cell>
          <cell r="AE315">
            <v>184844</v>
          </cell>
          <cell r="AF315">
            <v>0</v>
          </cell>
          <cell r="AG315">
            <v>0</v>
          </cell>
          <cell r="AH315">
            <v>0</v>
          </cell>
          <cell r="AI315">
            <v>184844</v>
          </cell>
          <cell r="AK315">
            <v>306</v>
          </cell>
          <cell r="AL315">
            <v>306</v>
          </cell>
          <cell r="AM315" t="str">
            <v>WALES</v>
          </cell>
          <cell r="AN315">
            <v>171856</v>
          </cell>
          <cell r="AO315">
            <v>0</v>
          </cell>
          <cell r="AP315">
            <v>171856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171856</v>
          </cell>
          <cell r="AX315">
            <v>139612.03453508555</v>
          </cell>
          <cell r="AZ315">
            <v>306</v>
          </cell>
          <cell r="BA315" t="str">
            <v>WALES</v>
          </cell>
          <cell r="BF315">
            <v>0</v>
          </cell>
          <cell r="BI315">
            <v>0</v>
          </cell>
          <cell r="BJ315">
            <v>0</v>
          </cell>
          <cell r="BL315">
            <v>0</v>
          </cell>
          <cell r="BM315">
            <v>171856</v>
          </cell>
          <cell r="BN315">
            <v>171856</v>
          </cell>
          <cell r="BO315">
            <v>0</v>
          </cell>
          <cell r="BQ315">
            <v>0</v>
          </cell>
          <cell r="BR315">
            <v>0</v>
          </cell>
          <cell r="BX315">
            <v>-306</v>
          </cell>
        </row>
        <row r="316">
          <cell r="A316">
            <v>307</v>
          </cell>
          <cell r="B316">
            <v>307</v>
          </cell>
          <cell r="C316" t="str">
            <v>WALPOLE</v>
          </cell>
          <cell r="D316">
            <v>25.607671599637992</v>
          </cell>
          <cell r="E316">
            <v>335436</v>
          </cell>
          <cell r="F316">
            <v>0</v>
          </cell>
          <cell r="G316">
            <v>22872</v>
          </cell>
          <cell r="H316">
            <v>358308</v>
          </cell>
          <cell r="J316">
            <v>40194.838962427631</v>
          </cell>
          <cell r="K316">
            <v>0.48351348884050283</v>
          </cell>
          <cell r="L316">
            <v>22872</v>
          </cell>
          <cell r="M316">
            <v>63066.838962427631</v>
          </cell>
          <cell r="O316">
            <v>295241.16103757237</v>
          </cell>
          <cell r="Q316">
            <v>0</v>
          </cell>
          <cell r="R316">
            <v>40194.838962427631</v>
          </cell>
          <cell r="S316">
            <v>22872</v>
          </cell>
          <cell r="T316">
            <v>63066.838962427631</v>
          </cell>
          <cell r="W316">
            <v>0</v>
          </cell>
          <cell r="X316">
            <v>307</v>
          </cell>
          <cell r="Y316">
            <v>25.607671599637992</v>
          </cell>
          <cell r="Z316">
            <v>335436</v>
          </cell>
          <cell r="AA316">
            <v>0</v>
          </cell>
          <cell r="AB316">
            <v>335436</v>
          </cell>
          <cell r="AC316">
            <v>0</v>
          </cell>
          <cell r="AD316">
            <v>22872</v>
          </cell>
          <cell r="AE316">
            <v>358308</v>
          </cell>
          <cell r="AF316">
            <v>0</v>
          </cell>
          <cell r="AG316">
            <v>0</v>
          </cell>
          <cell r="AH316">
            <v>0</v>
          </cell>
          <cell r="AI316">
            <v>358308</v>
          </cell>
          <cell r="AK316">
            <v>307</v>
          </cell>
          <cell r="AL316">
            <v>307</v>
          </cell>
          <cell r="AM316" t="str">
            <v>WALPOLE</v>
          </cell>
          <cell r="AN316">
            <v>335436</v>
          </cell>
          <cell r="AO316">
            <v>285958</v>
          </cell>
          <cell r="AP316">
            <v>49478</v>
          </cell>
          <cell r="AQ316">
            <v>9248</v>
          </cell>
          <cell r="AR316">
            <v>22836.75</v>
          </cell>
          <cell r="AS316">
            <v>0</v>
          </cell>
          <cell r="AT316">
            <v>0</v>
          </cell>
          <cell r="AU316">
            <v>1568</v>
          </cell>
          <cell r="AV316">
            <v>0</v>
          </cell>
          <cell r="AW316">
            <v>83130.75</v>
          </cell>
          <cell r="AX316">
            <v>40194.838962427631</v>
          </cell>
          <cell r="AZ316">
            <v>307</v>
          </cell>
          <cell r="BA316" t="str">
            <v>WALPOLE</v>
          </cell>
          <cell r="BF316">
            <v>0</v>
          </cell>
          <cell r="BI316">
            <v>0</v>
          </cell>
          <cell r="BJ316">
            <v>0</v>
          </cell>
          <cell r="BL316">
            <v>0</v>
          </cell>
          <cell r="BM316">
            <v>49478</v>
          </cell>
          <cell r="BN316">
            <v>49478</v>
          </cell>
          <cell r="BO316">
            <v>0</v>
          </cell>
          <cell r="BQ316">
            <v>0</v>
          </cell>
          <cell r="BR316">
            <v>0</v>
          </cell>
          <cell r="BX316">
            <v>-307</v>
          </cell>
        </row>
        <row r="317">
          <cell r="A317">
            <v>308</v>
          </cell>
          <cell r="B317">
            <v>308</v>
          </cell>
          <cell r="C317" t="str">
            <v>WALTHAM</v>
          </cell>
          <cell r="D317">
            <v>19.308376234621875</v>
          </cell>
          <cell r="E317">
            <v>377236</v>
          </cell>
          <cell r="F317">
            <v>0</v>
          </cell>
          <cell r="G317">
            <v>17233</v>
          </cell>
          <cell r="H317">
            <v>394469</v>
          </cell>
          <cell r="J317">
            <v>26076.521602630757</v>
          </cell>
          <cell r="K317">
            <v>0.26880656440034384</v>
          </cell>
          <cell r="L317">
            <v>17233</v>
          </cell>
          <cell r="M317">
            <v>43309.521602630761</v>
          </cell>
          <cell r="O317">
            <v>351159.47839736927</v>
          </cell>
          <cell r="Q317">
            <v>0</v>
          </cell>
          <cell r="R317">
            <v>26076.521602630757</v>
          </cell>
          <cell r="S317">
            <v>17233</v>
          </cell>
          <cell r="T317">
            <v>43309.521602630761</v>
          </cell>
          <cell r="W317">
            <v>0</v>
          </cell>
          <cell r="X317">
            <v>308</v>
          </cell>
          <cell r="Y317">
            <v>19.308376234621875</v>
          </cell>
          <cell r="Z317">
            <v>377236</v>
          </cell>
          <cell r="AA317">
            <v>0</v>
          </cell>
          <cell r="AB317">
            <v>377236</v>
          </cell>
          <cell r="AC317">
            <v>0</v>
          </cell>
          <cell r="AD317">
            <v>17233</v>
          </cell>
          <cell r="AE317">
            <v>394469</v>
          </cell>
          <cell r="AF317">
            <v>0</v>
          </cell>
          <cell r="AG317">
            <v>0</v>
          </cell>
          <cell r="AH317">
            <v>0</v>
          </cell>
          <cell r="AI317">
            <v>394469</v>
          </cell>
          <cell r="AK317">
            <v>308</v>
          </cell>
          <cell r="AL317">
            <v>308</v>
          </cell>
          <cell r="AM317" t="str">
            <v>WALTHAM</v>
          </cell>
          <cell r="AN317">
            <v>377236</v>
          </cell>
          <cell r="AO317">
            <v>345137</v>
          </cell>
          <cell r="AP317">
            <v>32099</v>
          </cell>
          <cell r="AQ317">
            <v>13850.25</v>
          </cell>
          <cell r="AR317">
            <v>17442.5</v>
          </cell>
          <cell r="AS317">
            <v>0</v>
          </cell>
          <cell r="AT317">
            <v>33616.75</v>
          </cell>
          <cell r="AU317">
            <v>0</v>
          </cell>
          <cell r="AV317">
            <v>0</v>
          </cell>
          <cell r="AW317">
            <v>97008.5</v>
          </cell>
          <cell r="AX317">
            <v>26076.521602630757</v>
          </cell>
          <cell r="AZ317">
            <v>308</v>
          </cell>
          <cell r="BA317" t="str">
            <v>WALTHAM</v>
          </cell>
          <cell r="BF317">
            <v>0</v>
          </cell>
          <cell r="BI317">
            <v>0</v>
          </cell>
          <cell r="BJ317">
            <v>0</v>
          </cell>
          <cell r="BL317">
            <v>0</v>
          </cell>
          <cell r="BM317">
            <v>32099</v>
          </cell>
          <cell r="BN317">
            <v>32099</v>
          </cell>
          <cell r="BO317">
            <v>0</v>
          </cell>
          <cell r="BQ317">
            <v>0</v>
          </cell>
          <cell r="BR317">
            <v>0</v>
          </cell>
          <cell r="BX317">
            <v>-308</v>
          </cell>
        </row>
        <row r="318">
          <cell r="A318">
            <v>309</v>
          </cell>
          <cell r="B318">
            <v>309</v>
          </cell>
          <cell r="C318" t="str">
            <v>WARE</v>
          </cell>
          <cell r="D318">
            <v>6.0301507537688437</v>
          </cell>
          <cell r="E318">
            <v>68478</v>
          </cell>
          <cell r="F318">
            <v>0</v>
          </cell>
          <cell r="G318">
            <v>5382</v>
          </cell>
          <cell r="H318">
            <v>73860</v>
          </cell>
          <cell r="J318">
            <v>0</v>
          </cell>
          <cell r="K318">
            <v>0</v>
          </cell>
          <cell r="L318">
            <v>5382</v>
          </cell>
          <cell r="M318">
            <v>5382</v>
          </cell>
          <cell r="O318">
            <v>68478</v>
          </cell>
          <cell r="Q318">
            <v>0</v>
          </cell>
          <cell r="R318">
            <v>0</v>
          </cell>
          <cell r="S318">
            <v>5382</v>
          </cell>
          <cell r="T318">
            <v>5382</v>
          </cell>
          <cell r="W318">
            <v>0</v>
          </cell>
          <cell r="X318">
            <v>309</v>
          </cell>
          <cell r="Y318">
            <v>6.0301507537688437</v>
          </cell>
          <cell r="Z318">
            <v>68478</v>
          </cell>
          <cell r="AA318">
            <v>0</v>
          </cell>
          <cell r="AB318">
            <v>68478</v>
          </cell>
          <cell r="AC318">
            <v>0</v>
          </cell>
          <cell r="AD318">
            <v>5382</v>
          </cell>
          <cell r="AE318">
            <v>73860</v>
          </cell>
          <cell r="AF318">
            <v>0</v>
          </cell>
          <cell r="AG318">
            <v>0</v>
          </cell>
          <cell r="AH318">
            <v>0</v>
          </cell>
          <cell r="AI318">
            <v>73860</v>
          </cell>
          <cell r="AK318">
            <v>309</v>
          </cell>
          <cell r="AL318">
            <v>309</v>
          </cell>
          <cell r="AM318" t="str">
            <v>WARE</v>
          </cell>
          <cell r="AN318">
            <v>68478</v>
          </cell>
          <cell r="AO318">
            <v>68694</v>
          </cell>
          <cell r="AP318">
            <v>0</v>
          </cell>
          <cell r="AQ318">
            <v>3832.5</v>
          </cell>
          <cell r="AR318">
            <v>9377</v>
          </cell>
          <cell r="AS318">
            <v>1148.25</v>
          </cell>
          <cell r="AT318">
            <v>0</v>
          </cell>
          <cell r="AU318">
            <v>2577.75</v>
          </cell>
          <cell r="AV318">
            <v>0</v>
          </cell>
          <cell r="AW318">
            <v>16935.5</v>
          </cell>
          <cell r="AX318">
            <v>0</v>
          </cell>
          <cell r="AZ318">
            <v>309</v>
          </cell>
          <cell r="BA318" t="str">
            <v>WARE</v>
          </cell>
          <cell r="BF318">
            <v>0</v>
          </cell>
          <cell r="BI318">
            <v>0</v>
          </cell>
          <cell r="BJ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Q318">
            <v>0</v>
          </cell>
          <cell r="BR318">
            <v>0</v>
          </cell>
          <cell r="BX318">
            <v>-309</v>
          </cell>
        </row>
        <row r="319">
          <cell r="A319">
            <v>310</v>
          </cell>
          <cell r="B319">
            <v>310</v>
          </cell>
          <cell r="C319" t="str">
            <v>WAREHAM</v>
          </cell>
          <cell r="D319">
            <v>63.388333170646291</v>
          </cell>
          <cell r="E319">
            <v>797520</v>
          </cell>
          <cell r="F319">
            <v>0</v>
          </cell>
          <cell r="G319">
            <v>56608</v>
          </cell>
          <cell r="H319">
            <v>854128</v>
          </cell>
          <cell r="J319">
            <v>19848.831811491862</v>
          </cell>
          <cell r="K319">
            <v>0.1063990995023706</v>
          </cell>
          <cell r="L319">
            <v>56608</v>
          </cell>
          <cell r="M319">
            <v>76456.831811491866</v>
          </cell>
          <cell r="O319">
            <v>777671.16818850813</v>
          </cell>
          <cell r="Q319">
            <v>0</v>
          </cell>
          <cell r="R319">
            <v>19848.831811491862</v>
          </cell>
          <cell r="S319">
            <v>56608</v>
          </cell>
          <cell r="T319">
            <v>76456.831811491866</v>
          </cell>
          <cell r="W319">
            <v>0</v>
          </cell>
          <cell r="X319">
            <v>310</v>
          </cell>
          <cell r="Y319">
            <v>63.388333170646291</v>
          </cell>
          <cell r="Z319">
            <v>797520</v>
          </cell>
          <cell r="AA319">
            <v>0</v>
          </cell>
          <cell r="AB319">
            <v>797520</v>
          </cell>
          <cell r="AC319">
            <v>0</v>
          </cell>
          <cell r="AD319">
            <v>56608</v>
          </cell>
          <cell r="AE319">
            <v>854128</v>
          </cell>
          <cell r="AF319">
            <v>0</v>
          </cell>
          <cell r="AG319">
            <v>0</v>
          </cell>
          <cell r="AH319">
            <v>0</v>
          </cell>
          <cell r="AI319">
            <v>854128</v>
          </cell>
          <cell r="AK319">
            <v>310</v>
          </cell>
          <cell r="AL319">
            <v>310</v>
          </cell>
          <cell r="AM319" t="str">
            <v>WAREHAM</v>
          </cell>
          <cell r="AN319">
            <v>797520</v>
          </cell>
          <cell r="AO319">
            <v>773087</v>
          </cell>
          <cell r="AP319">
            <v>24433</v>
          </cell>
          <cell r="AQ319">
            <v>68641.75</v>
          </cell>
          <cell r="AR319">
            <v>0</v>
          </cell>
          <cell r="AS319">
            <v>27484</v>
          </cell>
          <cell r="AT319">
            <v>56952.25</v>
          </cell>
          <cell r="AU319">
            <v>9039.75</v>
          </cell>
          <cell r="AV319">
            <v>0</v>
          </cell>
          <cell r="AW319">
            <v>186550.75</v>
          </cell>
          <cell r="AX319">
            <v>19848.831811491862</v>
          </cell>
          <cell r="AZ319">
            <v>310</v>
          </cell>
          <cell r="BA319" t="str">
            <v>WAREHAM</v>
          </cell>
          <cell r="BF319">
            <v>0</v>
          </cell>
          <cell r="BI319">
            <v>0</v>
          </cell>
          <cell r="BJ319">
            <v>0</v>
          </cell>
          <cell r="BL319">
            <v>0</v>
          </cell>
          <cell r="BM319">
            <v>24433</v>
          </cell>
          <cell r="BN319">
            <v>24433</v>
          </cell>
          <cell r="BO319">
            <v>0</v>
          </cell>
          <cell r="BQ319">
            <v>0</v>
          </cell>
          <cell r="BR319">
            <v>0</v>
          </cell>
          <cell r="BX319">
            <v>-310</v>
          </cell>
        </row>
        <row r="320">
          <cell r="A320">
            <v>311</v>
          </cell>
          <cell r="B320">
            <v>311</v>
          </cell>
          <cell r="C320" t="str">
            <v>WARREN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J320">
            <v>0</v>
          </cell>
          <cell r="K320" t="str">
            <v/>
          </cell>
          <cell r="L320">
            <v>0</v>
          </cell>
          <cell r="M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W320">
            <v>0</v>
          </cell>
          <cell r="X320">
            <v>311</v>
          </cell>
          <cell r="AK320">
            <v>311</v>
          </cell>
          <cell r="AL320">
            <v>311</v>
          </cell>
          <cell r="AM320" t="str">
            <v>WARREN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Z320">
            <v>311</v>
          </cell>
          <cell r="BA320" t="str">
            <v>WARREN</v>
          </cell>
          <cell r="BF320">
            <v>0</v>
          </cell>
          <cell r="BI320">
            <v>0</v>
          </cell>
          <cell r="BJ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Q320">
            <v>0</v>
          </cell>
          <cell r="BR320">
            <v>0</v>
          </cell>
          <cell r="BX320">
            <v>-311</v>
          </cell>
        </row>
        <row r="321">
          <cell r="A321">
            <v>312</v>
          </cell>
          <cell r="B321">
            <v>312</v>
          </cell>
          <cell r="C321" t="str">
            <v>WARWICK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J321">
            <v>0</v>
          </cell>
          <cell r="K321" t="str">
            <v/>
          </cell>
          <cell r="L321">
            <v>0</v>
          </cell>
          <cell r="M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W321">
            <v>0</v>
          </cell>
          <cell r="X321">
            <v>312</v>
          </cell>
          <cell r="AK321">
            <v>312</v>
          </cell>
          <cell r="AL321">
            <v>312</v>
          </cell>
          <cell r="AM321" t="str">
            <v>WARWICK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Z321">
            <v>312</v>
          </cell>
          <cell r="BA321" t="str">
            <v>WARWICK</v>
          </cell>
          <cell r="BF321">
            <v>0</v>
          </cell>
          <cell r="BI321">
            <v>0</v>
          </cell>
          <cell r="BJ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Q321">
            <v>0</v>
          </cell>
          <cell r="BR321">
            <v>0</v>
          </cell>
          <cell r="BX321">
            <v>-312</v>
          </cell>
        </row>
        <row r="322">
          <cell r="A322">
            <v>313</v>
          </cell>
          <cell r="B322">
            <v>313</v>
          </cell>
          <cell r="C322" t="str">
            <v>WASHINGTON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J322">
            <v>0</v>
          </cell>
          <cell r="K322" t="str">
            <v/>
          </cell>
          <cell r="L322">
            <v>0</v>
          </cell>
          <cell r="M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W322">
            <v>0</v>
          </cell>
          <cell r="X322">
            <v>313</v>
          </cell>
          <cell r="AK322">
            <v>313</v>
          </cell>
          <cell r="AL322">
            <v>313</v>
          </cell>
          <cell r="AM322" t="str">
            <v>WASHINGTON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Z322">
            <v>313</v>
          </cell>
          <cell r="BA322" t="str">
            <v>WASHINGTON</v>
          </cell>
          <cell r="BF322">
            <v>0</v>
          </cell>
          <cell r="BI322">
            <v>0</v>
          </cell>
          <cell r="BJ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Q322">
            <v>0</v>
          </cell>
          <cell r="BR322">
            <v>0</v>
          </cell>
          <cell r="BX322">
            <v>-313</v>
          </cell>
        </row>
        <row r="323">
          <cell r="A323">
            <v>314</v>
          </cell>
          <cell r="B323">
            <v>314</v>
          </cell>
          <cell r="C323" t="str">
            <v>WATERTOWN</v>
          </cell>
          <cell r="D323">
            <v>12.240459592794737</v>
          </cell>
          <cell r="E323">
            <v>254504</v>
          </cell>
          <cell r="F323">
            <v>0</v>
          </cell>
          <cell r="G323">
            <v>10921</v>
          </cell>
          <cell r="H323">
            <v>265425</v>
          </cell>
          <cell r="J323">
            <v>27485.997442394124</v>
          </cell>
          <cell r="K323">
            <v>0.40432922461477766</v>
          </cell>
          <cell r="L323">
            <v>10921</v>
          </cell>
          <cell r="M323">
            <v>38406.997442394124</v>
          </cell>
          <cell r="O323">
            <v>227018.00255760588</v>
          </cell>
          <cell r="Q323">
            <v>0</v>
          </cell>
          <cell r="R323">
            <v>27485.997442394124</v>
          </cell>
          <cell r="S323">
            <v>10921</v>
          </cell>
          <cell r="T323">
            <v>38406.997442394124</v>
          </cell>
          <cell r="W323">
            <v>0</v>
          </cell>
          <cell r="X323">
            <v>314</v>
          </cell>
          <cell r="Y323">
            <v>12.240459592794737</v>
          </cell>
          <cell r="Z323">
            <v>254504</v>
          </cell>
          <cell r="AA323">
            <v>0</v>
          </cell>
          <cell r="AB323">
            <v>254504</v>
          </cell>
          <cell r="AC323">
            <v>0</v>
          </cell>
          <cell r="AD323">
            <v>10921</v>
          </cell>
          <cell r="AE323">
            <v>265425</v>
          </cell>
          <cell r="AF323">
            <v>0</v>
          </cell>
          <cell r="AG323">
            <v>0</v>
          </cell>
          <cell r="AH323">
            <v>0</v>
          </cell>
          <cell r="AI323">
            <v>265425</v>
          </cell>
          <cell r="AK323">
            <v>314</v>
          </cell>
          <cell r="AL323">
            <v>314</v>
          </cell>
          <cell r="AM323" t="str">
            <v>WATERTOWN</v>
          </cell>
          <cell r="AN323">
            <v>254504</v>
          </cell>
          <cell r="AO323">
            <v>220670</v>
          </cell>
          <cell r="AP323">
            <v>33834</v>
          </cell>
          <cell r="AQ323">
            <v>0</v>
          </cell>
          <cell r="AR323">
            <v>9344.25</v>
          </cell>
          <cell r="AS323">
            <v>4727.75</v>
          </cell>
          <cell r="AT323">
            <v>0</v>
          </cell>
          <cell r="AU323">
            <v>20073.25</v>
          </cell>
          <cell r="AV323">
            <v>0</v>
          </cell>
          <cell r="AW323">
            <v>67979.25</v>
          </cell>
          <cell r="AX323">
            <v>27485.997442394124</v>
          </cell>
          <cell r="AZ323">
            <v>314</v>
          </cell>
          <cell r="BA323" t="str">
            <v>WATERTOWN</v>
          </cell>
          <cell r="BF323">
            <v>0</v>
          </cell>
          <cell r="BI323">
            <v>0</v>
          </cell>
          <cell r="BJ323">
            <v>0</v>
          </cell>
          <cell r="BL323">
            <v>0</v>
          </cell>
          <cell r="BM323">
            <v>33834</v>
          </cell>
          <cell r="BN323">
            <v>33834</v>
          </cell>
          <cell r="BO323">
            <v>0</v>
          </cell>
          <cell r="BQ323">
            <v>0</v>
          </cell>
          <cell r="BR323">
            <v>0</v>
          </cell>
          <cell r="BX323">
            <v>-314</v>
          </cell>
        </row>
        <row r="324">
          <cell r="A324">
            <v>315</v>
          </cell>
          <cell r="B324">
            <v>315</v>
          </cell>
          <cell r="C324" t="str">
            <v>WAYLAND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O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W324">
            <v>0</v>
          </cell>
          <cell r="X324">
            <v>315</v>
          </cell>
          <cell r="AK324">
            <v>315</v>
          </cell>
          <cell r="AL324">
            <v>315</v>
          </cell>
          <cell r="AM324" t="str">
            <v>WAYLAND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3902.75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3902.75</v>
          </cell>
          <cell r="AX324">
            <v>0</v>
          </cell>
          <cell r="AZ324">
            <v>315</v>
          </cell>
          <cell r="BA324" t="str">
            <v>WAYLAND</v>
          </cell>
          <cell r="BF324">
            <v>0</v>
          </cell>
          <cell r="BI324">
            <v>0</v>
          </cell>
          <cell r="BJ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Q324">
            <v>0</v>
          </cell>
          <cell r="BR324">
            <v>0</v>
          </cell>
          <cell r="BX324">
            <v>-315</v>
          </cell>
        </row>
        <row r="325">
          <cell r="A325">
            <v>316</v>
          </cell>
          <cell r="B325">
            <v>316</v>
          </cell>
          <cell r="C325" t="str">
            <v>WEBSTER</v>
          </cell>
          <cell r="D325">
            <v>21.548165821395525</v>
          </cell>
          <cell r="E325">
            <v>249866</v>
          </cell>
          <cell r="F325">
            <v>0</v>
          </cell>
          <cell r="G325">
            <v>19235</v>
          </cell>
          <cell r="H325">
            <v>269101</v>
          </cell>
          <cell r="J325">
            <v>135919.77649950946</v>
          </cell>
          <cell r="K325">
            <v>0.77064369151811141</v>
          </cell>
          <cell r="L325">
            <v>19235</v>
          </cell>
          <cell r="M325">
            <v>155154.77649950946</v>
          </cell>
          <cell r="O325">
            <v>113946.22350049054</v>
          </cell>
          <cell r="Q325">
            <v>0</v>
          </cell>
          <cell r="R325">
            <v>135919.77649950946</v>
          </cell>
          <cell r="S325">
            <v>19235</v>
          </cell>
          <cell r="T325">
            <v>155154.77649950946</v>
          </cell>
          <cell r="W325">
            <v>0</v>
          </cell>
          <cell r="X325">
            <v>316</v>
          </cell>
          <cell r="Y325">
            <v>21.548165821395525</v>
          </cell>
          <cell r="Z325">
            <v>249866</v>
          </cell>
          <cell r="AA325">
            <v>0</v>
          </cell>
          <cell r="AB325">
            <v>249866</v>
          </cell>
          <cell r="AC325">
            <v>0</v>
          </cell>
          <cell r="AD325">
            <v>19235</v>
          </cell>
          <cell r="AE325">
            <v>269101</v>
          </cell>
          <cell r="AF325">
            <v>0</v>
          </cell>
          <cell r="AG325">
            <v>0</v>
          </cell>
          <cell r="AH325">
            <v>0</v>
          </cell>
          <cell r="AI325">
            <v>269101</v>
          </cell>
          <cell r="AK325">
            <v>316</v>
          </cell>
          <cell r="AL325">
            <v>316</v>
          </cell>
          <cell r="AM325" t="str">
            <v>WEBSTER</v>
          </cell>
          <cell r="AN325">
            <v>249866</v>
          </cell>
          <cell r="AO325">
            <v>82555</v>
          </cell>
          <cell r="AP325">
            <v>167311</v>
          </cell>
          <cell r="AQ325">
            <v>0</v>
          </cell>
          <cell r="AR325">
            <v>7285.75</v>
          </cell>
          <cell r="AS325">
            <v>1775</v>
          </cell>
          <cell r="AT325">
            <v>0</v>
          </cell>
          <cell r="AU325">
            <v>0</v>
          </cell>
          <cell r="AV325">
            <v>0</v>
          </cell>
          <cell r="AW325">
            <v>176371.75</v>
          </cell>
          <cell r="AX325">
            <v>135919.77649950946</v>
          </cell>
          <cell r="AZ325">
            <v>316</v>
          </cell>
          <cell r="BA325" t="str">
            <v>WEBSTER</v>
          </cell>
          <cell r="BF325">
            <v>0</v>
          </cell>
          <cell r="BI325">
            <v>0</v>
          </cell>
          <cell r="BJ325">
            <v>0</v>
          </cell>
          <cell r="BL325">
            <v>0</v>
          </cell>
          <cell r="BM325">
            <v>167311</v>
          </cell>
          <cell r="BN325">
            <v>167311</v>
          </cell>
          <cell r="BO325">
            <v>0</v>
          </cell>
          <cell r="BQ325">
            <v>0</v>
          </cell>
          <cell r="BR325">
            <v>0</v>
          </cell>
          <cell r="BX325">
            <v>-316</v>
          </cell>
        </row>
        <row r="326">
          <cell r="A326">
            <v>317</v>
          </cell>
          <cell r="B326">
            <v>317</v>
          </cell>
          <cell r="C326" t="str">
            <v>WELLESLEY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W326">
            <v>0</v>
          </cell>
          <cell r="X326">
            <v>317</v>
          </cell>
          <cell r="AK326">
            <v>317</v>
          </cell>
          <cell r="AL326">
            <v>317</v>
          </cell>
          <cell r="AM326" t="str">
            <v>WELLESLEY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107.25</v>
          </cell>
          <cell r="AS326">
            <v>453.25</v>
          </cell>
          <cell r="AT326">
            <v>0</v>
          </cell>
          <cell r="AU326">
            <v>210</v>
          </cell>
          <cell r="AV326">
            <v>0</v>
          </cell>
          <cell r="AW326">
            <v>770.5</v>
          </cell>
          <cell r="AX326">
            <v>0</v>
          </cell>
          <cell r="AZ326">
            <v>317</v>
          </cell>
          <cell r="BA326" t="str">
            <v>WELLESLEY</v>
          </cell>
          <cell r="BF326">
            <v>0</v>
          </cell>
          <cell r="BI326">
            <v>0</v>
          </cell>
          <cell r="BJ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Q326">
            <v>0</v>
          </cell>
          <cell r="BR326">
            <v>0</v>
          </cell>
          <cell r="BX326">
            <v>-317</v>
          </cell>
        </row>
        <row r="327">
          <cell r="A327">
            <v>318</v>
          </cell>
          <cell r="B327">
            <v>318</v>
          </cell>
          <cell r="C327" t="str">
            <v>WELLFLEET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J327">
            <v>0</v>
          </cell>
          <cell r="K327" t="str">
            <v/>
          </cell>
          <cell r="L327">
            <v>0</v>
          </cell>
          <cell r="M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W327">
            <v>0</v>
          </cell>
          <cell r="X327">
            <v>318</v>
          </cell>
          <cell r="AK327">
            <v>318</v>
          </cell>
          <cell r="AL327">
            <v>318</v>
          </cell>
          <cell r="AM327" t="str">
            <v>WELLFLEET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Z327">
            <v>318</v>
          </cell>
          <cell r="BA327" t="str">
            <v>WELLFLEET</v>
          </cell>
          <cell r="BF327">
            <v>0</v>
          </cell>
          <cell r="BI327">
            <v>0</v>
          </cell>
          <cell r="BJ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Q327">
            <v>0</v>
          </cell>
          <cell r="BR327">
            <v>0</v>
          </cell>
          <cell r="BX327">
            <v>-318</v>
          </cell>
        </row>
        <row r="328">
          <cell r="A328">
            <v>319</v>
          </cell>
          <cell r="B328">
            <v>319</v>
          </cell>
          <cell r="C328" t="str">
            <v>WENDELL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J328">
            <v>0</v>
          </cell>
          <cell r="K328" t="str">
            <v/>
          </cell>
          <cell r="L328">
            <v>0</v>
          </cell>
          <cell r="M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W328">
            <v>0</v>
          </cell>
          <cell r="X328">
            <v>319</v>
          </cell>
          <cell r="AK328">
            <v>319</v>
          </cell>
          <cell r="AL328">
            <v>319</v>
          </cell>
          <cell r="AM328" t="str">
            <v>WENDELL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Z328">
            <v>319</v>
          </cell>
          <cell r="BA328" t="str">
            <v>WENDELL</v>
          </cell>
          <cell r="BF328">
            <v>0</v>
          </cell>
          <cell r="BI328">
            <v>0</v>
          </cell>
          <cell r="BJ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Q328">
            <v>0</v>
          </cell>
          <cell r="BR328">
            <v>0</v>
          </cell>
          <cell r="BX328">
            <v>-319</v>
          </cell>
        </row>
        <row r="329">
          <cell r="A329">
            <v>320</v>
          </cell>
          <cell r="B329">
            <v>320</v>
          </cell>
          <cell r="C329" t="str">
            <v>WENHAM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J329">
            <v>0</v>
          </cell>
          <cell r="K329" t="str">
            <v/>
          </cell>
          <cell r="L329">
            <v>0</v>
          </cell>
          <cell r="M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W329">
            <v>0</v>
          </cell>
          <cell r="X329">
            <v>320</v>
          </cell>
          <cell r="AK329">
            <v>320</v>
          </cell>
          <cell r="AL329">
            <v>320</v>
          </cell>
          <cell r="AM329" t="str">
            <v>WENHAM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Z329">
            <v>320</v>
          </cell>
          <cell r="BA329" t="str">
            <v>WENHAM</v>
          </cell>
          <cell r="BF329">
            <v>0</v>
          </cell>
          <cell r="BI329">
            <v>0</v>
          </cell>
          <cell r="BJ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Q329">
            <v>0</v>
          </cell>
          <cell r="BR329">
            <v>0</v>
          </cell>
          <cell r="BX329">
            <v>-320</v>
          </cell>
        </row>
        <row r="330">
          <cell r="A330">
            <v>321</v>
          </cell>
          <cell r="B330">
            <v>328</v>
          </cell>
          <cell r="C330" t="str">
            <v>WESTBOROUGH</v>
          </cell>
          <cell r="D330">
            <v>4.0588235294117636</v>
          </cell>
          <cell r="E330">
            <v>58429</v>
          </cell>
          <cell r="F330">
            <v>0</v>
          </cell>
          <cell r="G330">
            <v>3626</v>
          </cell>
          <cell r="H330">
            <v>62055</v>
          </cell>
          <cell r="J330">
            <v>231.52773160378098</v>
          </cell>
          <cell r="K330">
            <v>0.12376198401912654</v>
          </cell>
          <cell r="L330">
            <v>3626</v>
          </cell>
          <cell r="M330">
            <v>3857.5277316037809</v>
          </cell>
          <cell r="O330">
            <v>58197.472268396217</v>
          </cell>
          <cell r="Q330">
            <v>0</v>
          </cell>
          <cell r="R330">
            <v>231.52773160378098</v>
          </cell>
          <cell r="S330">
            <v>3626</v>
          </cell>
          <cell r="T330">
            <v>3857.5277316037809</v>
          </cell>
          <cell r="W330">
            <v>0</v>
          </cell>
          <cell r="X330">
            <v>321</v>
          </cell>
          <cell r="Y330">
            <v>4.0588235294117636</v>
          </cell>
          <cell r="Z330">
            <v>58429</v>
          </cell>
          <cell r="AA330">
            <v>0</v>
          </cell>
          <cell r="AB330">
            <v>58429</v>
          </cell>
          <cell r="AC330">
            <v>0</v>
          </cell>
          <cell r="AD330">
            <v>3626</v>
          </cell>
          <cell r="AE330">
            <v>62055</v>
          </cell>
          <cell r="AF330">
            <v>0</v>
          </cell>
          <cell r="AG330">
            <v>0</v>
          </cell>
          <cell r="AH330">
            <v>0</v>
          </cell>
          <cell r="AI330">
            <v>62055</v>
          </cell>
          <cell r="AK330">
            <v>321</v>
          </cell>
          <cell r="AL330">
            <v>328</v>
          </cell>
          <cell r="AM330" t="str">
            <v>WESTBOROUGH</v>
          </cell>
          <cell r="AN330">
            <v>58429</v>
          </cell>
          <cell r="AO330">
            <v>58144</v>
          </cell>
          <cell r="AP330">
            <v>285</v>
          </cell>
          <cell r="AQ330">
            <v>0</v>
          </cell>
          <cell r="AR330">
            <v>948.25</v>
          </cell>
          <cell r="AS330">
            <v>54.75</v>
          </cell>
          <cell r="AT330">
            <v>0</v>
          </cell>
          <cell r="AU330">
            <v>582.75</v>
          </cell>
          <cell r="AV330">
            <v>0</v>
          </cell>
          <cell r="AW330">
            <v>1870.75</v>
          </cell>
          <cell r="AX330">
            <v>231.52773160378098</v>
          </cell>
          <cell r="AZ330">
            <v>321</v>
          </cell>
          <cell r="BA330" t="str">
            <v>WESTBOROUGH</v>
          </cell>
          <cell r="BF330">
            <v>0</v>
          </cell>
          <cell r="BI330">
            <v>0</v>
          </cell>
          <cell r="BJ330">
            <v>0</v>
          </cell>
          <cell r="BL330">
            <v>0</v>
          </cell>
          <cell r="BM330">
            <v>285</v>
          </cell>
          <cell r="BN330">
            <v>285</v>
          </cell>
          <cell r="BO330">
            <v>0</v>
          </cell>
          <cell r="BQ330">
            <v>0</v>
          </cell>
          <cell r="BR330">
            <v>0</v>
          </cell>
          <cell r="BX330">
            <v>-321</v>
          </cell>
        </row>
        <row r="331">
          <cell r="A331">
            <v>322</v>
          </cell>
          <cell r="B331">
            <v>321</v>
          </cell>
          <cell r="C331" t="str">
            <v>WEST BOYLSTON</v>
          </cell>
          <cell r="D331">
            <v>16.165273477812178</v>
          </cell>
          <cell r="E331">
            <v>234402</v>
          </cell>
          <cell r="F331">
            <v>0</v>
          </cell>
          <cell r="G331">
            <v>14440</v>
          </cell>
          <cell r="H331">
            <v>248842</v>
          </cell>
          <cell r="J331">
            <v>0</v>
          </cell>
          <cell r="K331">
            <v>0</v>
          </cell>
          <cell r="L331">
            <v>14440</v>
          </cell>
          <cell r="M331">
            <v>14440</v>
          </cell>
          <cell r="O331">
            <v>234402</v>
          </cell>
          <cell r="Q331">
            <v>0</v>
          </cell>
          <cell r="R331">
            <v>0</v>
          </cell>
          <cell r="S331">
            <v>14440</v>
          </cell>
          <cell r="T331">
            <v>14440</v>
          </cell>
          <cell r="W331">
            <v>0</v>
          </cell>
          <cell r="X331">
            <v>322</v>
          </cell>
          <cell r="Y331">
            <v>16.165273477812178</v>
          </cell>
          <cell r="Z331">
            <v>234402</v>
          </cell>
          <cell r="AA331">
            <v>0</v>
          </cell>
          <cell r="AB331">
            <v>234402</v>
          </cell>
          <cell r="AC331">
            <v>0</v>
          </cell>
          <cell r="AD331">
            <v>14440</v>
          </cell>
          <cell r="AE331">
            <v>248842</v>
          </cell>
          <cell r="AF331">
            <v>0</v>
          </cell>
          <cell r="AG331">
            <v>0</v>
          </cell>
          <cell r="AH331">
            <v>0</v>
          </cell>
          <cell r="AI331">
            <v>248842</v>
          </cell>
          <cell r="AK331">
            <v>322</v>
          </cell>
          <cell r="AL331">
            <v>321</v>
          </cell>
          <cell r="AM331" t="str">
            <v>WEST BOYLSTON</v>
          </cell>
          <cell r="AN331">
            <v>234402</v>
          </cell>
          <cell r="AO331">
            <v>236525</v>
          </cell>
          <cell r="AP331">
            <v>0</v>
          </cell>
          <cell r="AQ331">
            <v>0</v>
          </cell>
          <cell r="AR331">
            <v>6508.25</v>
          </cell>
          <cell r="AS331">
            <v>15541</v>
          </cell>
          <cell r="AT331">
            <v>10716</v>
          </cell>
          <cell r="AU331">
            <v>0</v>
          </cell>
          <cell r="AV331">
            <v>0</v>
          </cell>
          <cell r="AW331">
            <v>32765.25</v>
          </cell>
          <cell r="AX331">
            <v>0</v>
          </cell>
          <cell r="AZ331">
            <v>322</v>
          </cell>
          <cell r="BA331" t="str">
            <v>WEST BOYLSTON</v>
          </cell>
          <cell r="BF331">
            <v>0</v>
          </cell>
          <cell r="BI331">
            <v>0</v>
          </cell>
          <cell r="BJ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Q331">
            <v>0</v>
          </cell>
          <cell r="BR331">
            <v>0</v>
          </cell>
          <cell r="BX331">
            <v>-322</v>
          </cell>
        </row>
        <row r="332">
          <cell r="A332">
            <v>323</v>
          </cell>
          <cell r="B332">
            <v>322</v>
          </cell>
          <cell r="C332" t="str">
            <v>WEST BRIDGEWATER</v>
          </cell>
          <cell r="D332">
            <v>3.5210150674068208</v>
          </cell>
          <cell r="E332">
            <v>55289</v>
          </cell>
          <cell r="F332">
            <v>0</v>
          </cell>
          <cell r="G332">
            <v>3146</v>
          </cell>
          <cell r="H332">
            <v>58435</v>
          </cell>
          <cell r="J332">
            <v>19320.786107834116</v>
          </cell>
          <cell r="K332">
            <v>0.66248752255637489</v>
          </cell>
          <cell r="L332">
            <v>3146</v>
          </cell>
          <cell r="M332">
            <v>22466.786107834116</v>
          </cell>
          <cell r="O332">
            <v>35968.213892165884</v>
          </cell>
          <cell r="Q332">
            <v>0</v>
          </cell>
          <cell r="R332">
            <v>19320.786107834116</v>
          </cell>
          <cell r="S332">
            <v>3146</v>
          </cell>
          <cell r="T332">
            <v>22466.786107834116</v>
          </cell>
          <cell r="W332">
            <v>0</v>
          </cell>
          <cell r="X332">
            <v>323</v>
          </cell>
          <cell r="Y332">
            <v>3.5210150674068208</v>
          </cell>
          <cell r="Z332">
            <v>55289</v>
          </cell>
          <cell r="AA332">
            <v>0</v>
          </cell>
          <cell r="AB332">
            <v>55289</v>
          </cell>
          <cell r="AC332">
            <v>0</v>
          </cell>
          <cell r="AD332">
            <v>3146</v>
          </cell>
          <cell r="AE332">
            <v>58435</v>
          </cell>
          <cell r="AF332">
            <v>0</v>
          </cell>
          <cell r="AG332">
            <v>0</v>
          </cell>
          <cell r="AH332">
            <v>0</v>
          </cell>
          <cell r="AI332">
            <v>58435</v>
          </cell>
          <cell r="AK332">
            <v>323</v>
          </cell>
          <cell r="AL332">
            <v>322</v>
          </cell>
          <cell r="AM332" t="str">
            <v>WEST BRIDGEWATER</v>
          </cell>
          <cell r="AN332">
            <v>55289</v>
          </cell>
          <cell r="AO332">
            <v>31506</v>
          </cell>
          <cell r="AP332">
            <v>23783</v>
          </cell>
          <cell r="AQ332">
            <v>5263.25</v>
          </cell>
          <cell r="AR332">
            <v>42.25</v>
          </cell>
          <cell r="AS332">
            <v>75.5</v>
          </cell>
          <cell r="AT332">
            <v>0</v>
          </cell>
          <cell r="AU332">
            <v>0</v>
          </cell>
          <cell r="AV332">
            <v>0</v>
          </cell>
          <cell r="AW332">
            <v>29164</v>
          </cell>
          <cell r="AX332">
            <v>19320.786107834116</v>
          </cell>
          <cell r="AZ332">
            <v>323</v>
          </cell>
          <cell r="BA332" t="str">
            <v>WEST BRIDGEWATER</v>
          </cell>
          <cell r="BF332">
            <v>0</v>
          </cell>
          <cell r="BI332">
            <v>0</v>
          </cell>
          <cell r="BJ332">
            <v>0</v>
          </cell>
          <cell r="BL332">
            <v>0</v>
          </cell>
          <cell r="BM332">
            <v>23783</v>
          </cell>
          <cell r="BN332">
            <v>23783</v>
          </cell>
          <cell r="BO332">
            <v>0</v>
          </cell>
          <cell r="BQ332">
            <v>0</v>
          </cell>
          <cell r="BR332">
            <v>0</v>
          </cell>
          <cell r="BX332">
            <v>-323</v>
          </cell>
        </row>
        <row r="333">
          <cell r="A333">
            <v>324</v>
          </cell>
          <cell r="B333">
            <v>323</v>
          </cell>
          <cell r="C333" t="str">
            <v>WEST BROOKFIELD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J333">
            <v>0</v>
          </cell>
          <cell r="K333" t="str">
            <v/>
          </cell>
          <cell r="L333">
            <v>0</v>
          </cell>
          <cell r="M333">
            <v>0</v>
          </cell>
          <cell r="O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W333">
            <v>0</v>
          </cell>
          <cell r="X333">
            <v>324</v>
          </cell>
          <cell r="AK333">
            <v>324</v>
          </cell>
          <cell r="AL333">
            <v>323</v>
          </cell>
          <cell r="AM333" t="str">
            <v>WEST BROOKFIELD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Z333">
            <v>324</v>
          </cell>
          <cell r="BA333" t="str">
            <v>WEST BROOKFIELD</v>
          </cell>
          <cell r="BF333">
            <v>0</v>
          </cell>
          <cell r="BI333">
            <v>0</v>
          </cell>
          <cell r="BJ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Q333">
            <v>0</v>
          </cell>
          <cell r="BR333">
            <v>0</v>
          </cell>
          <cell r="BX333">
            <v>-324</v>
          </cell>
        </row>
        <row r="334">
          <cell r="A334">
            <v>325</v>
          </cell>
          <cell r="B334">
            <v>329</v>
          </cell>
          <cell r="C334" t="str">
            <v>WESTFIELD</v>
          </cell>
          <cell r="D334">
            <v>17.013291255529928</v>
          </cell>
          <cell r="E334">
            <v>190308</v>
          </cell>
          <cell r="F334">
            <v>0</v>
          </cell>
          <cell r="G334">
            <v>15192</v>
          </cell>
          <cell r="H334">
            <v>205500</v>
          </cell>
          <cell r="J334">
            <v>9651.8630848579705</v>
          </cell>
          <cell r="K334">
            <v>0.34458325380380289</v>
          </cell>
          <cell r="L334">
            <v>15192</v>
          </cell>
          <cell r="M334">
            <v>24843.863084857971</v>
          </cell>
          <cell r="O334">
            <v>180656.13691514204</v>
          </cell>
          <cell r="Q334">
            <v>0</v>
          </cell>
          <cell r="R334">
            <v>9651.8630848579705</v>
          </cell>
          <cell r="S334">
            <v>15192</v>
          </cell>
          <cell r="T334">
            <v>24843.863084857971</v>
          </cell>
          <cell r="W334">
            <v>0</v>
          </cell>
          <cell r="X334">
            <v>325</v>
          </cell>
          <cell r="Y334">
            <v>17.013291255529928</v>
          </cell>
          <cell r="Z334">
            <v>190308</v>
          </cell>
          <cell r="AA334">
            <v>0</v>
          </cell>
          <cell r="AB334">
            <v>190308</v>
          </cell>
          <cell r="AC334">
            <v>0</v>
          </cell>
          <cell r="AD334">
            <v>15192</v>
          </cell>
          <cell r="AE334">
            <v>205500</v>
          </cell>
          <cell r="AF334">
            <v>0</v>
          </cell>
          <cell r="AG334">
            <v>0</v>
          </cell>
          <cell r="AH334">
            <v>0</v>
          </cell>
          <cell r="AI334">
            <v>205500</v>
          </cell>
          <cell r="AK334">
            <v>325</v>
          </cell>
          <cell r="AL334">
            <v>329</v>
          </cell>
          <cell r="AM334" t="str">
            <v>WESTFIELD</v>
          </cell>
          <cell r="AN334">
            <v>190308</v>
          </cell>
          <cell r="AO334">
            <v>178427</v>
          </cell>
          <cell r="AP334">
            <v>11881</v>
          </cell>
          <cell r="AQ334">
            <v>449</v>
          </cell>
          <cell r="AR334">
            <v>1675.75</v>
          </cell>
          <cell r="AS334">
            <v>12762</v>
          </cell>
          <cell r="AT334">
            <v>1242.5</v>
          </cell>
          <cell r="AU334">
            <v>0</v>
          </cell>
          <cell r="AV334">
            <v>0</v>
          </cell>
          <cell r="AW334">
            <v>28010.25</v>
          </cell>
          <cell r="AX334">
            <v>9651.8630848579705</v>
          </cell>
          <cell r="AZ334">
            <v>325</v>
          </cell>
          <cell r="BA334" t="str">
            <v>WESTFIELD</v>
          </cell>
          <cell r="BF334">
            <v>0</v>
          </cell>
          <cell r="BI334">
            <v>0</v>
          </cell>
          <cell r="BJ334">
            <v>0</v>
          </cell>
          <cell r="BL334">
            <v>0</v>
          </cell>
          <cell r="BM334">
            <v>11881</v>
          </cell>
          <cell r="BN334">
            <v>11881</v>
          </cell>
          <cell r="BO334">
            <v>0</v>
          </cell>
          <cell r="BQ334">
            <v>0</v>
          </cell>
          <cell r="BR334">
            <v>0</v>
          </cell>
          <cell r="BX334">
            <v>-325</v>
          </cell>
        </row>
        <row r="335">
          <cell r="A335">
            <v>326</v>
          </cell>
          <cell r="B335">
            <v>330</v>
          </cell>
          <cell r="C335" t="str">
            <v>WESTFORD</v>
          </cell>
          <cell r="D335">
            <v>10.086325842189577</v>
          </cell>
          <cell r="E335">
            <v>131845</v>
          </cell>
          <cell r="F335">
            <v>0</v>
          </cell>
          <cell r="G335">
            <v>9005</v>
          </cell>
          <cell r="H335">
            <v>140850</v>
          </cell>
          <cell r="J335">
            <v>0</v>
          </cell>
          <cell r="K335">
            <v>0</v>
          </cell>
          <cell r="L335">
            <v>9005</v>
          </cell>
          <cell r="M335">
            <v>9005</v>
          </cell>
          <cell r="O335">
            <v>131845</v>
          </cell>
          <cell r="Q335">
            <v>0</v>
          </cell>
          <cell r="R335">
            <v>0</v>
          </cell>
          <cell r="S335">
            <v>9005</v>
          </cell>
          <cell r="T335">
            <v>9005</v>
          </cell>
          <cell r="W335">
            <v>0</v>
          </cell>
          <cell r="X335">
            <v>326</v>
          </cell>
          <cell r="Y335">
            <v>10.086325842189577</v>
          </cell>
          <cell r="Z335">
            <v>131845</v>
          </cell>
          <cell r="AA335">
            <v>0</v>
          </cell>
          <cell r="AB335">
            <v>131845</v>
          </cell>
          <cell r="AC335">
            <v>0</v>
          </cell>
          <cell r="AD335">
            <v>9005</v>
          </cell>
          <cell r="AE335">
            <v>140850</v>
          </cell>
          <cell r="AF335">
            <v>0</v>
          </cell>
          <cell r="AG335">
            <v>0</v>
          </cell>
          <cell r="AH335">
            <v>0</v>
          </cell>
          <cell r="AI335">
            <v>140850</v>
          </cell>
          <cell r="AK335">
            <v>326</v>
          </cell>
          <cell r="AL335">
            <v>330</v>
          </cell>
          <cell r="AM335" t="str">
            <v>WESTFORD</v>
          </cell>
          <cell r="AN335">
            <v>131845</v>
          </cell>
          <cell r="AO335">
            <v>133458</v>
          </cell>
          <cell r="AP335">
            <v>0</v>
          </cell>
          <cell r="AQ335">
            <v>2470.25</v>
          </cell>
          <cell r="AR335">
            <v>0</v>
          </cell>
          <cell r="AS335">
            <v>3358.75</v>
          </cell>
          <cell r="AT335">
            <v>5129</v>
          </cell>
          <cell r="AU335">
            <v>1709.5</v>
          </cell>
          <cell r="AV335">
            <v>0</v>
          </cell>
          <cell r="AW335">
            <v>12667.5</v>
          </cell>
          <cell r="AX335">
            <v>0</v>
          </cell>
          <cell r="AZ335">
            <v>326</v>
          </cell>
          <cell r="BA335" t="str">
            <v>WESTFORD</v>
          </cell>
          <cell r="BF335">
            <v>0</v>
          </cell>
          <cell r="BI335">
            <v>0</v>
          </cell>
          <cell r="BJ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Q335">
            <v>0</v>
          </cell>
          <cell r="BR335">
            <v>0</v>
          </cell>
          <cell r="BX335">
            <v>-326</v>
          </cell>
        </row>
        <row r="336">
          <cell r="A336">
            <v>327</v>
          </cell>
          <cell r="B336">
            <v>331</v>
          </cell>
          <cell r="C336" t="str">
            <v>WESTHAMPTON</v>
          </cell>
          <cell r="D336">
            <v>6.2802547770700645</v>
          </cell>
          <cell r="E336">
            <v>88676</v>
          </cell>
          <cell r="F336">
            <v>0</v>
          </cell>
          <cell r="G336">
            <v>5607</v>
          </cell>
          <cell r="H336">
            <v>94283</v>
          </cell>
          <cell r="J336">
            <v>5104.9833873619637</v>
          </cell>
          <cell r="K336">
            <v>0.25276574591448836</v>
          </cell>
          <cell r="L336">
            <v>5607</v>
          </cell>
          <cell r="M336">
            <v>10711.983387361965</v>
          </cell>
          <cell r="O336">
            <v>83571.016612638035</v>
          </cell>
          <cell r="Q336">
            <v>0</v>
          </cell>
          <cell r="R336">
            <v>5104.9833873619637</v>
          </cell>
          <cell r="S336">
            <v>5607</v>
          </cell>
          <cell r="T336">
            <v>10711.983387361965</v>
          </cell>
          <cell r="W336">
            <v>0</v>
          </cell>
          <cell r="X336">
            <v>327</v>
          </cell>
          <cell r="Y336">
            <v>6.2802547770700645</v>
          </cell>
          <cell r="Z336">
            <v>88676</v>
          </cell>
          <cell r="AA336">
            <v>0</v>
          </cell>
          <cell r="AB336">
            <v>88676</v>
          </cell>
          <cell r="AC336">
            <v>0</v>
          </cell>
          <cell r="AD336">
            <v>5607</v>
          </cell>
          <cell r="AE336">
            <v>94283</v>
          </cell>
          <cell r="AF336">
            <v>0</v>
          </cell>
          <cell r="AG336">
            <v>0</v>
          </cell>
          <cell r="AH336">
            <v>0</v>
          </cell>
          <cell r="AI336">
            <v>94283</v>
          </cell>
          <cell r="AK336">
            <v>327</v>
          </cell>
          <cell r="AL336">
            <v>331</v>
          </cell>
          <cell r="AM336" t="str">
            <v>WESTHAMPTON</v>
          </cell>
          <cell r="AN336">
            <v>88676</v>
          </cell>
          <cell r="AO336">
            <v>82392</v>
          </cell>
          <cell r="AP336">
            <v>6284</v>
          </cell>
          <cell r="AQ336">
            <v>0</v>
          </cell>
          <cell r="AR336">
            <v>5860.75</v>
          </cell>
          <cell r="AS336">
            <v>4641.75</v>
          </cell>
          <cell r="AT336">
            <v>995.75</v>
          </cell>
          <cell r="AU336">
            <v>2414.25</v>
          </cell>
          <cell r="AV336">
            <v>0</v>
          </cell>
          <cell r="AW336">
            <v>20196.5</v>
          </cell>
          <cell r="AX336">
            <v>5104.9833873619637</v>
          </cell>
          <cell r="AZ336">
            <v>327</v>
          </cell>
          <cell r="BA336" t="str">
            <v>WESTHAMPTON</v>
          </cell>
          <cell r="BF336">
            <v>0</v>
          </cell>
          <cell r="BI336">
            <v>0</v>
          </cell>
          <cell r="BJ336">
            <v>0</v>
          </cell>
          <cell r="BL336">
            <v>0</v>
          </cell>
          <cell r="BM336">
            <v>6284</v>
          </cell>
          <cell r="BN336">
            <v>6284</v>
          </cell>
          <cell r="BO336">
            <v>0</v>
          </cell>
          <cell r="BQ336">
            <v>0</v>
          </cell>
          <cell r="BR336">
            <v>0</v>
          </cell>
          <cell r="BX336">
            <v>-327</v>
          </cell>
        </row>
        <row r="337">
          <cell r="A337">
            <v>328</v>
          </cell>
          <cell r="B337">
            <v>332</v>
          </cell>
          <cell r="C337" t="str">
            <v>WESTMINSTER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J337">
            <v>0</v>
          </cell>
          <cell r="K337" t="str">
            <v/>
          </cell>
          <cell r="L337">
            <v>0</v>
          </cell>
          <cell r="M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W337">
            <v>0</v>
          </cell>
          <cell r="X337">
            <v>328</v>
          </cell>
          <cell r="AK337">
            <v>328</v>
          </cell>
          <cell r="AL337">
            <v>332</v>
          </cell>
          <cell r="AM337" t="str">
            <v>WESTMINSTER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Z337">
            <v>328</v>
          </cell>
          <cell r="BA337" t="str">
            <v>WESTMINSTER</v>
          </cell>
          <cell r="BF337">
            <v>0</v>
          </cell>
          <cell r="BI337">
            <v>0</v>
          </cell>
          <cell r="BJ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Q337">
            <v>0</v>
          </cell>
          <cell r="BR337">
            <v>0</v>
          </cell>
          <cell r="BX337">
            <v>-328</v>
          </cell>
        </row>
        <row r="338">
          <cell r="A338">
            <v>329</v>
          </cell>
          <cell r="B338">
            <v>324</v>
          </cell>
          <cell r="C338" t="str">
            <v>WEST NEWBURY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J338">
            <v>0</v>
          </cell>
          <cell r="K338" t="str">
            <v/>
          </cell>
          <cell r="L338">
            <v>0</v>
          </cell>
          <cell r="M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W338">
            <v>0</v>
          </cell>
          <cell r="X338">
            <v>329</v>
          </cell>
          <cell r="AK338">
            <v>329</v>
          </cell>
          <cell r="AL338">
            <v>324</v>
          </cell>
          <cell r="AM338" t="str">
            <v>WEST NEWBURY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Z338">
            <v>329</v>
          </cell>
          <cell r="BA338" t="str">
            <v>WEST NEWBURY</v>
          </cell>
          <cell r="BF338">
            <v>0</v>
          </cell>
          <cell r="BI338">
            <v>0</v>
          </cell>
          <cell r="BJ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Q338">
            <v>0</v>
          </cell>
          <cell r="BR338">
            <v>0</v>
          </cell>
          <cell r="BX338">
            <v>-329</v>
          </cell>
        </row>
        <row r="339">
          <cell r="A339">
            <v>330</v>
          </cell>
          <cell r="B339">
            <v>333</v>
          </cell>
          <cell r="C339" t="str">
            <v>WESTON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J339">
            <v>0</v>
          </cell>
          <cell r="K339" t="str">
            <v/>
          </cell>
          <cell r="L339">
            <v>0</v>
          </cell>
          <cell r="M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W339">
            <v>0</v>
          </cell>
          <cell r="X339">
            <v>330</v>
          </cell>
          <cell r="AK339">
            <v>330</v>
          </cell>
          <cell r="AL339">
            <v>333</v>
          </cell>
          <cell r="AM339" t="str">
            <v>WESTON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Z339">
            <v>330</v>
          </cell>
          <cell r="BA339" t="str">
            <v>WESTON</v>
          </cell>
          <cell r="BF339">
            <v>0</v>
          </cell>
          <cell r="BI339">
            <v>0</v>
          </cell>
          <cell r="BJ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Q339">
            <v>0</v>
          </cell>
          <cell r="BR339">
            <v>0</v>
          </cell>
          <cell r="BX339">
            <v>-330</v>
          </cell>
        </row>
        <row r="340">
          <cell r="A340">
            <v>331</v>
          </cell>
          <cell r="B340">
            <v>334</v>
          </cell>
          <cell r="C340" t="str">
            <v>WESTPORT</v>
          </cell>
          <cell r="D340">
            <v>10.134988425226036</v>
          </cell>
          <cell r="E340">
            <v>135806</v>
          </cell>
          <cell r="F340">
            <v>0</v>
          </cell>
          <cell r="G340">
            <v>9057</v>
          </cell>
          <cell r="H340">
            <v>144863</v>
          </cell>
          <cell r="J340">
            <v>28981.585350753987</v>
          </cell>
          <cell r="K340">
            <v>0.60841266828846563</v>
          </cell>
          <cell r="L340">
            <v>9057</v>
          </cell>
          <cell r="M340">
            <v>38038.585350753987</v>
          </cell>
          <cell r="O340">
            <v>106824.41464924601</v>
          </cell>
          <cell r="Q340">
            <v>0</v>
          </cell>
          <cell r="R340">
            <v>28981.585350753987</v>
          </cell>
          <cell r="S340">
            <v>9057</v>
          </cell>
          <cell r="T340">
            <v>38038.585350753987</v>
          </cell>
          <cell r="W340">
            <v>0</v>
          </cell>
          <cell r="X340">
            <v>331</v>
          </cell>
          <cell r="Y340">
            <v>10.134988425226036</v>
          </cell>
          <cell r="Z340">
            <v>135806</v>
          </cell>
          <cell r="AA340">
            <v>0</v>
          </cell>
          <cell r="AB340">
            <v>135806</v>
          </cell>
          <cell r="AC340">
            <v>0</v>
          </cell>
          <cell r="AD340">
            <v>9057</v>
          </cell>
          <cell r="AE340">
            <v>144863</v>
          </cell>
          <cell r="AF340">
            <v>0</v>
          </cell>
          <cell r="AG340">
            <v>0</v>
          </cell>
          <cell r="AH340">
            <v>0</v>
          </cell>
          <cell r="AI340">
            <v>144863</v>
          </cell>
          <cell r="AK340">
            <v>331</v>
          </cell>
          <cell r="AL340">
            <v>334</v>
          </cell>
          <cell r="AM340" t="str">
            <v>WESTPORT</v>
          </cell>
          <cell r="AN340">
            <v>135806</v>
          </cell>
          <cell r="AO340">
            <v>100131</v>
          </cell>
          <cell r="AP340">
            <v>35675</v>
          </cell>
          <cell r="AQ340">
            <v>8220.5</v>
          </cell>
          <cell r="AR340">
            <v>0</v>
          </cell>
          <cell r="AS340">
            <v>3739.25</v>
          </cell>
          <cell r="AT340">
            <v>0</v>
          </cell>
          <cell r="AU340">
            <v>0</v>
          </cell>
          <cell r="AV340">
            <v>0</v>
          </cell>
          <cell r="AW340">
            <v>47634.75</v>
          </cell>
          <cell r="AX340">
            <v>28981.585350753987</v>
          </cell>
          <cell r="AZ340">
            <v>331</v>
          </cell>
          <cell r="BA340" t="str">
            <v>WESTPORT</v>
          </cell>
          <cell r="BF340">
            <v>0</v>
          </cell>
          <cell r="BI340">
            <v>0</v>
          </cell>
          <cell r="BJ340">
            <v>0</v>
          </cell>
          <cell r="BL340">
            <v>0</v>
          </cell>
          <cell r="BM340">
            <v>35675</v>
          </cell>
          <cell r="BN340">
            <v>35675</v>
          </cell>
          <cell r="BO340">
            <v>0</v>
          </cell>
          <cell r="BQ340">
            <v>0</v>
          </cell>
          <cell r="BR340">
            <v>0</v>
          </cell>
          <cell r="BX340">
            <v>-331</v>
          </cell>
        </row>
        <row r="341">
          <cell r="A341">
            <v>332</v>
          </cell>
          <cell r="B341">
            <v>325</v>
          </cell>
          <cell r="C341" t="str">
            <v>WEST SPRINGFIELD</v>
          </cell>
          <cell r="D341">
            <v>60.090272779939909</v>
          </cell>
          <cell r="E341">
            <v>733157</v>
          </cell>
          <cell r="F341">
            <v>0</v>
          </cell>
          <cell r="G341">
            <v>53662</v>
          </cell>
          <cell r="H341">
            <v>786819</v>
          </cell>
          <cell r="J341">
            <v>29458.451240057213</v>
          </cell>
          <cell r="K341">
            <v>0.24917646266751434</v>
          </cell>
          <cell r="L341">
            <v>53662</v>
          </cell>
          <cell r="M341">
            <v>83120.451240057213</v>
          </cell>
          <cell r="O341">
            <v>703698.54875994276</v>
          </cell>
          <cell r="Q341">
            <v>0</v>
          </cell>
          <cell r="R341">
            <v>29458.451240057213</v>
          </cell>
          <cell r="S341">
            <v>53662</v>
          </cell>
          <cell r="T341">
            <v>83120.451240057213</v>
          </cell>
          <cell r="W341">
            <v>0</v>
          </cell>
          <cell r="X341">
            <v>332</v>
          </cell>
          <cell r="Y341">
            <v>60.090272779939909</v>
          </cell>
          <cell r="Z341">
            <v>733157</v>
          </cell>
          <cell r="AA341">
            <v>0</v>
          </cell>
          <cell r="AB341">
            <v>733157</v>
          </cell>
          <cell r="AC341">
            <v>0</v>
          </cell>
          <cell r="AD341">
            <v>53662</v>
          </cell>
          <cell r="AE341">
            <v>786819</v>
          </cell>
          <cell r="AF341">
            <v>0</v>
          </cell>
          <cell r="AG341">
            <v>0</v>
          </cell>
          <cell r="AH341">
            <v>0</v>
          </cell>
          <cell r="AI341">
            <v>786819</v>
          </cell>
          <cell r="AK341">
            <v>332</v>
          </cell>
          <cell r="AL341">
            <v>325</v>
          </cell>
          <cell r="AM341" t="str">
            <v>WEST SPRINGFIELD</v>
          </cell>
          <cell r="AN341">
            <v>733157</v>
          </cell>
          <cell r="AO341">
            <v>696895</v>
          </cell>
          <cell r="AP341">
            <v>36262</v>
          </cell>
          <cell r="AQ341">
            <v>0</v>
          </cell>
          <cell r="AR341">
            <v>67198</v>
          </cell>
          <cell r="AS341">
            <v>0</v>
          </cell>
          <cell r="AT341">
            <v>0</v>
          </cell>
          <cell r="AU341">
            <v>14763.25</v>
          </cell>
          <cell r="AV341">
            <v>0</v>
          </cell>
          <cell r="AW341">
            <v>118223.25</v>
          </cell>
          <cell r="AX341">
            <v>29458.451240057213</v>
          </cell>
          <cell r="AZ341">
            <v>332</v>
          </cell>
          <cell r="BA341" t="str">
            <v>WEST SPRINGFIELD</v>
          </cell>
          <cell r="BF341">
            <v>0</v>
          </cell>
          <cell r="BI341">
            <v>0</v>
          </cell>
          <cell r="BJ341">
            <v>0</v>
          </cell>
          <cell r="BL341">
            <v>0</v>
          </cell>
          <cell r="BM341">
            <v>36262</v>
          </cell>
          <cell r="BN341">
            <v>36262</v>
          </cell>
          <cell r="BO341">
            <v>0</v>
          </cell>
          <cell r="BQ341">
            <v>0</v>
          </cell>
          <cell r="BR341">
            <v>0</v>
          </cell>
          <cell r="BX341">
            <v>-332</v>
          </cell>
        </row>
        <row r="342">
          <cell r="A342">
            <v>333</v>
          </cell>
          <cell r="B342">
            <v>326</v>
          </cell>
          <cell r="C342" t="str">
            <v>WEST STOCKBRIDGE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J342">
            <v>0</v>
          </cell>
          <cell r="K342" t="str">
            <v/>
          </cell>
          <cell r="L342">
            <v>0</v>
          </cell>
          <cell r="M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W342">
            <v>0</v>
          </cell>
          <cell r="X342">
            <v>333</v>
          </cell>
          <cell r="AK342">
            <v>333</v>
          </cell>
          <cell r="AL342">
            <v>326</v>
          </cell>
          <cell r="AM342" t="str">
            <v>WEST STOCKBRIDGE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Z342">
            <v>333</v>
          </cell>
          <cell r="BA342" t="str">
            <v>WEST STOCKBRIDGE</v>
          </cell>
          <cell r="BF342">
            <v>0</v>
          </cell>
          <cell r="BI342">
            <v>0</v>
          </cell>
          <cell r="BJ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Q342">
            <v>0</v>
          </cell>
          <cell r="BR342">
            <v>0</v>
          </cell>
          <cell r="BX342">
            <v>-333</v>
          </cell>
        </row>
        <row r="343">
          <cell r="A343">
            <v>334</v>
          </cell>
          <cell r="B343">
            <v>327</v>
          </cell>
          <cell r="C343" t="str">
            <v>WEST TISBURY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J343">
            <v>0</v>
          </cell>
          <cell r="K343" t="str">
            <v/>
          </cell>
          <cell r="L343">
            <v>0</v>
          </cell>
          <cell r="M343">
            <v>0</v>
          </cell>
          <cell r="O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W343">
            <v>0</v>
          </cell>
          <cell r="X343">
            <v>334</v>
          </cell>
          <cell r="AK343">
            <v>334</v>
          </cell>
          <cell r="AL343">
            <v>327</v>
          </cell>
          <cell r="AM343" t="str">
            <v>WEST TISBURY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Z343">
            <v>334</v>
          </cell>
          <cell r="BA343" t="str">
            <v>WEST TISBURY</v>
          </cell>
          <cell r="BF343">
            <v>0</v>
          </cell>
          <cell r="BI343">
            <v>0</v>
          </cell>
          <cell r="BJ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Q343">
            <v>0</v>
          </cell>
          <cell r="BR343">
            <v>0</v>
          </cell>
          <cell r="BX343">
            <v>-334</v>
          </cell>
        </row>
        <row r="344">
          <cell r="A344">
            <v>335</v>
          </cell>
          <cell r="B344">
            <v>335</v>
          </cell>
          <cell r="C344" t="str">
            <v>WESTWOOD</v>
          </cell>
          <cell r="D344">
            <v>2.0134228187919465</v>
          </cell>
          <cell r="E344">
            <v>43470</v>
          </cell>
          <cell r="F344">
            <v>0</v>
          </cell>
          <cell r="G344">
            <v>1800</v>
          </cell>
          <cell r="H344">
            <v>45270</v>
          </cell>
          <cell r="J344">
            <v>9876.8917924167345</v>
          </cell>
          <cell r="K344">
            <v>0.42081256837871134</v>
          </cell>
          <cell r="L344">
            <v>1800</v>
          </cell>
          <cell r="M344">
            <v>11676.891792416734</v>
          </cell>
          <cell r="O344">
            <v>33593.108207583267</v>
          </cell>
          <cell r="Q344">
            <v>0</v>
          </cell>
          <cell r="R344">
            <v>9876.8917924167345</v>
          </cell>
          <cell r="S344">
            <v>1800</v>
          </cell>
          <cell r="T344">
            <v>11676.891792416734</v>
          </cell>
          <cell r="W344">
            <v>0</v>
          </cell>
          <cell r="X344">
            <v>335</v>
          </cell>
          <cell r="Y344">
            <v>2.0134228187919465</v>
          </cell>
          <cell r="Z344">
            <v>43470</v>
          </cell>
          <cell r="AA344">
            <v>0</v>
          </cell>
          <cell r="AB344">
            <v>43470</v>
          </cell>
          <cell r="AC344">
            <v>0</v>
          </cell>
          <cell r="AD344">
            <v>1800</v>
          </cell>
          <cell r="AE344">
            <v>45270</v>
          </cell>
          <cell r="AF344">
            <v>0</v>
          </cell>
          <cell r="AG344">
            <v>0</v>
          </cell>
          <cell r="AH344">
            <v>0</v>
          </cell>
          <cell r="AI344">
            <v>45270</v>
          </cell>
          <cell r="AK344">
            <v>335</v>
          </cell>
          <cell r="AL344">
            <v>335</v>
          </cell>
          <cell r="AM344" t="str">
            <v>WESTWOOD</v>
          </cell>
          <cell r="AN344">
            <v>43470</v>
          </cell>
          <cell r="AO344">
            <v>31312</v>
          </cell>
          <cell r="AP344">
            <v>12158</v>
          </cell>
          <cell r="AQ344">
            <v>7828</v>
          </cell>
          <cell r="AR344">
            <v>0</v>
          </cell>
          <cell r="AS344">
            <v>237.75</v>
          </cell>
          <cell r="AT344">
            <v>119</v>
          </cell>
          <cell r="AU344">
            <v>3128.25</v>
          </cell>
          <cell r="AV344">
            <v>0</v>
          </cell>
          <cell r="AW344">
            <v>23471</v>
          </cell>
          <cell r="AX344">
            <v>9876.8917924167345</v>
          </cell>
          <cell r="AZ344">
            <v>335</v>
          </cell>
          <cell r="BA344" t="str">
            <v>WESTWOOD</v>
          </cell>
          <cell r="BF344">
            <v>0</v>
          </cell>
          <cell r="BI344">
            <v>0</v>
          </cell>
          <cell r="BJ344">
            <v>0</v>
          </cell>
          <cell r="BL344">
            <v>0</v>
          </cell>
          <cell r="BM344">
            <v>12158</v>
          </cell>
          <cell r="BN344">
            <v>12158</v>
          </cell>
          <cell r="BO344">
            <v>0</v>
          </cell>
          <cell r="BQ344">
            <v>0</v>
          </cell>
          <cell r="BR344">
            <v>0</v>
          </cell>
          <cell r="BX344">
            <v>-335</v>
          </cell>
        </row>
        <row r="345">
          <cell r="A345">
            <v>336</v>
          </cell>
          <cell r="B345">
            <v>336</v>
          </cell>
          <cell r="C345" t="str">
            <v>WEYMOUTH</v>
          </cell>
          <cell r="D345">
            <v>221.70440247345232</v>
          </cell>
          <cell r="E345">
            <v>2346111</v>
          </cell>
          <cell r="F345">
            <v>0</v>
          </cell>
          <cell r="G345">
            <v>197978</v>
          </cell>
          <cell r="H345">
            <v>2544089</v>
          </cell>
          <cell r="J345">
            <v>419939.31293689855</v>
          </cell>
          <cell r="K345">
            <v>0.52026146041387022</v>
          </cell>
          <cell r="L345">
            <v>197978</v>
          </cell>
          <cell r="M345">
            <v>617917.31293689855</v>
          </cell>
          <cell r="O345">
            <v>1926171.6870631014</v>
          </cell>
          <cell r="Q345">
            <v>0</v>
          </cell>
          <cell r="R345">
            <v>419939.31293689855</v>
          </cell>
          <cell r="S345">
            <v>197978</v>
          </cell>
          <cell r="T345">
            <v>617917.31293689855</v>
          </cell>
          <cell r="W345">
            <v>0</v>
          </cell>
          <cell r="X345">
            <v>336</v>
          </cell>
          <cell r="Y345">
            <v>221.70440247345232</v>
          </cell>
          <cell r="Z345">
            <v>2346111</v>
          </cell>
          <cell r="AA345">
            <v>0</v>
          </cell>
          <cell r="AB345">
            <v>2346111</v>
          </cell>
          <cell r="AC345">
            <v>0</v>
          </cell>
          <cell r="AD345">
            <v>197978</v>
          </cell>
          <cell r="AE345">
            <v>2544089</v>
          </cell>
          <cell r="AF345">
            <v>0</v>
          </cell>
          <cell r="AG345">
            <v>0</v>
          </cell>
          <cell r="AH345">
            <v>0</v>
          </cell>
          <cell r="AI345">
            <v>2544089</v>
          </cell>
          <cell r="AK345">
            <v>336</v>
          </cell>
          <cell r="AL345">
            <v>336</v>
          </cell>
          <cell r="AM345" t="str">
            <v>WEYMOUTH</v>
          </cell>
          <cell r="AN345">
            <v>2346111</v>
          </cell>
          <cell r="AO345">
            <v>1829185</v>
          </cell>
          <cell r="AP345">
            <v>516926</v>
          </cell>
          <cell r="AQ345">
            <v>158702</v>
          </cell>
          <cell r="AR345">
            <v>36039.5</v>
          </cell>
          <cell r="AS345">
            <v>43041.25</v>
          </cell>
          <cell r="AT345">
            <v>36781.5</v>
          </cell>
          <cell r="AU345">
            <v>15679.5</v>
          </cell>
          <cell r="AV345">
            <v>0</v>
          </cell>
          <cell r="AW345">
            <v>807169.75</v>
          </cell>
          <cell r="AX345">
            <v>419939.31293689855</v>
          </cell>
          <cell r="AZ345">
            <v>336</v>
          </cell>
          <cell r="BA345" t="str">
            <v>WEYMOUTH</v>
          </cell>
          <cell r="BF345">
            <v>0</v>
          </cell>
          <cell r="BI345">
            <v>0</v>
          </cell>
          <cell r="BJ345">
            <v>0</v>
          </cell>
          <cell r="BL345">
            <v>0</v>
          </cell>
          <cell r="BM345">
            <v>516926</v>
          </cell>
          <cell r="BN345">
            <v>516926</v>
          </cell>
          <cell r="BO345">
            <v>0</v>
          </cell>
          <cell r="BQ345">
            <v>0</v>
          </cell>
          <cell r="BR345">
            <v>0</v>
          </cell>
          <cell r="BW345" t="str">
            <v>fy13</v>
          </cell>
          <cell r="BX345">
            <v>-336</v>
          </cell>
        </row>
        <row r="346">
          <cell r="A346">
            <v>337</v>
          </cell>
          <cell r="B346">
            <v>337</v>
          </cell>
          <cell r="C346" t="str">
            <v>WHATELY</v>
          </cell>
          <cell r="D346">
            <v>2.0934182590233541</v>
          </cell>
          <cell r="E346">
            <v>39263</v>
          </cell>
          <cell r="F346">
            <v>0</v>
          </cell>
          <cell r="G346">
            <v>1869</v>
          </cell>
          <cell r="H346">
            <v>41132</v>
          </cell>
          <cell r="J346">
            <v>0</v>
          </cell>
          <cell r="K346">
            <v>0</v>
          </cell>
          <cell r="L346">
            <v>1869</v>
          </cell>
          <cell r="M346">
            <v>1869</v>
          </cell>
          <cell r="O346">
            <v>39263</v>
          </cell>
          <cell r="Q346">
            <v>0</v>
          </cell>
          <cell r="R346">
            <v>0</v>
          </cell>
          <cell r="S346">
            <v>1869</v>
          </cell>
          <cell r="T346">
            <v>1869</v>
          </cell>
          <cell r="W346">
            <v>0</v>
          </cell>
          <cell r="X346">
            <v>337</v>
          </cell>
          <cell r="Y346">
            <v>2.0934182590233541</v>
          </cell>
          <cell r="Z346">
            <v>39263</v>
          </cell>
          <cell r="AA346">
            <v>0</v>
          </cell>
          <cell r="AB346">
            <v>39263</v>
          </cell>
          <cell r="AC346">
            <v>0</v>
          </cell>
          <cell r="AD346">
            <v>1869</v>
          </cell>
          <cell r="AE346">
            <v>41132</v>
          </cell>
          <cell r="AF346">
            <v>0</v>
          </cell>
          <cell r="AG346">
            <v>0</v>
          </cell>
          <cell r="AH346">
            <v>0</v>
          </cell>
          <cell r="AI346">
            <v>41132</v>
          </cell>
          <cell r="AK346">
            <v>337</v>
          </cell>
          <cell r="AL346">
            <v>337</v>
          </cell>
          <cell r="AM346" t="str">
            <v>WHATELY</v>
          </cell>
          <cell r="AN346">
            <v>39263</v>
          </cell>
          <cell r="AO346">
            <v>42644</v>
          </cell>
          <cell r="AP346">
            <v>0</v>
          </cell>
          <cell r="AQ346">
            <v>6080.25</v>
          </cell>
          <cell r="AR346">
            <v>401</v>
          </cell>
          <cell r="AS346">
            <v>0</v>
          </cell>
          <cell r="AT346">
            <v>1593</v>
          </cell>
          <cell r="AU346">
            <v>0</v>
          </cell>
          <cell r="AV346">
            <v>0</v>
          </cell>
          <cell r="AW346">
            <v>8074.25</v>
          </cell>
          <cell r="AX346">
            <v>0</v>
          </cell>
          <cell r="AZ346">
            <v>337</v>
          </cell>
          <cell r="BA346" t="str">
            <v>WHATELY</v>
          </cell>
          <cell r="BF346">
            <v>0</v>
          </cell>
          <cell r="BI346">
            <v>0</v>
          </cell>
          <cell r="BJ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Q346">
            <v>0</v>
          </cell>
          <cell r="BR346">
            <v>0</v>
          </cell>
          <cell r="BX346">
            <v>-337</v>
          </cell>
        </row>
        <row r="347">
          <cell r="A347">
            <v>338</v>
          </cell>
          <cell r="B347">
            <v>338</v>
          </cell>
          <cell r="C347" t="str">
            <v>WHITMAN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J347">
            <v>0</v>
          </cell>
          <cell r="K347" t="str">
            <v/>
          </cell>
          <cell r="L347">
            <v>0</v>
          </cell>
          <cell r="M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W347">
            <v>0</v>
          </cell>
          <cell r="X347">
            <v>338</v>
          </cell>
          <cell r="AK347">
            <v>338</v>
          </cell>
          <cell r="AL347">
            <v>338</v>
          </cell>
          <cell r="AM347" t="str">
            <v>WHITMAN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Z347">
            <v>338</v>
          </cell>
          <cell r="BA347" t="str">
            <v>WHITMAN</v>
          </cell>
          <cell r="BF347">
            <v>0</v>
          </cell>
          <cell r="BI347">
            <v>0</v>
          </cell>
          <cell r="BJ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Q347">
            <v>0</v>
          </cell>
          <cell r="BR347">
            <v>0</v>
          </cell>
          <cell r="BX347">
            <v>-338</v>
          </cell>
        </row>
        <row r="348">
          <cell r="A348">
            <v>339</v>
          </cell>
          <cell r="B348">
            <v>339</v>
          </cell>
          <cell r="C348" t="str">
            <v>WILBRAHAM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J348">
            <v>0</v>
          </cell>
          <cell r="K348" t="str">
            <v/>
          </cell>
          <cell r="L348">
            <v>0</v>
          </cell>
          <cell r="M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W348">
            <v>0</v>
          </cell>
          <cell r="X348">
            <v>339</v>
          </cell>
          <cell r="AK348">
            <v>339</v>
          </cell>
          <cell r="AL348">
            <v>339</v>
          </cell>
          <cell r="AM348" t="str">
            <v>WILBRAHAM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Z348">
            <v>339</v>
          </cell>
          <cell r="BA348" t="str">
            <v>WILBRAHAM</v>
          </cell>
          <cell r="BF348">
            <v>0</v>
          </cell>
          <cell r="BI348">
            <v>0</v>
          </cell>
          <cell r="BJ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Q348">
            <v>0</v>
          </cell>
          <cell r="BR348">
            <v>0</v>
          </cell>
          <cell r="BX348">
            <v>-339</v>
          </cell>
        </row>
        <row r="349">
          <cell r="A349">
            <v>340</v>
          </cell>
          <cell r="B349">
            <v>340</v>
          </cell>
          <cell r="C349" t="str">
            <v>WILLIAMSBURG</v>
          </cell>
          <cell r="D349">
            <v>14.093418259023357</v>
          </cell>
          <cell r="E349">
            <v>197491</v>
          </cell>
          <cell r="F349">
            <v>0</v>
          </cell>
          <cell r="G349">
            <v>12579</v>
          </cell>
          <cell r="H349">
            <v>210070</v>
          </cell>
          <cell r="J349">
            <v>0</v>
          </cell>
          <cell r="K349">
            <v>0</v>
          </cell>
          <cell r="L349">
            <v>12579</v>
          </cell>
          <cell r="M349">
            <v>12579</v>
          </cell>
          <cell r="O349">
            <v>197491</v>
          </cell>
          <cell r="Q349">
            <v>0</v>
          </cell>
          <cell r="R349">
            <v>0</v>
          </cell>
          <cell r="S349">
            <v>12579</v>
          </cell>
          <cell r="T349">
            <v>12579</v>
          </cell>
          <cell r="W349">
            <v>0</v>
          </cell>
          <cell r="X349">
            <v>340</v>
          </cell>
          <cell r="Y349">
            <v>14.093418259023357</v>
          </cell>
          <cell r="Z349">
            <v>197491</v>
          </cell>
          <cell r="AA349">
            <v>0</v>
          </cell>
          <cell r="AB349">
            <v>197491</v>
          </cell>
          <cell r="AC349">
            <v>0</v>
          </cell>
          <cell r="AD349">
            <v>12579</v>
          </cell>
          <cell r="AE349">
            <v>210070</v>
          </cell>
          <cell r="AF349">
            <v>0</v>
          </cell>
          <cell r="AG349">
            <v>0</v>
          </cell>
          <cell r="AH349">
            <v>0</v>
          </cell>
          <cell r="AI349">
            <v>210070</v>
          </cell>
          <cell r="AK349">
            <v>340</v>
          </cell>
          <cell r="AL349">
            <v>340</v>
          </cell>
          <cell r="AM349" t="str">
            <v>WILLIAMSBURG</v>
          </cell>
          <cell r="AN349">
            <v>197491</v>
          </cell>
          <cell r="AO349">
            <v>209968</v>
          </cell>
          <cell r="AP349">
            <v>0</v>
          </cell>
          <cell r="AQ349">
            <v>0</v>
          </cell>
          <cell r="AR349">
            <v>724.5</v>
          </cell>
          <cell r="AS349">
            <v>13058.75</v>
          </cell>
          <cell r="AT349">
            <v>1749.25</v>
          </cell>
          <cell r="AU349">
            <v>8409.25</v>
          </cell>
          <cell r="AV349">
            <v>0</v>
          </cell>
          <cell r="AW349">
            <v>23941.75</v>
          </cell>
          <cell r="AX349">
            <v>0</v>
          </cell>
          <cell r="AZ349">
            <v>340</v>
          </cell>
          <cell r="BA349" t="str">
            <v>WILLIAMSBURG</v>
          </cell>
          <cell r="BF349">
            <v>0</v>
          </cell>
          <cell r="BI349">
            <v>0</v>
          </cell>
          <cell r="BJ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Q349">
            <v>0</v>
          </cell>
          <cell r="BR349">
            <v>0</v>
          </cell>
          <cell r="BX349">
            <v>-340</v>
          </cell>
        </row>
        <row r="350">
          <cell r="A350">
            <v>341</v>
          </cell>
          <cell r="B350">
            <v>341</v>
          </cell>
          <cell r="C350" t="str">
            <v>WILLIAMSTOWN</v>
          </cell>
          <cell r="D350">
            <v>1.0196629213483146</v>
          </cell>
          <cell r="E350">
            <v>12905</v>
          </cell>
          <cell r="F350">
            <v>0</v>
          </cell>
          <cell r="G350">
            <v>911</v>
          </cell>
          <cell r="H350">
            <v>13816</v>
          </cell>
          <cell r="J350">
            <v>0</v>
          </cell>
          <cell r="K350">
            <v>0</v>
          </cell>
          <cell r="L350">
            <v>911</v>
          </cell>
          <cell r="M350">
            <v>911</v>
          </cell>
          <cell r="O350">
            <v>12905</v>
          </cell>
          <cell r="Q350">
            <v>0</v>
          </cell>
          <cell r="R350">
            <v>0</v>
          </cell>
          <cell r="S350">
            <v>911</v>
          </cell>
          <cell r="T350">
            <v>911</v>
          </cell>
          <cell r="W350">
            <v>0</v>
          </cell>
          <cell r="X350">
            <v>341</v>
          </cell>
          <cell r="Y350">
            <v>1.0196629213483146</v>
          </cell>
          <cell r="Z350">
            <v>12905</v>
          </cell>
          <cell r="AA350">
            <v>0</v>
          </cell>
          <cell r="AB350">
            <v>12905</v>
          </cell>
          <cell r="AC350">
            <v>0</v>
          </cell>
          <cell r="AD350">
            <v>911</v>
          </cell>
          <cell r="AE350">
            <v>13816</v>
          </cell>
          <cell r="AF350">
            <v>0</v>
          </cell>
          <cell r="AG350">
            <v>0</v>
          </cell>
          <cell r="AH350">
            <v>0</v>
          </cell>
          <cell r="AI350">
            <v>13816</v>
          </cell>
          <cell r="AK350">
            <v>341</v>
          </cell>
          <cell r="AL350">
            <v>341</v>
          </cell>
          <cell r="AM350" t="str">
            <v>WILLIAMSTOWN</v>
          </cell>
          <cell r="AN350">
            <v>12905</v>
          </cell>
          <cell r="AO350">
            <v>14715</v>
          </cell>
          <cell r="AP350">
            <v>0</v>
          </cell>
          <cell r="AQ350">
            <v>3678.75</v>
          </cell>
          <cell r="AR350">
            <v>0</v>
          </cell>
          <cell r="AS350">
            <v>10546.25</v>
          </cell>
          <cell r="AT350">
            <v>0</v>
          </cell>
          <cell r="AU350">
            <v>3018.25</v>
          </cell>
          <cell r="AV350">
            <v>0</v>
          </cell>
          <cell r="AW350">
            <v>17243.25</v>
          </cell>
          <cell r="AX350">
            <v>0</v>
          </cell>
          <cell r="AZ350">
            <v>341</v>
          </cell>
          <cell r="BA350" t="str">
            <v>WILLIAMSTOWN</v>
          </cell>
          <cell r="BF350">
            <v>0</v>
          </cell>
          <cell r="BI350">
            <v>0</v>
          </cell>
          <cell r="BJ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Q350">
            <v>0</v>
          </cell>
          <cell r="BR350">
            <v>0</v>
          </cell>
          <cell r="BX350">
            <v>-341</v>
          </cell>
        </row>
        <row r="351">
          <cell r="A351">
            <v>342</v>
          </cell>
          <cell r="B351">
            <v>342</v>
          </cell>
          <cell r="C351" t="str">
            <v>WILMINGTON</v>
          </cell>
          <cell r="D351">
            <v>5.2747855110025847</v>
          </cell>
          <cell r="E351">
            <v>74551</v>
          </cell>
          <cell r="F351">
            <v>0</v>
          </cell>
          <cell r="G351">
            <v>4711</v>
          </cell>
          <cell r="H351">
            <v>79262</v>
          </cell>
          <cell r="J351">
            <v>4221.9284952450871</v>
          </cell>
          <cell r="K351">
            <v>0.19961836856950765</v>
          </cell>
          <cell r="L351">
            <v>4711</v>
          </cell>
          <cell r="M351">
            <v>8932.9284952450871</v>
          </cell>
          <cell r="O351">
            <v>70329.071504754917</v>
          </cell>
          <cell r="Q351">
            <v>0</v>
          </cell>
          <cell r="R351">
            <v>4221.9284952450871</v>
          </cell>
          <cell r="S351">
            <v>4711</v>
          </cell>
          <cell r="T351">
            <v>8932.9284952450871</v>
          </cell>
          <cell r="W351">
            <v>0</v>
          </cell>
          <cell r="X351">
            <v>342</v>
          </cell>
          <cell r="Y351">
            <v>5.2747855110025847</v>
          </cell>
          <cell r="Z351">
            <v>74551</v>
          </cell>
          <cell r="AA351">
            <v>0</v>
          </cell>
          <cell r="AB351">
            <v>74551</v>
          </cell>
          <cell r="AC351">
            <v>0</v>
          </cell>
          <cell r="AD351">
            <v>4711</v>
          </cell>
          <cell r="AE351">
            <v>79262</v>
          </cell>
          <cell r="AF351">
            <v>0</v>
          </cell>
          <cell r="AG351">
            <v>0</v>
          </cell>
          <cell r="AH351">
            <v>0</v>
          </cell>
          <cell r="AI351">
            <v>79262</v>
          </cell>
          <cell r="AK351">
            <v>342</v>
          </cell>
          <cell r="AL351">
            <v>342</v>
          </cell>
          <cell r="AM351" t="str">
            <v>WILMINGTON</v>
          </cell>
          <cell r="AN351">
            <v>74551</v>
          </cell>
          <cell r="AO351">
            <v>69354</v>
          </cell>
          <cell r="AP351">
            <v>5197</v>
          </cell>
          <cell r="AQ351">
            <v>0</v>
          </cell>
          <cell r="AR351">
            <v>0</v>
          </cell>
          <cell r="AS351">
            <v>4358.25</v>
          </cell>
          <cell r="AT351">
            <v>0</v>
          </cell>
          <cell r="AU351">
            <v>11594.75</v>
          </cell>
          <cell r="AV351">
            <v>0</v>
          </cell>
          <cell r="AW351">
            <v>21150</v>
          </cell>
          <cell r="AX351">
            <v>4221.9284952450871</v>
          </cell>
          <cell r="AZ351">
            <v>342</v>
          </cell>
          <cell r="BA351" t="str">
            <v>WILMINGTON</v>
          </cell>
          <cell r="BF351">
            <v>0</v>
          </cell>
          <cell r="BI351">
            <v>0</v>
          </cell>
          <cell r="BJ351">
            <v>0</v>
          </cell>
          <cell r="BL351">
            <v>0</v>
          </cell>
          <cell r="BM351">
            <v>5197</v>
          </cell>
          <cell r="BN351">
            <v>5197</v>
          </cell>
          <cell r="BO351">
            <v>0</v>
          </cell>
          <cell r="BQ351">
            <v>0</v>
          </cell>
          <cell r="BR351">
            <v>0</v>
          </cell>
          <cell r="BX351">
            <v>-342</v>
          </cell>
        </row>
        <row r="352">
          <cell r="A352">
            <v>343</v>
          </cell>
          <cell r="B352">
            <v>343</v>
          </cell>
          <cell r="C352" t="str">
            <v>WINCHENDON</v>
          </cell>
          <cell r="D352">
            <v>45.405405405405403</v>
          </cell>
          <cell r="E352">
            <v>532062</v>
          </cell>
          <cell r="F352">
            <v>0</v>
          </cell>
          <cell r="G352">
            <v>40548</v>
          </cell>
          <cell r="H352">
            <v>572610</v>
          </cell>
          <cell r="J352">
            <v>45759.628300974648</v>
          </cell>
          <cell r="K352">
            <v>0.32152746672785282</v>
          </cell>
          <cell r="L352">
            <v>40548</v>
          </cell>
          <cell r="M352">
            <v>86307.62830097464</v>
          </cell>
          <cell r="O352">
            <v>486302.37169902539</v>
          </cell>
          <cell r="Q352">
            <v>0</v>
          </cell>
          <cell r="R352">
            <v>45759.628300974648</v>
          </cell>
          <cell r="S352">
            <v>40548</v>
          </cell>
          <cell r="T352">
            <v>86307.62830097464</v>
          </cell>
          <cell r="W352">
            <v>0</v>
          </cell>
          <cell r="X352">
            <v>343</v>
          </cell>
          <cell r="Y352">
            <v>45.405405405405403</v>
          </cell>
          <cell r="Z352">
            <v>532062</v>
          </cell>
          <cell r="AA352">
            <v>0</v>
          </cell>
          <cell r="AB352">
            <v>532062</v>
          </cell>
          <cell r="AC352">
            <v>0</v>
          </cell>
          <cell r="AD352">
            <v>40548</v>
          </cell>
          <cell r="AE352">
            <v>572610</v>
          </cell>
          <cell r="AF352">
            <v>0</v>
          </cell>
          <cell r="AG352">
            <v>0</v>
          </cell>
          <cell r="AH352">
            <v>0</v>
          </cell>
          <cell r="AI352">
            <v>572610</v>
          </cell>
          <cell r="AK352">
            <v>343</v>
          </cell>
          <cell r="AL352">
            <v>343</v>
          </cell>
          <cell r="AM352" t="str">
            <v>WINCHENDON</v>
          </cell>
          <cell r="AN352">
            <v>532062</v>
          </cell>
          <cell r="AO352">
            <v>475734</v>
          </cell>
          <cell r="AP352">
            <v>56328</v>
          </cell>
          <cell r="AQ352">
            <v>0</v>
          </cell>
          <cell r="AR352">
            <v>34382.5</v>
          </cell>
          <cell r="AS352">
            <v>24472.5</v>
          </cell>
          <cell r="AT352">
            <v>18845</v>
          </cell>
          <cell r="AU352">
            <v>8291.5</v>
          </cell>
          <cell r="AV352">
            <v>0</v>
          </cell>
          <cell r="AW352">
            <v>142319.5</v>
          </cell>
          <cell r="AX352">
            <v>45759.628300974648</v>
          </cell>
          <cell r="AZ352">
            <v>343</v>
          </cell>
          <cell r="BA352" t="str">
            <v>WINCHENDON</v>
          </cell>
          <cell r="BF352">
            <v>0</v>
          </cell>
          <cell r="BI352">
            <v>0</v>
          </cell>
          <cell r="BJ352">
            <v>0</v>
          </cell>
          <cell r="BL352">
            <v>0</v>
          </cell>
          <cell r="BM352">
            <v>56328</v>
          </cell>
          <cell r="BN352">
            <v>56328</v>
          </cell>
          <cell r="BO352">
            <v>0</v>
          </cell>
          <cell r="BQ352">
            <v>0</v>
          </cell>
          <cell r="BR352">
            <v>0</v>
          </cell>
          <cell r="BX352">
            <v>-343</v>
          </cell>
        </row>
        <row r="353">
          <cell r="A353">
            <v>344</v>
          </cell>
          <cell r="B353">
            <v>344</v>
          </cell>
          <cell r="C353" t="str">
            <v>WINCHESTER</v>
          </cell>
          <cell r="D353">
            <v>1.0296096904441454</v>
          </cell>
          <cell r="E353">
            <v>11791</v>
          </cell>
          <cell r="F353">
            <v>0</v>
          </cell>
          <cell r="G353">
            <v>923</v>
          </cell>
          <cell r="H353">
            <v>12714</v>
          </cell>
          <cell r="J353">
            <v>462.24308520193466</v>
          </cell>
          <cell r="K353">
            <v>3.2520839694094424E-2</v>
          </cell>
          <cell r="L353">
            <v>923</v>
          </cell>
          <cell r="M353">
            <v>1385.2430852019347</v>
          </cell>
          <cell r="O353">
            <v>11328.756914798065</v>
          </cell>
          <cell r="Q353">
            <v>0</v>
          </cell>
          <cell r="R353">
            <v>462.24308520193466</v>
          </cell>
          <cell r="S353">
            <v>923</v>
          </cell>
          <cell r="T353">
            <v>1385.2430852019347</v>
          </cell>
          <cell r="W353">
            <v>0</v>
          </cell>
          <cell r="X353">
            <v>344</v>
          </cell>
          <cell r="Y353">
            <v>1.0296096904441454</v>
          </cell>
          <cell r="Z353">
            <v>11791</v>
          </cell>
          <cell r="AA353">
            <v>0</v>
          </cell>
          <cell r="AB353">
            <v>11791</v>
          </cell>
          <cell r="AC353">
            <v>0</v>
          </cell>
          <cell r="AD353">
            <v>923</v>
          </cell>
          <cell r="AE353">
            <v>12714</v>
          </cell>
          <cell r="AF353">
            <v>0</v>
          </cell>
          <cell r="AG353">
            <v>0</v>
          </cell>
          <cell r="AH353">
            <v>0</v>
          </cell>
          <cell r="AI353">
            <v>12714</v>
          </cell>
          <cell r="AK353">
            <v>344</v>
          </cell>
          <cell r="AL353">
            <v>344</v>
          </cell>
          <cell r="AM353" t="str">
            <v>WINCHESTER</v>
          </cell>
          <cell r="AN353">
            <v>11791</v>
          </cell>
          <cell r="AO353">
            <v>11222</v>
          </cell>
          <cell r="AP353">
            <v>569</v>
          </cell>
          <cell r="AQ353">
            <v>0</v>
          </cell>
          <cell r="AR353">
            <v>1729.5</v>
          </cell>
          <cell r="AS353">
            <v>11915.25</v>
          </cell>
          <cell r="AT353">
            <v>0</v>
          </cell>
          <cell r="AU353">
            <v>0</v>
          </cell>
          <cell r="AV353">
            <v>0</v>
          </cell>
          <cell r="AW353">
            <v>14213.75</v>
          </cell>
          <cell r="AX353">
            <v>462.24308520193466</v>
          </cell>
          <cell r="AZ353">
            <v>344</v>
          </cell>
          <cell r="BA353" t="str">
            <v>WINCHESTER</v>
          </cell>
          <cell r="BF353">
            <v>0</v>
          </cell>
          <cell r="BI353">
            <v>0</v>
          </cell>
          <cell r="BJ353">
            <v>0</v>
          </cell>
          <cell r="BL353">
            <v>0</v>
          </cell>
          <cell r="BM353">
            <v>569</v>
          </cell>
          <cell r="BN353">
            <v>569</v>
          </cell>
          <cell r="BO353">
            <v>0</v>
          </cell>
          <cell r="BQ353">
            <v>0</v>
          </cell>
          <cell r="BR353">
            <v>0</v>
          </cell>
          <cell r="BX353">
            <v>-344</v>
          </cell>
        </row>
        <row r="354">
          <cell r="A354">
            <v>345</v>
          </cell>
          <cell r="B354">
            <v>345</v>
          </cell>
          <cell r="C354" t="str">
            <v>WINDSOR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J354">
            <v>0</v>
          </cell>
          <cell r="K354" t="str">
            <v/>
          </cell>
          <cell r="L354">
            <v>0</v>
          </cell>
          <cell r="M354">
            <v>0</v>
          </cell>
          <cell r="O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W354">
            <v>0</v>
          </cell>
          <cell r="X354">
            <v>345</v>
          </cell>
          <cell r="AK354">
            <v>345</v>
          </cell>
          <cell r="AL354">
            <v>345</v>
          </cell>
          <cell r="AM354" t="str">
            <v>WINDSOR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Z354">
            <v>345</v>
          </cell>
          <cell r="BA354" t="str">
            <v>WINDSOR</v>
          </cell>
          <cell r="BF354">
            <v>0</v>
          </cell>
          <cell r="BI354">
            <v>0</v>
          </cell>
          <cell r="BJ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Q354">
            <v>0</v>
          </cell>
          <cell r="BR354">
            <v>0</v>
          </cell>
          <cell r="BX354">
            <v>-345</v>
          </cell>
        </row>
        <row r="355">
          <cell r="A355">
            <v>346</v>
          </cell>
          <cell r="B355">
            <v>346</v>
          </cell>
          <cell r="C355" t="str">
            <v>WINTHROP</v>
          </cell>
          <cell r="D355">
            <v>14.796029431466268</v>
          </cell>
          <cell r="E355">
            <v>188631</v>
          </cell>
          <cell r="F355">
            <v>0</v>
          </cell>
          <cell r="G355">
            <v>13208</v>
          </cell>
          <cell r="H355">
            <v>201839</v>
          </cell>
          <cell r="J355">
            <v>21972.387918201628</v>
          </cell>
          <cell r="K355">
            <v>0.56809591990644703</v>
          </cell>
          <cell r="L355">
            <v>13208</v>
          </cell>
          <cell r="M355">
            <v>35180.387918201624</v>
          </cell>
          <cell r="O355">
            <v>166658.61208179838</v>
          </cell>
          <cell r="Q355">
            <v>0</v>
          </cell>
          <cell r="R355">
            <v>21972.387918201628</v>
          </cell>
          <cell r="S355">
            <v>13208</v>
          </cell>
          <cell r="T355">
            <v>35180.387918201624</v>
          </cell>
          <cell r="W355">
            <v>0</v>
          </cell>
          <cell r="X355">
            <v>346</v>
          </cell>
          <cell r="Y355">
            <v>14.796029431466268</v>
          </cell>
          <cell r="Z355">
            <v>188631</v>
          </cell>
          <cell r="AA355">
            <v>0</v>
          </cell>
          <cell r="AB355">
            <v>188631</v>
          </cell>
          <cell r="AC355">
            <v>0</v>
          </cell>
          <cell r="AD355">
            <v>13208</v>
          </cell>
          <cell r="AE355">
            <v>201839</v>
          </cell>
          <cell r="AF355">
            <v>0</v>
          </cell>
          <cell r="AG355">
            <v>0</v>
          </cell>
          <cell r="AH355">
            <v>0</v>
          </cell>
          <cell r="AI355">
            <v>201839</v>
          </cell>
          <cell r="AK355">
            <v>346</v>
          </cell>
          <cell r="AL355">
            <v>346</v>
          </cell>
          <cell r="AM355" t="str">
            <v>WINTHROP</v>
          </cell>
          <cell r="AN355">
            <v>188631</v>
          </cell>
          <cell r="AO355">
            <v>161584</v>
          </cell>
          <cell r="AP355">
            <v>27047</v>
          </cell>
          <cell r="AQ355">
            <v>0</v>
          </cell>
          <cell r="AR355">
            <v>4730.25</v>
          </cell>
          <cell r="AS355">
            <v>2588</v>
          </cell>
          <cell r="AT355">
            <v>3514.75</v>
          </cell>
          <cell r="AU355">
            <v>797.25</v>
          </cell>
          <cell r="AV355">
            <v>0</v>
          </cell>
          <cell r="AW355">
            <v>38677.25</v>
          </cell>
          <cell r="AX355">
            <v>21972.387918201628</v>
          </cell>
          <cell r="AZ355">
            <v>346</v>
          </cell>
          <cell r="BA355" t="str">
            <v>WINTHROP</v>
          </cell>
          <cell r="BF355">
            <v>0</v>
          </cell>
          <cell r="BI355">
            <v>0</v>
          </cell>
          <cell r="BJ355">
            <v>0</v>
          </cell>
          <cell r="BL355">
            <v>0</v>
          </cell>
          <cell r="BM355">
            <v>27047</v>
          </cell>
          <cell r="BN355">
            <v>27047</v>
          </cell>
          <cell r="BO355">
            <v>0</v>
          </cell>
          <cell r="BQ355">
            <v>0</v>
          </cell>
          <cell r="BR355">
            <v>0</v>
          </cell>
          <cell r="BX355">
            <v>-346</v>
          </cell>
        </row>
        <row r="356">
          <cell r="A356">
            <v>347</v>
          </cell>
          <cell r="B356">
            <v>347</v>
          </cell>
          <cell r="C356" t="str">
            <v>WOBURN</v>
          </cell>
          <cell r="D356">
            <v>20.808865296252989</v>
          </cell>
          <cell r="E356">
            <v>324703</v>
          </cell>
          <cell r="F356">
            <v>0</v>
          </cell>
          <cell r="G356">
            <v>18581</v>
          </cell>
          <cell r="H356">
            <v>343284</v>
          </cell>
          <cell r="J356">
            <v>32171.7937788524</v>
          </cell>
          <cell r="K356">
            <v>0.35142187147494358</v>
          </cell>
          <cell r="L356">
            <v>18581</v>
          </cell>
          <cell r="M356">
            <v>50752.7937788524</v>
          </cell>
          <cell r="O356">
            <v>292531.20622114761</v>
          </cell>
          <cell r="Q356">
            <v>0</v>
          </cell>
          <cell r="R356">
            <v>32171.7937788524</v>
          </cell>
          <cell r="S356">
            <v>18581</v>
          </cell>
          <cell r="T356">
            <v>50752.7937788524</v>
          </cell>
          <cell r="W356">
            <v>0</v>
          </cell>
          <cell r="X356">
            <v>347</v>
          </cell>
          <cell r="Y356">
            <v>20.808865296252989</v>
          </cell>
          <cell r="Z356">
            <v>324703</v>
          </cell>
          <cell r="AA356">
            <v>0</v>
          </cell>
          <cell r="AB356">
            <v>324703</v>
          </cell>
          <cell r="AC356">
            <v>0</v>
          </cell>
          <cell r="AD356">
            <v>18581</v>
          </cell>
          <cell r="AE356">
            <v>343284</v>
          </cell>
          <cell r="AF356">
            <v>0</v>
          </cell>
          <cell r="AG356">
            <v>0</v>
          </cell>
          <cell r="AH356">
            <v>0</v>
          </cell>
          <cell r="AI356">
            <v>343284</v>
          </cell>
          <cell r="AK356">
            <v>347</v>
          </cell>
          <cell r="AL356">
            <v>347</v>
          </cell>
          <cell r="AM356" t="str">
            <v>WOBURN</v>
          </cell>
          <cell r="AN356">
            <v>324703</v>
          </cell>
          <cell r="AO356">
            <v>285101</v>
          </cell>
          <cell r="AP356">
            <v>39602</v>
          </cell>
          <cell r="AQ356">
            <v>27230.25</v>
          </cell>
          <cell r="AR356">
            <v>0</v>
          </cell>
          <cell r="AS356">
            <v>15889.75</v>
          </cell>
          <cell r="AT356">
            <v>0</v>
          </cell>
          <cell r="AU356">
            <v>8825.5</v>
          </cell>
          <cell r="AV356">
            <v>0</v>
          </cell>
          <cell r="AW356">
            <v>91547.5</v>
          </cell>
          <cell r="AX356">
            <v>32171.7937788524</v>
          </cell>
          <cell r="AZ356">
            <v>347</v>
          </cell>
          <cell r="BA356" t="str">
            <v>WOBURN</v>
          </cell>
          <cell r="BF356">
            <v>0</v>
          </cell>
          <cell r="BI356">
            <v>0</v>
          </cell>
          <cell r="BJ356">
            <v>0</v>
          </cell>
          <cell r="BL356">
            <v>0</v>
          </cell>
          <cell r="BM356">
            <v>39602</v>
          </cell>
          <cell r="BN356">
            <v>39602</v>
          </cell>
          <cell r="BO356">
            <v>0</v>
          </cell>
          <cell r="BQ356">
            <v>0</v>
          </cell>
          <cell r="BR356">
            <v>0</v>
          </cell>
          <cell r="BX356">
            <v>-347</v>
          </cell>
        </row>
        <row r="357">
          <cell r="A357">
            <v>348</v>
          </cell>
          <cell r="B357">
            <v>348</v>
          </cell>
          <cell r="C357" t="str">
            <v>WORCESTER</v>
          </cell>
          <cell r="D357">
            <v>2027.5041053596326</v>
          </cell>
          <cell r="E357">
            <v>22348978</v>
          </cell>
          <cell r="F357">
            <v>929477</v>
          </cell>
          <cell r="G357">
            <v>1810557</v>
          </cell>
          <cell r="H357">
            <v>25089012</v>
          </cell>
          <cell r="J357">
            <v>421836.21558003832</v>
          </cell>
          <cell r="K357">
            <v>0.43242711230790548</v>
          </cell>
          <cell r="L357">
            <v>1810557</v>
          </cell>
          <cell r="M357">
            <v>2232393.2155800383</v>
          </cell>
          <cell r="O357">
            <v>22856618.784419961</v>
          </cell>
          <cell r="Q357">
            <v>0</v>
          </cell>
          <cell r="R357">
            <v>421836.21558003832</v>
          </cell>
          <cell r="S357">
            <v>1810557</v>
          </cell>
          <cell r="T357">
            <v>2232393.2155800383</v>
          </cell>
          <cell r="W357">
            <v>0</v>
          </cell>
          <cell r="X357">
            <v>348</v>
          </cell>
          <cell r="Y357">
            <v>2027.5041053596326</v>
          </cell>
          <cell r="Z357">
            <v>22348978</v>
          </cell>
          <cell r="AA357">
            <v>0</v>
          </cell>
          <cell r="AB357">
            <v>22348978</v>
          </cell>
          <cell r="AC357">
            <v>929477</v>
          </cell>
          <cell r="AD357">
            <v>1810557</v>
          </cell>
          <cell r="AE357">
            <v>25089012</v>
          </cell>
          <cell r="AF357">
            <v>0</v>
          </cell>
          <cell r="AG357">
            <v>0</v>
          </cell>
          <cell r="AH357">
            <v>0</v>
          </cell>
          <cell r="AI357">
            <v>25089012</v>
          </cell>
          <cell r="AK357">
            <v>348</v>
          </cell>
          <cell r="AL357">
            <v>348</v>
          </cell>
          <cell r="AM357" t="str">
            <v>WORCESTER</v>
          </cell>
          <cell r="AN357">
            <v>22348978</v>
          </cell>
          <cell r="AO357">
            <v>21829717</v>
          </cell>
          <cell r="AP357">
            <v>519261</v>
          </cell>
          <cell r="AQ357">
            <v>0</v>
          </cell>
          <cell r="AR357">
            <v>83985.75</v>
          </cell>
          <cell r="AS357">
            <v>14112.5</v>
          </cell>
          <cell r="AT357">
            <v>0</v>
          </cell>
          <cell r="AU357">
            <v>358149</v>
          </cell>
          <cell r="AV357">
            <v>0</v>
          </cell>
          <cell r="AW357">
            <v>975508.25</v>
          </cell>
          <cell r="AX357">
            <v>421836.21558003832</v>
          </cell>
          <cell r="AZ357">
            <v>348</v>
          </cell>
          <cell r="BA357" t="str">
            <v>WORCESTER</v>
          </cell>
          <cell r="BF357">
            <v>0</v>
          </cell>
          <cell r="BI357">
            <v>0</v>
          </cell>
          <cell r="BJ357">
            <v>0</v>
          </cell>
          <cell r="BL357">
            <v>0</v>
          </cell>
          <cell r="BM357">
            <v>519261</v>
          </cell>
          <cell r="BN357">
            <v>519261</v>
          </cell>
          <cell r="BO357">
            <v>0</v>
          </cell>
          <cell r="BQ357">
            <v>0</v>
          </cell>
          <cell r="BR357">
            <v>0</v>
          </cell>
          <cell r="BX357">
            <v>-348</v>
          </cell>
        </row>
        <row r="358">
          <cell r="A358">
            <v>349</v>
          </cell>
          <cell r="B358">
            <v>349</v>
          </cell>
          <cell r="C358" t="str">
            <v>WORTHINGTON</v>
          </cell>
          <cell r="D358">
            <v>1.0196629213483146</v>
          </cell>
          <cell r="E358">
            <v>13048</v>
          </cell>
          <cell r="F358">
            <v>0</v>
          </cell>
          <cell r="G358">
            <v>910</v>
          </cell>
          <cell r="H358">
            <v>13958</v>
          </cell>
          <cell r="J358">
            <v>387.50430868422291</v>
          </cell>
          <cell r="K358">
            <v>0.10705278228723611</v>
          </cell>
          <cell r="L358">
            <v>910</v>
          </cell>
          <cell r="M358">
            <v>1297.5043086842229</v>
          </cell>
          <cell r="O358">
            <v>12660.495691315777</v>
          </cell>
          <cell r="Q358">
            <v>0</v>
          </cell>
          <cell r="R358">
            <v>387.50430868422291</v>
          </cell>
          <cell r="S358">
            <v>910</v>
          </cell>
          <cell r="T358">
            <v>1297.5043086842229</v>
          </cell>
          <cell r="W358">
            <v>0</v>
          </cell>
          <cell r="X358">
            <v>349</v>
          </cell>
          <cell r="Y358">
            <v>1.0196629213483146</v>
          </cell>
          <cell r="Z358">
            <v>13048</v>
          </cell>
          <cell r="AA358">
            <v>0</v>
          </cell>
          <cell r="AB358">
            <v>13048</v>
          </cell>
          <cell r="AC358">
            <v>0</v>
          </cell>
          <cell r="AD358">
            <v>910</v>
          </cell>
          <cell r="AE358">
            <v>13958</v>
          </cell>
          <cell r="AF358">
            <v>0</v>
          </cell>
          <cell r="AG358">
            <v>0</v>
          </cell>
          <cell r="AH358">
            <v>0</v>
          </cell>
          <cell r="AI358">
            <v>13958</v>
          </cell>
          <cell r="AK358">
            <v>349</v>
          </cell>
          <cell r="AL358">
            <v>349</v>
          </cell>
          <cell r="AM358" t="str">
            <v>WORTHINGTON</v>
          </cell>
          <cell r="AN358">
            <v>13048</v>
          </cell>
          <cell r="AO358">
            <v>12571</v>
          </cell>
          <cell r="AP358">
            <v>477</v>
          </cell>
          <cell r="AQ358">
            <v>274.25</v>
          </cell>
          <cell r="AR358">
            <v>2868.5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3619.75</v>
          </cell>
          <cell r="AX358">
            <v>387.50430868422291</v>
          </cell>
          <cell r="AZ358">
            <v>349</v>
          </cell>
          <cell r="BA358" t="str">
            <v>WORTHINGTON</v>
          </cell>
          <cell r="BF358">
            <v>0</v>
          </cell>
          <cell r="BI358">
            <v>0</v>
          </cell>
          <cell r="BJ358">
            <v>0</v>
          </cell>
          <cell r="BL358">
            <v>0</v>
          </cell>
          <cell r="BM358">
            <v>477</v>
          </cell>
          <cell r="BN358">
            <v>477</v>
          </cell>
          <cell r="BO358">
            <v>0</v>
          </cell>
          <cell r="BQ358">
            <v>0</v>
          </cell>
          <cell r="BR358">
            <v>0</v>
          </cell>
          <cell r="BW358" t="str">
            <v>fy16</v>
          </cell>
          <cell r="BX358">
            <v>-349</v>
          </cell>
        </row>
        <row r="359">
          <cell r="A359">
            <v>350</v>
          </cell>
          <cell r="B359">
            <v>350</v>
          </cell>
          <cell r="C359" t="str">
            <v>WRENTHAM</v>
          </cell>
          <cell r="D359">
            <v>13.755089441106186</v>
          </cell>
          <cell r="E359">
            <v>201859</v>
          </cell>
          <cell r="F359">
            <v>0</v>
          </cell>
          <cell r="G359">
            <v>12285</v>
          </cell>
          <cell r="H359">
            <v>214144</v>
          </cell>
          <cell r="J359">
            <v>22131.614007304579</v>
          </cell>
          <cell r="K359">
            <v>0.40276279142311722</v>
          </cell>
          <cell r="L359">
            <v>12285</v>
          </cell>
          <cell r="M359">
            <v>34416.614007304583</v>
          </cell>
          <cell r="O359">
            <v>179727.3859926954</v>
          </cell>
          <cell r="Q359">
            <v>0</v>
          </cell>
          <cell r="R359">
            <v>22131.614007304579</v>
          </cell>
          <cell r="S359">
            <v>12285</v>
          </cell>
          <cell r="T359">
            <v>34416.614007304583</v>
          </cell>
          <cell r="W359">
            <v>0</v>
          </cell>
          <cell r="X359">
            <v>350</v>
          </cell>
          <cell r="Y359">
            <v>13.755089441106186</v>
          </cell>
          <cell r="Z359">
            <v>201859</v>
          </cell>
          <cell r="AA359">
            <v>0</v>
          </cell>
          <cell r="AB359">
            <v>201859</v>
          </cell>
          <cell r="AC359">
            <v>0</v>
          </cell>
          <cell r="AD359">
            <v>12285</v>
          </cell>
          <cell r="AE359">
            <v>214144</v>
          </cell>
          <cell r="AF359">
            <v>0</v>
          </cell>
          <cell r="AG359">
            <v>0</v>
          </cell>
          <cell r="AH359">
            <v>0</v>
          </cell>
          <cell r="AI359">
            <v>214144</v>
          </cell>
          <cell r="AK359">
            <v>350</v>
          </cell>
          <cell r="AL359">
            <v>350</v>
          </cell>
          <cell r="AM359" t="str">
            <v>WRENTHAM</v>
          </cell>
          <cell r="AN359">
            <v>201859</v>
          </cell>
          <cell r="AO359">
            <v>174616</v>
          </cell>
          <cell r="AP359">
            <v>27243</v>
          </cell>
          <cell r="AQ359">
            <v>0</v>
          </cell>
          <cell r="AR359">
            <v>19903</v>
          </cell>
          <cell r="AS359">
            <v>682.25</v>
          </cell>
          <cell r="AT359">
            <v>5639.75</v>
          </cell>
          <cell r="AU359">
            <v>1481.5</v>
          </cell>
          <cell r="AV359">
            <v>0</v>
          </cell>
          <cell r="AW359">
            <v>54949.5</v>
          </cell>
          <cell r="AX359">
            <v>22131.614007304579</v>
          </cell>
          <cell r="AZ359">
            <v>350</v>
          </cell>
          <cell r="BA359" t="str">
            <v>WRENTHAM</v>
          </cell>
          <cell r="BF359">
            <v>0</v>
          </cell>
          <cell r="BI359">
            <v>0</v>
          </cell>
          <cell r="BJ359">
            <v>0</v>
          </cell>
          <cell r="BL359">
            <v>0</v>
          </cell>
          <cell r="BM359">
            <v>27243</v>
          </cell>
          <cell r="BN359">
            <v>27243</v>
          </cell>
          <cell r="BO359">
            <v>0</v>
          </cell>
          <cell r="BQ359">
            <v>0</v>
          </cell>
          <cell r="BR359">
            <v>0</v>
          </cell>
          <cell r="BX359">
            <v>-350</v>
          </cell>
        </row>
        <row r="360">
          <cell r="A360">
            <v>351</v>
          </cell>
          <cell r="B360">
            <v>351</v>
          </cell>
          <cell r="C360" t="str">
            <v>YARMOUTH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J360">
            <v>0</v>
          </cell>
          <cell r="K360" t="str">
            <v/>
          </cell>
          <cell r="L360">
            <v>0</v>
          </cell>
          <cell r="M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W360">
            <v>0</v>
          </cell>
          <cell r="X360">
            <v>351</v>
          </cell>
          <cell r="AK360">
            <v>351</v>
          </cell>
          <cell r="AL360">
            <v>351</v>
          </cell>
          <cell r="AM360" t="str">
            <v>YARMOUTH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Z360">
            <v>351</v>
          </cell>
          <cell r="BA360" t="str">
            <v>YARMOUTH</v>
          </cell>
          <cell r="BF360">
            <v>0</v>
          </cell>
          <cell r="BI360">
            <v>0</v>
          </cell>
          <cell r="BJ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Q360">
            <v>0</v>
          </cell>
          <cell r="BR360">
            <v>0</v>
          </cell>
          <cell r="BX360">
            <v>-351</v>
          </cell>
        </row>
        <row r="361">
          <cell r="A361">
            <v>352</v>
          </cell>
          <cell r="B361">
            <v>352</v>
          </cell>
          <cell r="C361" t="str">
            <v>DEVENS</v>
          </cell>
          <cell r="D361">
            <v>2.0253164556962027</v>
          </cell>
          <cell r="E361">
            <v>29388</v>
          </cell>
          <cell r="F361">
            <v>0</v>
          </cell>
          <cell r="G361">
            <v>1806</v>
          </cell>
          <cell r="H361">
            <v>31194</v>
          </cell>
          <cell r="J361">
            <v>365.57010253228577</v>
          </cell>
          <cell r="K361">
            <v>4.6654130431967047E-2</v>
          </cell>
          <cell r="L361">
            <v>1806</v>
          </cell>
          <cell r="M361">
            <v>2171.570102532286</v>
          </cell>
          <cell r="O361">
            <v>29022.429897467715</v>
          </cell>
          <cell r="Q361">
            <v>0</v>
          </cell>
          <cell r="R361">
            <v>365.57010253228577</v>
          </cell>
          <cell r="S361">
            <v>1806</v>
          </cell>
          <cell r="T361">
            <v>2171.570102532286</v>
          </cell>
          <cell r="W361">
            <v>0</v>
          </cell>
          <cell r="X361">
            <v>352</v>
          </cell>
          <cell r="Y361">
            <v>2.0253164556962027</v>
          </cell>
          <cell r="Z361">
            <v>29388</v>
          </cell>
          <cell r="AA361">
            <v>0</v>
          </cell>
          <cell r="AB361">
            <v>29388</v>
          </cell>
          <cell r="AC361">
            <v>0</v>
          </cell>
          <cell r="AD361">
            <v>1806</v>
          </cell>
          <cell r="AE361">
            <v>31194</v>
          </cell>
          <cell r="AF361">
            <v>0</v>
          </cell>
          <cell r="AG361">
            <v>0</v>
          </cell>
          <cell r="AH361">
            <v>0</v>
          </cell>
          <cell r="AI361">
            <v>31194</v>
          </cell>
          <cell r="AK361">
            <v>352</v>
          </cell>
          <cell r="AL361">
            <v>352</v>
          </cell>
          <cell r="AM361" t="str">
            <v>DEVENS</v>
          </cell>
          <cell r="AN361">
            <v>29388</v>
          </cell>
          <cell r="AO361">
            <v>28938</v>
          </cell>
          <cell r="AP361">
            <v>450</v>
          </cell>
          <cell r="AQ361">
            <v>0</v>
          </cell>
          <cell r="AR361">
            <v>7160</v>
          </cell>
          <cell r="AS361">
            <v>176</v>
          </cell>
          <cell r="AT361">
            <v>49.75</v>
          </cell>
          <cell r="AU361">
            <v>0</v>
          </cell>
          <cell r="AV361">
            <v>0</v>
          </cell>
          <cell r="AW361">
            <v>7835.75</v>
          </cell>
          <cell r="AX361">
            <v>365.57010253228577</v>
          </cell>
          <cell r="AZ361">
            <v>352</v>
          </cell>
          <cell r="BA361" t="str">
            <v>DEVENS</v>
          </cell>
          <cell r="BF361">
            <v>0</v>
          </cell>
          <cell r="BI361">
            <v>0</v>
          </cell>
          <cell r="BJ361">
            <v>0</v>
          </cell>
          <cell r="BL361">
            <v>0</v>
          </cell>
          <cell r="BM361">
            <v>450</v>
          </cell>
          <cell r="BN361">
            <v>450</v>
          </cell>
          <cell r="BO361">
            <v>0</v>
          </cell>
          <cell r="BQ361">
            <v>0</v>
          </cell>
          <cell r="BR361">
            <v>0</v>
          </cell>
          <cell r="BX361">
            <v>-352</v>
          </cell>
        </row>
        <row r="362">
          <cell r="A362">
            <v>353</v>
          </cell>
          <cell r="C362" t="str">
            <v>SOUTHFIELD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J362">
            <v>0</v>
          </cell>
          <cell r="K362" t="str">
            <v/>
          </cell>
          <cell r="L362">
            <v>0</v>
          </cell>
          <cell r="M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W362">
            <v>0</v>
          </cell>
          <cell r="X362">
            <v>353</v>
          </cell>
          <cell r="AK362">
            <v>353</v>
          </cell>
          <cell r="AM362" t="str">
            <v>SOUTHFIELD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Z362">
            <v>353</v>
          </cell>
          <cell r="BA362" t="str">
            <v>SOUTHFIELD</v>
          </cell>
          <cell r="BF362">
            <v>0</v>
          </cell>
          <cell r="BI362">
            <v>0</v>
          </cell>
          <cell r="BJ362">
            <v>0</v>
          </cell>
          <cell r="BL362">
            <v>0</v>
          </cell>
          <cell r="BM362">
            <v>0</v>
          </cell>
          <cell r="BN362">
            <v>0</v>
          </cell>
          <cell r="BO362">
            <v>0</v>
          </cell>
          <cell r="BQ362">
            <v>0</v>
          </cell>
          <cell r="BR362">
            <v>0</v>
          </cell>
          <cell r="BW362" t="str">
            <v>fy13</v>
          </cell>
          <cell r="BX362">
            <v>-353</v>
          </cell>
        </row>
        <row r="363">
          <cell r="A363">
            <v>406</v>
          </cell>
          <cell r="B363">
            <v>406</v>
          </cell>
          <cell r="C363" t="str">
            <v>NORTHAMPTON SMITH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J363">
            <v>0</v>
          </cell>
          <cell r="K363" t="str">
            <v/>
          </cell>
          <cell r="L363">
            <v>0</v>
          </cell>
          <cell r="M363">
            <v>0</v>
          </cell>
          <cell r="O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W363">
            <v>0</v>
          </cell>
          <cell r="X363">
            <v>406</v>
          </cell>
          <cell r="AK363">
            <v>406</v>
          </cell>
          <cell r="AL363">
            <v>406</v>
          </cell>
          <cell r="AM363" t="str">
            <v>NORTHAMPTON SMITH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Z363">
            <v>406</v>
          </cell>
          <cell r="BA363" t="str">
            <v>NORTHAMPTON SMITH</v>
          </cell>
          <cell r="BF363">
            <v>0</v>
          </cell>
          <cell r="BI363">
            <v>0</v>
          </cell>
          <cell r="BJ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Q363">
            <v>0</v>
          </cell>
          <cell r="BR363">
            <v>0</v>
          </cell>
          <cell r="BX363">
            <v>-406</v>
          </cell>
        </row>
        <row r="364">
          <cell r="A364">
            <v>600</v>
          </cell>
          <cell r="B364">
            <v>701</v>
          </cell>
          <cell r="C364" t="str">
            <v>ACTON BOXBOROUGH</v>
          </cell>
          <cell r="D364">
            <v>25.298714998082083</v>
          </cell>
          <cell r="E364">
            <v>329532</v>
          </cell>
          <cell r="F364">
            <v>0</v>
          </cell>
          <cell r="G364">
            <v>22588</v>
          </cell>
          <cell r="H364">
            <v>352120</v>
          </cell>
          <cell r="J364">
            <v>3073.2259952880822</v>
          </cell>
          <cell r="K364">
            <v>9.0636250220471504E-2</v>
          </cell>
          <cell r="L364">
            <v>22588</v>
          </cell>
          <cell r="M364">
            <v>25661.225995288081</v>
          </cell>
          <cell r="O364">
            <v>326458.77400471194</v>
          </cell>
          <cell r="Q364">
            <v>0</v>
          </cell>
          <cell r="R364">
            <v>3073.2259952880822</v>
          </cell>
          <cell r="S364">
            <v>22588</v>
          </cell>
          <cell r="T364">
            <v>25661.225995288081</v>
          </cell>
          <cell r="W364">
            <v>0</v>
          </cell>
          <cell r="X364">
            <v>600</v>
          </cell>
          <cell r="Y364">
            <v>25.298714998082083</v>
          </cell>
          <cell r="Z364">
            <v>329532</v>
          </cell>
          <cell r="AA364">
            <v>0</v>
          </cell>
          <cell r="AB364">
            <v>329532</v>
          </cell>
          <cell r="AC364">
            <v>0</v>
          </cell>
          <cell r="AD364">
            <v>22588</v>
          </cell>
          <cell r="AE364">
            <v>352120</v>
          </cell>
          <cell r="AF364">
            <v>0</v>
          </cell>
          <cell r="AG364">
            <v>0</v>
          </cell>
          <cell r="AH364">
            <v>0</v>
          </cell>
          <cell r="AI364">
            <v>352120</v>
          </cell>
          <cell r="AK364">
            <v>600</v>
          </cell>
          <cell r="AL364">
            <v>701</v>
          </cell>
          <cell r="AM364" t="str">
            <v>ACTON BOXBOROUGH</v>
          </cell>
          <cell r="AN364">
            <v>329532</v>
          </cell>
          <cell r="AO364">
            <v>325749</v>
          </cell>
          <cell r="AP364">
            <v>3783</v>
          </cell>
          <cell r="AQ364">
            <v>0</v>
          </cell>
          <cell r="AR364">
            <v>5059.5</v>
          </cell>
          <cell r="AS364">
            <v>0</v>
          </cell>
          <cell r="AT364">
            <v>6499.75</v>
          </cell>
          <cell r="AU364">
            <v>18565</v>
          </cell>
          <cell r="AV364">
            <v>0</v>
          </cell>
          <cell r="AW364">
            <v>33907.25</v>
          </cell>
          <cell r="AX364">
            <v>3073.2259952880822</v>
          </cell>
          <cell r="AZ364">
            <v>600</v>
          </cell>
          <cell r="BA364" t="str">
            <v>ACTON BOXBOROUGH</v>
          </cell>
          <cell r="BF364">
            <v>0</v>
          </cell>
          <cell r="BI364">
            <v>0</v>
          </cell>
          <cell r="BJ364">
            <v>0</v>
          </cell>
          <cell r="BL364">
            <v>0</v>
          </cell>
          <cell r="BM364">
            <v>3783</v>
          </cell>
          <cell r="BN364">
            <v>3783</v>
          </cell>
          <cell r="BO364">
            <v>0</v>
          </cell>
          <cell r="BQ364">
            <v>0</v>
          </cell>
          <cell r="BR364">
            <v>0</v>
          </cell>
          <cell r="BW364" t="str">
            <v>fy15</v>
          </cell>
          <cell r="BX364">
            <v>-600</v>
          </cell>
        </row>
        <row r="365">
          <cell r="A365">
            <v>603</v>
          </cell>
          <cell r="B365">
            <v>702</v>
          </cell>
          <cell r="C365" t="str">
            <v>ADAMS CHESHIRE</v>
          </cell>
          <cell r="D365">
            <v>77.494382022471925</v>
          </cell>
          <cell r="E365">
            <v>926912</v>
          </cell>
          <cell r="F365">
            <v>0</v>
          </cell>
          <cell r="G365">
            <v>69202</v>
          </cell>
          <cell r="H365">
            <v>996114</v>
          </cell>
          <cell r="J365">
            <v>23844.91922117256</v>
          </cell>
          <cell r="K365">
            <v>0.21053907918020212</v>
          </cell>
          <cell r="L365">
            <v>69202</v>
          </cell>
          <cell r="M365">
            <v>93046.91922117256</v>
          </cell>
          <cell r="O365">
            <v>903067.08077882743</v>
          </cell>
          <cell r="Q365">
            <v>0</v>
          </cell>
          <cell r="R365">
            <v>23844.91922117256</v>
          </cell>
          <cell r="S365">
            <v>69202</v>
          </cell>
          <cell r="T365">
            <v>93046.91922117256</v>
          </cell>
          <cell r="W365">
            <v>0</v>
          </cell>
          <cell r="X365">
            <v>603</v>
          </cell>
          <cell r="Y365">
            <v>77.494382022471925</v>
          </cell>
          <cell r="Z365">
            <v>926912</v>
          </cell>
          <cell r="AA365">
            <v>0</v>
          </cell>
          <cell r="AB365">
            <v>926912</v>
          </cell>
          <cell r="AC365">
            <v>0</v>
          </cell>
          <cell r="AD365">
            <v>69202</v>
          </cell>
          <cell r="AE365">
            <v>996114</v>
          </cell>
          <cell r="AF365">
            <v>0</v>
          </cell>
          <cell r="AG365">
            <v>0</v>
          </cell>
          <cell r="AH365">
            <v>0</v>
          </cell>
          <cell r="AI365">
            <v>996114</v>
          </cell>
          <cell r="AK365">
            <v>603</v>
          </cell>
          <cell r="AL365">
            <v>702</v>
          </cell>
          <cell r="AM365" t="str">
            <v>ADAMS CHESHIRE</v>
          </cell>
          <cell r="AN365">
            <v>926912</v>
          </cell>
          <cell r="AO365">
            <v>897560</v>
          </cell>
          <cell r="AP365">
            <v>29352</v>
          </cell>
          <cell r="AQ365">
            <v>2470.75</v>
          </cell>
          <cell r="AR365">
            <v>38898.25</v>
          </cell>
          <cell r="AS365">
            <v>8013.5</v>
          </cell>
          <cell r="AT365">
            <v>0</v>
          </cell>
          <cell r="AU365">
            <v>34522</v>
          </cell>
          <cell r="AV365">
            <v>0</v>
          </cell>
          <cell r="AW365">
            <v>113256.5</v>
          </cell>
          <cell r="AX365">
            <v>23844.91922117256</v>
          </cell>
          <cell r="AZ365">
            <v>603</v>
          </cell>
          <cell r="BA365" t="str">
            <v>ADAMS CHESHIRE</v>
          </cell>
          <cell r="BF365">
            <v>0</v>
          </cell>
          <cell r="BI365">
            <v>0</v>
          </cell>
          <cell r="BJ365">
            <v>0</v>
          </cell>
          <cell r="BL365">
            <v>0</v>
          </cell>
          <cell r="BM365">
            <v>29352</v>
          </cell>
          <cell r="BN365">
            <v>29352</v>
          </cell>
          <cell r="BO365">
            <v>0</v>
          </cell>
          <cell r="BQ365">
            <v>0</v>
          </cell>
          <cell r="BR365">
            <v>0</v>
          </cell>
          <cell r="BX365">
            <v>-603</v>
          </cell>
        </row>
        <row r="366">
          <cell r="A366">
            <v>605</v>
          </cell>
          <cell r="B366">
            <v>703</v>
          </cell>
          <cell r="C366" t="str">
            <v>AMHERST PELHAM</v>
          </cell>
          <cell r="D366">
            <v>103.11155565513337</v>
          </cell>
          <cell r="E366">
            <v>1698122</v>
          </cell>
          <cell r="F366">
            <v>0</v>
          </cell>
          <cell r="G366">
            <v>92080</v>
          </cell>
          <cell r="H366">
            <v>1790202</v>
          </cell>
          <cell r="J366">
            <v>28522.591777574562</v>
          </cell>
          <cell r="K366">
            <v>0.12290194495585309</v>
          </cell>
          <cell r="L366">
            <v>92080</v>
          </cell>
          <cell r="M366">
            <v>120602.59177757456</v>
          </cell>
          <cell r="O366">
            <v>1669599.4082224255</v>
          </cell>
          <cell r="Q366">
            <v>0</v>
          </cell>
          <cell r="R366">
            <v>28522.591777574562</v>
          </cell>
          <cell r="S366">
            <v>92080</v>
          </cell>
          <cell r="T366">
            <v>120602.59177757456</v>
          </cell>
          <cell r="W366">
            <v>0</v>
          </cell>
          <cell r="X366">
            <v>605</v>
          </cell>
          <cell r="Y366">
            <v>103.11155565513337</v>
          </cell>
          <cell r="Z366">
            <v>1698122</v>
          </cell>
          <cell r="AA366">
            <v>0</v>
          </cell>
          <cell r="AB366">
            <v>1698122</v>
          </cell>
          <cell r="AC366">
            <v>0</v>
          </cell>
          <cell r="AD366">
            <v>92080</v>
          </cell>
          <cell r="AE366">
            <v>1790202</v>
          </cell>
          <cell r="AF366">
            <v>0</v>
          </cell>
          <cell r="AG366">
            <v>0</v>
          </cell>
          <cell r="AH366">
            <v>0</v>
          </cell>
          <cell r="AI366">
            <v>1790202</v>
          </cell>
          <cell r="AK366">
            <v>605</v>
          </cell>
          <cell r="AL366">
            <v>703</v>
          </cell>
          <cell r="AM366" t="str">
            <v>AMHERST PELHAM</v>
          </cell>
          <cell r="AN366">
            <v>1698122</v>
          </cell>
          <cell r="AO366">
            <v>1663012</v>
          </cell>
          <cell r="AP366">
            <v>35110</v>
          </cell>
          <cell r="AQ366">
            <v>84345.75</v>
          </cell>
          <cell r="AR366">
            <v>63394.75</v>
          </cell>
          <cell r="AS366">
            <v>15767.5</v>
          </cell>
          <cell r="AT366">
            <v>23242.25</v>
          </cell>
          <cell r="AU366">
            <v>10215.75</v>
          </cell>
          <cell r="AV366">
            <v>0</v>
          </cell>
          <cell r="AW366">
            <v>232076</v>
          </cell>
          <cell r="AX366">
            <v>28522.591777574562</v>
          </cell>
          <cell r="AZ366">
            <v>605</v>
          </cell>
          <cell r="BA366" t="str">
            <v>AMHERST PELHAM</v>
          </cell>
          <cell r="BF366">
            <v>0</v>
          </cell>
          <cell r="BI366">
            <v>0</v>
          </cell>
          <cell r="BJ366">
            <v>0</v>
          </cell>
          <cell r="BL366">
            <v>0</v>
          </cell>
          <cell r="BM366">
            <v>35110</v>
          </cell>
          <cell r="BN366">
            <v>35110</v>
          </cell>
          <cell r="BO366">
            <v>0</v>
          </cell>
          <cell r="BQ366">
            <v>0</v>
          </cell>
          <cell r="BR366">
            <v>0</v>
          </cell>
          <cell r="BX366">
            <v>-605</v>
          </cell>
        </row>
        <row r="367">
          <cell r="A367">
            <v>610</v>
          </cell>
          <cell r="B367">
            <v>704</v>
          </cell>
          <cell r="C367" t="str">
            <v>ASHBURNHAM WESTMINSTER</v>
          </cell>
          <cell r="D367">
            <v>12.630858706808075</v>
          </cell>
          <cell r="E367">
            <v>141984</v>
          </cell>
          <cell r="F367">
            <v>0</v>
          </cell>
          <cell r="G367">
            <v>11280</v>
          </cell>
          <cell r="H367">
            <v>153264</v>
          </cell>
          <cell r="J367">
            <v>1478.527970241689</v>
          </cell>
          <cell r="K367">
            <v>0.11565004264865181</v>
          </cell>
          <cell r="L367">
            <v>11280</v>
          </cell>
          <cell r="M367">
            <v>12758.527970241688</v>
          </cell>
          <cell r="O367">
            <v>140505.47202975833</v>
          </cell>
          <cell r="Q367">
            <v>0</v>
          </cell>
          <cell r="R367">
            <v>1478.527970241689</v>
          </cell>
          <cell r="S367">
            <v>11280</v>
          </cell>
          <cell r="T367">
            <v>12758.527970241688</v>
          </cell>
          <cell r="W367">
            <v>0</v>
          </cell>
          <cell r="X367">
            <v>610</v>
          </cell>
          <cell r="Y367">
            <v>12.630858706808075</v>
          </cell>
          <cell r="Z367">
            <v>141984</v>
          </cell>
          <cell r="AA367">
            <v>0</v>
          </cell>
          <cell r="AB367">
            <v>141984</v>
          </cell>
          <cell r="AC367">
            <v>0</v>
          </cell>
          <cell r="AD367">
            <v>11280</v>
          </cell>
          <cell r="AE367">
            <v>153264</v>
          </cell>
          <cell r="AF367">
            <v>0</v>
          </cell>
          <cell r="AG367">
            <v>0</v>
          </cell>
          <cell r="AH367">
            <v>0</v>
          </cell>
          <cell r="AI367">
            <v>153264</v>
          </cell>
          <cell r="AK367">
            <v>610</v>
          </cell>
          <cell r="AL367">
            <v>704</v>
          </cell>
          <cell r="AM367" t="str">
            <v>ASHBURNHAM WESTMINSTER</v>
          </cell>
          <cell r="AN367">
            <v>141984</v>
          </cell>
          <cell r="AO367">
            <v>140164</v>
          </cell>
          <cell r="AP367">
            <v>1820</v>
          </cell>
          <cell r="AQ367">
            <v>7489</v>
          </cell>
          <cell r="AR367">
            <v>0</v>
          </cell>
          <cell r="AS367">
            <v>0</v>
          </cell>
          <cell r="AT367">
            <v>0</v>
          </cell>
          <cell r="AU367">
            <v>3475.5</v>
          </cell>
          <cell r="AV367">
            <v>0</v>
          </cell>
          <cell r="AW367">
            <v>12784.5</v>
          </cell>
          <cell r="AX367">
            <v>1478.527970241689</v>
          </cell>
          <cell r="AZ367">
            <v>610</v>
          </cell>
          <cell r="BA367" t="str">
            <v>ASHBURNHAM WESTMINSTER</v>
          </cell>
          <cell r="BF367">
            <v>0</v>
          </cell>
          <cell r="BI367">
            <v>0</v>
          </cell>
          <cell r="BJ367">
            <v>0</v>
          </cell>
          <cell r="BL367">
            <v>0</v>
          </cell>
          <cell r="BM367">
            <v>1820</v>
          </cell>
          <cell r="BN367">
            <v>1820</v>
          </cell>
          <cell r="BO367">
            <v>0</v>
          </cell>
          <cell r="BQ367">
            <v>0</v>
          </cell>
          <cell r="BR367">
            <v>0</v>
          </cell>
          <cell r="BX367">
            <v>-610</v>
          </cell>
        </row>
        <row r="368">
          <cell r="A368">
            <v>615</v>
          </cell>
          <cell r="B368">
            <v>705</v>
          </cell>
          <cell r="C368" t="str">
            <v>ATHOL ROYALSTON</v>
          </cell>
          <cell r="D368">
            <v>3.0984433846514938</v>
          </cell>
          <cell r="E368">
            <v>33672</v>
          </cell>
          <cell r="F368">
            <v>0</v>
          </cell>
          <cell r="G368">
            <v>2769</v>
          </cell>
          <cell r="H368">
            <v>36441</v>
          </cell>
          <cell r="J368">
            <v>336.32449432970287</v>
          </cell>
          <cell r="K368">
            <v>3.2029379013352018E-2</v>
          </cell>
          <cell r="L368">
            <v>2769</v>
          </cell>
          <cell r="M368">
            <v>3105.3244943297027</v>
          </cell>
          <cell r="O368">
            <v>33335.675505670297</v>
          </cell>
          <cell r="Q368">
            <v>0</v>
          </cell>
          <cell r="R368">
            <v>336.32449432970287</v>
          </cell>
          <cell r="S368">
            <v>2769</v>
          </cell>
          <cell r="T368">
            <v>3105.3244943297027</v>
          </cell>
          <cell r="W368">
            <v>0</v>
          </cell>
          <cell r="X368">
            <v>615</v>
          </cell>
          <cell r="Y368">
            <v>3.0984433846514938</v>
          </cell>
          <cell r="Z368">
            <v>33672</v>
          </cell>
          <cell r="AA368">
            <v>0</v>
          </cell>
          <cell r="AB368">
            <v>33672</v>
          </cell>
          <cell r="AC368">
            <v>0</v>
          </cell>
          <cell r="AD368">
            <v>2769</v>
          </cell>
          <cell r="AE368">
            <v>36441</v>
          </cell>
          <cell r="AF368">
            <v>0</v>
          </cell>
          <cell r="AG368">
            <v>0</v>
          </cell>
          <cell r="AH368">
            <v>0</v>
          </cell>
          <cell r="AI368">
            <v>36441</v>
          </cell>
          <cell r="AK368">
            <v>615</v>
          </cell>
          <cell r="AL368">
            <v>705</v>
          </cell>
          <cell r="AM368" t="str">
            <v>ATHOL ROYALSTON</v>
          </cell>
          <cell r="AN368">
            <v>33672</v>
          </cell>
          <cell r="AO368">
            <v>33258</v>
          </cell>
          <cell r="AP368">
            <v>414</v>
          </cell>
          <cell r="AQ368">
            <v>0</v>
          </cell>
          <cell r="AR368">
            <v>10086.5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10500.5</v>
          </cell>
          <cell r="AX368">
            <v>336.32449432970287</v>
          </cell>
          <cell r="AZ368">
            <v>615</v>
          </cell>
          <cell r="BA368" t="str">
            <v>ATHOL ROYALSTON</v>
          </cell>
          <cell r="BF368">
            <v>0</v>
          </cell>
          <cell r="BI368">
            <v>0</v>
          </cell>
          <cell r="BJ368">
            <v>0</v>
          </cell>
          <cell r="BL368">
            <v>0</v>
          </cell>
          <cell r="BM368">
            <v>414</v>
          </cell>
          <cell r="BN368">
            <v>414</v>
          </cell>
          <cell r="BO368">
            <v>0</v>
          </cell>
          <cell r="BQ368">
            <v>0</v>
          </cell>
          <cell r="BR368">
            <v>0</v>
          </cell>
          <cell r="BX368">
            <v>-615</v>
          </cell>
        </row>
        <row r="369">
          <cell r="A369">
            <v>616</v>
          </cell>
          <cell r="B369">
            <v>616</v>
          </cell>
          <cell r="C369" t="str">
            <v>AYER SHIRLEY</v>
          </cell>
          <cell r="D369">
            <v>71.128348955418375</v>
          </cell>
          <cell r="E369">
            <v>890668</v>
          </cell>
          <cell r="F369">
            <v>0</v>
          </cell>
          <cell r="G369">
            <v>63513</v>
          </cell>
          <cell r="H369">
            <v>954181</v>
          </cell>
          <cell r="J369">
            <v>25196.71622253639</v>
          </cell>
          <cell r="K369">
            <v>0.5349848448455643</v>
          </cell>
          <cell r="L369">
            <v>63513</v>
          </cell>
          <cell r="M369">
            <v>88709.716222536386</v>
          </cell>
          <cell r="O369">
            <v>865471.2837774636</v>
          </cell>
          <cell r="Q369">
            <v>0</v>
          </cell>
          <cell r="R369">
            <v>25196.71622253639</v>
          </cell>
          <cell r="S369">
            <v>63513</v>
          </cell>
          <cell r="T369">
            <v>88709.716222536386</v>
          </cell>
          <cell r="W369">
            <v>0</v>
          </cell>
          <cell r="X369">
            <v>616</v>
          </cell>
          <cell r="Y369">
            <v>71.128348955418375</v>
          </cell>
          <cell r="Z369">
            <v>890668</v>
          </cell>
          <cell r="AA369">
            <v>0</v>
          </cell>
          <cell r="AB369">
            <v>890668</v>
          </cell>
          <cell r="AC369">
            <v>0</v>
          </cell>
          <cell r="AD369">
            <v>63513</v>
          </cell>
          <cell r="AE369">
            <v>954181</v>
          </cell>
          <cell r="AF369">
            <v>0</v>
          </cell>
          <cell r="AG369">
            <v>0</v>
          </cell>
          <cell r="AH369">
            <v>0</v>
          </cell>
          <cell r="AI369">
            <v>954181</v>
          </cell>
          <cell r="AK369">
            <v>616</v>
          </cell>
          <cell r="AL369">
            <v>616</v>
          </cell>
          <cell r="AM369" t="str">
            <v>AYER SHIRLEY</v>
          </cell>
          <cell r="AN369">
            <v>890668</v>
          </cell>
          <cell r="AO369">
            <v>859652</v>
          </cell>
          <cell r="AP369">
            <v>31016</v>
          </cell>
          <cell r="AQ369">
            <v>0</v>
          </cell>
          <cell r="AR369">
            <v>666.75</v>
          </cell>
          <cell r="AS369">
            <v>0</v>
          </cell>
          <cell r="AT369">
            <v>15415.25</v>
          </cell>
          <cell r="AU369">
            <v>0</v>
          </cell>
          <cell r="AV369">
            <v>0</v>
          </cell>
          <cell r="AW369">
            <v>47098</v>
          </cell>
          <cell r="AX369">
            <v>25196.71622253639</v>
          </cell>
          <cell r="AZ369">
            <v>616</v>
          </cell>
          <cell r="BA369" t="str">
            <v>AYER SHIRLEY</v>
          </cell>
          <cell r="BF369">
            <v>0</v>
          </cell>
          <cell r="BI369">
            <v>0</v>
          </cell>
          <cell r="BJ369">
            <v>0</v>
          </cell>
          <cell r="BL369">
            <v>0</v>
          </cell>
          <cell r="BM369">
            <v>31016</v>
          </cell>
          <cell r="BN369">
            <v>31016</v>
          </cell>
          <cell r="BO369">
            <v>0</v>
          </cell>
          <cell r="BQ369">
            <v>0</v>
          </cell>
          <cell r="BR369">
            <v>0</v>
          </cell>
          <cell r="BW369" t="str">
            <v>fy12</v>
          </cell>
          <cell r="BX369">
            <v>-616</v>
          </cell>
        </row>
        <row r="370">
          <cell r="A370">
            <v>618</v>
          </cell>
          <cell r="B370">
            <v>706</v>
          </cell>
          <cell r="C370" t="str">
            <v>BERKSHIRE HILLS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W370">
            <v>0</v>
          </cell>
          <cell r="X370">
            <v>618</v>
          </cell>
          <cell r="AK370">
            <v>618</v>
          </cell>
          <cell r="AL370">
            <v>706</v>
          </cell>
          <cell r="AM370" t="str">
            <v>BERKSHIRE HILLS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1222.25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1222.25</v>
          </cell>
          <cell r="AX370">
            <v>0</v>
          </cell>
          <cell r="AZ370">
            <v>618</v>
          </cell>
          <cell r="BA370" t="str">
            <v>BERKSHIRE HILLS</v>
          </cell>
          <cell r="BF370">
            <v>0</v>
          </cell>
          <cell r="BI370">
            <v>0</v>
          </cell>
          <cell r="BJ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Q370">
            <v>0</v>
          </cell>
          <cell r="BR370">
            <v>0</v>
          </cell>
          <cell r="BX370">
            <v>-618</v>
          </cell>
        </row>
        <row r="371">
          <cell r="A371">
            <v>620</v>
          </cell>
          <cell r="B371">
            <v>707</v>
          </cell>
          <cell r="C371" t="str">
            <v>BERLIN BOYLSTON</v>
          </cell>
          <cell r="D371">
            <v>14.201787043931493</v>
          </cell>
          <cell r="E371">
            <v>216444</v>
          </cell>
          <cell r="F371">
            <v>0</v>
          </cell>
          <cell r="G371">
            <v>12678</v>
          </cell>
          <cell r="H371">
            <v>229122</v>
          </cell>
          <cell r="J371">
            <v>12276.656421039783</v>
          </cell>
          <cell r="K371">
            <v>0.74565536972773028</v>
          </cell>
          <cell r="L371">
            <v>12678</v>
          </cell>
          <cell r="M371">
            <v>24954.656421039785</v>
          </cell>
          <cell r="O371">
            <v>204167.34357896022</v>
          </cell>
          <cell r="Q371">
            <v>0</v>
          </cell>
          <cell r="R371">
            <v>12276.656421039783</v>
          </cell>
          <cell r="S371">
            <v>12678</v>
          </cell>
          <cell r="T371">
            <v>24954.656421039785</v>
          </cell>
          <cell r="W371">
            <v>0</v>
          </cell>
          <cell r="X371">
            <v>620</v>
          </cell>
          <cell r="Y371">
            <v>14.201787043931493</v>
          </cell>
          <cell r="Z371">
            <v>216444</v>
          </cell>
          <cell r="AA371">
            <v>0</v>
          </cell>
          <cell r="AB371">
            <v>216444</v>
          </cell>
          <cell r="AC371">
            <v>0</v>
          </cell>
          <cell r="AD371">
            <v>12678</v>
          </cell>
          <cell r="AE371">
            <v>229122</v>
          </cell>
          <cell r="AF371">
            <v>0</v>
          </cell>
          <cell r="AG371">
            <v>0</v>
          </cell>
          <cell r="AH371">
            <v>0</v>
          </cell>
          <cell r="AI371">
            <v>229122</v>
          </cell>
          <cell r="AK371">
            <v>620</v>
          </cell>
          <cell r="AL371">
            <v>707</v>
          </cell>
          <cell r="AM371" t="str">
            <v>BERLIN BOYLSTON</v>
          </cell>
          <cell r="AN371">
            <v>216444</v>
          </cell>
          <cell r="AO371">
            <v>201332</v>
          </cell>
          <cell r="AP371">
            <v>15112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1352.25</v>
          </cell>
          <cell r="AV371">
            <v>0</v>
          </cell>
          <cell r="AW371">
            <v>16464.25</v>
          </cell>
          <cell r="AX371">
            <v>12276.656421039783</v>
          </cell>
          <cell r="AZ371">
            <v>620</v>
          </cell>
          <cell r="BA371" t="str">
            <v>BERLIN BOYLSTON</v>
          </cell>
          <cell r="BF371">
            <v>0</v>
          </cell>
          <cell r="BI371">
            <v>0</v>
          </cell>
          <cell r="BJ371">
            <v>0</v>
          </cell>
          <cell r="BL371">
            <v>0</v>
          </cell>
          <cell r="BM371">
            <v>15112</v>
          </cell>
          <cell r="BN371">
            <v>15112</v>
          </cell>
          <cell r="BO371">
            <v>0</v>
          </cell>
          <cell r="BQ371">
            <v>0</v>
          </cell>
          <cell r="BR371">
            <v>0</v>
          </cell>
          <cell r="BW371" t="str">
            <v>fy14</v>
          </cell>
          <cell r="BX371">
            <v>-620</v>
          </cell>
        </row>
        <row r="372">
          <cell r="A372">
            <v>622</v>
          </cell>
          <cell r="B372">
            <v>765</v>
          </cell>
          <cell r="C372" t="str">
            <v>BLACKSTONE MILLVILLE</v>
          </cell>
          <cell r="D372">
            <v>1.0067114093959733</v>
          </cell>
          <cell r="E372">
            <v>10620</v>
          </cell>
          <cell r="F372">
            <v>0</v>
          </cell>
          <cell r="G372">
            <v>900</v>
          </cell>
          <cell r="H372">
            <v>11520</v>
          </cell>
          <cell r="J372">
            <v>0</v>
          </cell>
          <cell r="K372">
            <v>0</v>
          </cell>
          <cell r="L372">
            <v>900</v>
          </cell>
          <cell r="M372">
            <v>900</v>
          </cell>
          <cell r="O372">
            <v>10620</v>
          </cell>
          <cell r="Q372">
            <v>0</v>
          </cell>
          <cell r="R372">
            <v>0</v>
          </cell>
          <cell r="S372">
            <v>900</v>
          </cell>
          <cell r="T372">
            <v>900</v>
          </cell>
          <cell r="W372">
            <v>0</v>
          </cell>
          <cell r="X372">
            <v>622</v>
          </cell>
          <cell r="Y372">
            <v>1.0067114093959733</v>
          </cell>
          <cell r="Z372">
            <v>10620</v>
          </cell>
          <cell r="AA372">
            <v>0</v>
          </cell>
          <cell r="AB372">
            <v>10620</v>
          </cell>
          <cell r="AC372">
            <v>0</v>
          </cell>
          <cell r="AD372">
            <v>900</v>
          </cell>
          <cell r="AE372">
            <v>11520</v>
          </cell>
          <cell r="AF372">
            <v>0</v>
          </cell>
          <cell r="AG372">
            <v>0</v>
          </cell>
          <cell r="AH372">
            <v>0</v>
          </cell>
          <cell r="AI372">
            <v>11520</v>
          </cell>
          <cell r="AK372">
            <v>622</v>
          </cell>
          <cell r="AL372">
            <v>765</v>
          </cell>
          <cell r="AM372" t="str">
            <v>BLACKSTONE MILLVILLE</v>
          </cell>
          <cell r="AN372">
            <v>10620</v>
          </cell>
          <cell r="AO372">
            <v>11637</v>
          </cell>
          <cell r="AP372">
            <v>0</v>
          </cell>
          <cell r="AQ372">
            <v>2909.25</v>
          </cell>
          <cell r="AR372">
            <v>0</v>
          </cell>
          <cell r="AS372">
            <v>68.75</v>
          </cell>
          <cell r="AT372">
            <v>0</v>
          </cell>
          <cell r="AU372">
            <v>0</v>
          </cell>
          <cell r="AV372">
            <v>0</v>
          </cell>
          <cell r="AW372">
            <v>2978</v>
          </cell>
          <cell r="AX372">
            <v>0</v>
          </cell>
          <cell r="AZ372">
            <v>622</v>
          </cell>
          <cell r="BA372" t="str">
            <v>BLACKSTONE MILLVILLE</v>
          </cell>
          <cell r="BF372">
            <v>0</v>
          </cell>
          <cell r="BI372">
            <v>0</v>
          </cell>
          <cell r="BJ372">
            <v>0</v>
          </cell>
          <cell r="BL372">
            <v>0</v>
          </cell>
          <cell r="BM372">
            <v>0</v>
          </cell>
          <cell r="BN372">
            <v>0</v>
          </cell>
          <cell r="BO372">
            <v>0</v>
          </cell>
          <cell r="BQ372">
            <v>0</v>
          </cell>
          <cell r="BR372">
            <v>0</v>
          </cell>
          <cell r="BX372">
            <v>-622</v>
          </cell>
        </row>
        <row r="373">
          <cell r="A373">
            <v>625</v>
          </cell>
          <cell r="B373">
            <v>710</v>
          </cell>
          <cell r="C373" t="str">
            <v>BRIDGEWATER RAYNHAM</v>
          </cell>
          <cell r="D373">
            <v>10.511077466221149</v>
          </cell>
          <cell r="E373">
            <v>136612</v>
          </cell>
          <cell r="F373">
            <v>0</v>
          </cell>
          <cell r="G373">
            <v>9381</v>
          </cell>
          <cell r="H373">
            <v>145993</v>
          </cell>
          <cell r="J373">
            <v>23026.042191500237</v>
          </cell>
          <cell r="K373">
            <v>0.68264246100369064</v>
          </cell>
          <cell r="L373">
            <v>9381</v>
          </cell>
          <cell r="M373">
            <v>32407.042191500237</v>
          </cell>
          <cell r="O373">
            <v>113585.95780849976</v>
          </cell>
          <cell r="Q373">
            <v>0</v>
          </cell>
          <cell r="R373">
            <v>23026.042191500237</v>
          </cell>
          <cell r="S373">
            <v>9381</v>
          </cell>
          <cell r="T373">
            <v>32407.042191500237</v>
          </cell>
          <cell r="W373">
            <v>0</v>
          </cell>
          <cell r="X373">
            <v>625</v>
          </cell>
          <cell r="Y373">
            <v>10.511077466221149</v>
          </cell>
          <cell r="Z373">
            <v>136612</v>
          </cell>
          <cell r="AA373">
            <v>0</v>
          </cell>
          <cell r="AB373">
            <v>136612</v>
          </cell>
          <cell r="AC373">
            <v>0</v>
          </cell>
          <cell r="AD373">
            <v>9381</v>
          </cell>
          <cell r="AE373">
            <v>145993</v>
          </cell>
          <cell r="AF373">
            <v>0</v>
          </cell>
          <cell r="AG373">
            <v>0</v>
          </cell>
          <cell r="AH373">
            <v>0</v>
          </cell>
          <cell r="AI373">
            <v>145993</v>
          </cell>
          <cell r="AK373">
            <v>625</v>
          </cell>
          <cell r="AL373">
            <v>710</v>
          </cell>
          <cell r="AM373" t="str">
            <v>BRIDGEWATER RAYNHAM</v>
          </cell>
          <cell r="AN373">
            <v>136612</v>
          </cell>
          <cell r="AO373">
            <v>108268</v>
          </cell>
          <cell r="AP373">
            <v>28344</v>
          </cell>
          <cell r="AQ373">
            <v>1059</v>
          </cell>
          <cell r="AR373">
            <v>4327.75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33730.75</v>
          </cell>
          <cell r="AX373">
            <v>23026.042191500237</v>
          </cell>
          <cell r="AZ373">
            <v>625</v>
          </cell>
          <cell r="BA373" t="str">
            <v>BRIDGEWATER RAYNHAM</v>
          </cell>
          <cell r="BF373">
            <v>0</v>
          </cell>
          <cell r="BI373">
            <v>0</v>
          </cell>
          <cell r="BJ373">
            <v>0</v>
          </cell>
          <cell r="BL373">
            <v>0</v>
          </cell>
          <cell r="BM373">
            <v>28344</v>
          </cell>
          <cell r="BN373">
            <v>28344</v>
          </cell>
          <cell r="BO373">
            <v>0</v>
          </cell>
          <cell r="BQ373">
            <v>0</v>
          </cell>
          <cell r="BR373">
            <v>0</v>
          </cell>
          <cell r="BX373">
            <v>-625</v>
          </cell>
        </row>
        <row r="374">
          <cell r="A374">
            <v>632</v>
          </cell>
          <cell r="B374">
            <v>632</v>
          </cell>
          <cell r="C374" t="str">
            <v>CHESTERFIELD GOSHEN</v>
          </cell>
          <cell r="D374">
            <v>4.0934182590233545</v>
          </cell>
          <cell r="E374">
            <v>61733</v>
          </cell>
          <cell r="F374">
            <v>0</v>
          </cell>
          <cell r="G374">
            <v>3654</v>
          </cell>
          <cell r="H374">
            <v>65387</v>
          </cell>
          <cell r="J374">
            <v>0</v>
          </cell>
          <cell r="K374">
            <v>0</v>
          </cell>
          <cell r="L374">
            <v>3654</v>
          </cell>
          <cell r="M374">
            <v>3654</v>
          </cell>
          <cell r="O374">
            <v>61733</v>
          </cell>
          <cell r="Q374">
            <v>0</v>
          </cell>
          <cell r="R374">
            <v>0</v>
          </cell>
          <cell r="S374">
            <v>3654</v>
          </cell>
          <cell r="T374">
            <v>3654</v>
          </cell>
          <cell r="W374">
            <v>0</v>
          </cell>
          <cell r="X374">
            <v>632</v>
          </cell>
          <cell r="Y374">
            <v>4.0934182590233545</v>
          </cell>
          <cell r="Z374">
            <v>61733</v>
          </cell>
          <cell r="AA374">
            <v>0</v>
          </cell>
          <cell r="AB374">
            <v>61733</v>
          </cell>
          <cell r="AC374">
            <v>0</v>
          </cell>
          <cell r="AD374">
            <v>3654</v>
          </cell>
          <cell r="AE374">
            <v>65387</v>
          </cell>
          <cell r="AF374">
            <v>0</v>
          </cell>
          <cell r="AG374">
            <v>0</v>
          </cell>
          <cell r="AH374">
            <v>0</v>
          </cell>
          <cell r="AI374">
            <v>65387</v>
          </cell>
          <cell r="AK374">
            <v>632</v>
          </cell>
          <cell r="AL374">
            <v>632</v>
          </cell>
          <cell r="AM374" t="str">
            <v>CHESTERFIELD GOSHEN</v>
          </cell>
          <cell r="AN374">
            <v>61733</v>
          </cell>
          <cell r="AO374">
            <v>63711</v>
          </cell>
          <cell r="AP374">
            <v>0</v>
          </cell>
          <cell r="AQ374">
            <v>9243.25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9243.25</v>
          </cell>
          <cell r="AX374">
            <v>0</v>
          </cell>
          <cell r="AZ374">
            <v>632</v>
          </cell>
          <cell r="BA374" t="str">
            <v>CHESTERFIELD GOSHEN</v>
          </cell>
          <cell r="BF374">
            <v>0</v>
          </cell>
          <cell r="BI374">
            <v>0</v>
          </cell>
          <cell r="BJ374">
            <v>0</v>
          </cell>
          <cell r="BL374">
            <v>0</v>
          </cell>
          <cell r="BM374">
            <v>0</v>
          </cell>
          <cell r="BN374">
            <v>0</v>
          </cell>
          <cell r="BO374">
            <v>0</v>
          </cell>
          <cell r="BQ374">
            <v>0</v>
          </cell>
          <cell r="BR374">
            <v>0</v>
          </cell>
          <cell r="BX374">
            <v>-632</v>
          </cell>
        </row>
        <row r="375">
          <cell r="A375">
            <v>635</v>
          </cell>
          <cell r="B375">
            <v>712</v>
          </cell>
          <cell r="C375" t="str">
            <v>CENTRAL BERKSHIRE</v>
          </cell>
          <cell r="D375">
            <v>21.614524439991389</v>
          </cell>
          <cell r="E375">
            <v>325679</v>
          </cell>
          <cell r="F375">
            <v>0</v>
          </cell>
          <cell r="G375">
            <v>19293</v>
          </cell>
          <cell r="H375">
            <v>344972</v>
          </cell>
          <cell r="J375">
            <v>0</v>
          </cell>
          <cell r="K375">
            <v>0</v>
          </cell>
          <cell r="L375">
            <v>19293</v>
          </cell>
          <cell r="M375">
            <v>19293</v>
          </cell>
          <cell r="O375">
            <v>325679</v>
          </cell>
          <cell r="Q375">
            <v>0</v>
          </cell>
          <cell r="R375">
            <v>0</v>
          </cell>
          <cell r="S375">
            <v>19293</v>
          </cell>
          <cell r="T375">
            <v>19293</v>
          </cell>
          <cell r="W375">
            <v>0</v>
          </cell>
          <cell r="X375">
            <v>635</v>
          </cell>
          <cell r="Y375">
            <v>21.614524439991389</v>
          </cell>
          <cell r="Z375">
            <v>325679</v>
          </cell>
          <cell r="AA375">
            <v>0</v>
          </cell>
          <cell r="AB375">
            <v>325679</v>
          </cell>
          <cell r="AC375">
            <v>0</v>
          </cell>
          <cell r="AD375">
            <v>19293</v>
          </cell>
          <cell r="AE375">
            <v>344972</v>
          </cell>
          <cell r="AF375">
            <v>0</v>
          </cell>
          <cell r="AG375">
            <v>0</v>
          </cell>
          <cell r="AH375">
            <v>0</v>
          </cell>
          <cell r="AI375">
            <v>344972</v>
          </cell>
          <cell r="AK375">
            <v>635</v>
          </cell>
          <cell r="AL375">
            <v>712</v>
          </cell>
          <cell r="AM375" t="str">
            <v>CENTRAL BERKSHIRE</v>
          </cell>
          <cell r="AN375">
            <v>325679</v>
          </cell>
          <cell r="AO375">
            <v>328332</v>
          </cell>
          <cell r="AP375">
            <v>0</v>
          </cell>
          <cell r="AQ375">
            <v>35697.5</v>
          </cell>
          <cell r="AR375">
            <v>5830.25</v>
          </cell>
          <cell r="AS375">
            <v>0</v>
          </cell>
          <cell r="AT375">
            <v>0</v>
          </cell>
          <cell r="AU375">
            <v>5534.25</v>
          </cell>
          <cell r="AV375">
            <v>0</v>
          </cell>
          <cell r="AW375">
            <v>47062</v>
          </cell>
          <cell r="AX375">
            <v>0</v>
          </cell>
          <cell r="AZ375">
            <v>635</v>
          </cell>
          <cell r="BA375" t="str">
            <v>CENTRAL BERKSHIRE</v>
          </cell>
          <cell r="BF375">
            <v>0</v>
          </cell>
          <cell r="BI375">
            <v>0</v>
          </cell>
          <cell r="BJ375">
            <v>0</v>
          </cell>
          <cell r="BL375">
            <v>0</v>
          </cell>
          <cell r="BM375">
            <v>0</v>
          </cell>
          <cell r="BN375">
            <v>0</v>
          </cell>
          <cell r="BO375">
            <v>0</v>
          </cell>
          <cell r="BQ375">
            <v>0</v>
          </cell>
          <cell r="BR375">
            <v>0</v>
          </cell>
          <cell r="BX375">
            <v>-635</v>
          </cell>
        </row>
        <row r="376">
          <cell r="A376">
            <v>640</v>
          </cell>
          <cell r="B376">
            <v>713</v>
          </cell>
          <cell r="C376" t="str">
            <v>CONCORD CARLISLE</v>
          </cell>
          <cell r="D376">
            <v>6.075949367088608</v>
          </cell>
          <cell r="E376">
            <v>99044</v>
          </cell>
          <cell r="F376">
            <v>0</v>
          </cell>
          <cell r="G376">
            <v>5424</v>
          </cell>
          <cell r="H376">
            <v>104468</v>
          </cell>
          <cell r="J376">
            <v>2355.896216319175</v>
          </cell>
          <cell r="K376">
            <v>9.3739964241927209E-2</v>
          </cell>
          <cell r="L376">
            <v>5424</v>
          </cell>
          <cell r="M376">
            <v>7779.8962163191754</v>
          </cell>
          <cell r="O376">
            <v>96688.103783680825</v>
          </cell>
          <cell r="Q376">
            <v>0</v>
          </cell>
          <cell r="R376">
            <v>2355.896216319175</v>
          </cell>
          <cell r="S376">
            <v>5424</v>
          </cell>
          <cell r="T376">
            <v>7779.8962163191754</v>
          </cell>
          <cell r="W376">
            <v>0</v>
          </cell>
          <cell r="X376">
            <v>640</v>
          </cell>
          <cell r="Y376">
            <v>6.075949367088608</v>
          </cell>
          <cell r="Z376">
            <v>99044</v>
          </cell>
          <cell r="AA376">
            <v>0</v>
          </cell>
          <cell r="AB376">
            <v>99044</v>
          </cell>
          <cell r="AC376">
            <v>0</v>
          </cell>
          <cell r="AD376">
            <v>5424</v>
          </cell>
          <cell r="AE376">
            <v>104468</v>
          </cell>
          <cell r="AF376">
            <v>0</v>
          </cell>
          <cell r="AG376">
            <v>0</v>
          </cell>
          <cell r="AH376">
            <v>0</v>
          </cell>
          <cell r="AI376">
            <v>104468</v>
          </cell>
          <cell r="AK376">
            <v>640</v>
          </cell>
          <cell r="AL376">
            <v>713</v>
          </cell>
          <cell r="AM376" t="str">
            <v>CONCORD CARLISLE</v>
          </cell>
          <cell r="AN376">
            <v>99044</v>
          </cell>
          <cell r="AO376">
            <v>96144</v>
          </cell>
          <cell r="AP376">
            <v>2900</v>
          </cell>
          <cell r="AQ376">
            <v>2044.5</v>
          </cell>
          <cell r="AR376">
            <v>496.5</v>
          </cell>
          <cell r="AS376">
            <v>0</v>
          </cell>
          <cell r="AT376">
            <v>7738.5</v>
          </cell>
          <cell r="AU376">
            <v>11952.75</v>
          </cell>
          <cell r="AV376">
            <v>0</v>
          </cell>
          <cell r="AW376">
            <v>25132.25</v>
          </cell>
          <cell r="AX376">
            <v>2355.896216319175</v>
          </cell>
          <cell r="AZ376">
            <v>640</v>
          </cell>
          <cell r="BA376" t="str">
            <v>CONCORD CARLISLE</v>
          </cell>
          <cell r="BF376">
            <v>0</v>
          </cell>
          <cell r="BI376">
            <v>0</v>
          </cell>
          <cell r="BJ376">
            <v>0</v>
          </cell>
          <cell r="BL376">
            <v>0</v>
          </cell>
          <cell r="BM376">
            <v>2900</v>
          </cell>
          <cell r="BN376">
            <v>2900</v>
          </cell>
          <cell r="BO376">
            <v>0</v>
          </cell>
          <cell r="BQ376">
            <v>0</v>
          </cell>
          <cell r="BR376">
            <v>0</v>
          </cell>
          <cell r="BX376">
            <v>-640</v>
          </cell>
        </row>
        <row r="377">
          <cell r="A377">
            <v>645</v>
          </cell>
          <cell r="B377">
            <v>714</v>
          </cell>
          <cell r="C377" t="str">
            <v>DENNIS YARMOUTH</v>
          </cell>
          <cell r="D377">
            <v>133.21141207542533</v>
          </cell>
          <cell r="E377">
            <v>1766015</v>
          </cell>
          <cell r="F377">
            <v>0</v>
          </cell>
          <cell r="G377">
            <v>118957</v>
          </cell>
          <cell r="H377">
            <v>1884972</v>
          </cell>
          <cell r="J377">
            <v>27698.840479868479</v>
          </cell>
          <cell r="K377">
            <v>0.20322041151925341</v>
          </cell>
          <cell r="L377">
            <v>118957</v>
          </cell>
          <cell r="M377">
            <v>146655.84047986846</v>
          </cell>
          <cell r="O377">
            <v>1738316.1595201315</v>
          </cell>
          <cell r="Q377">
            <v>0</v>
          </cell>
          <cell r="R377">
            <v>27698.840479868479</v>
          </cell>
          <cell r="S377">
            <v>118957</v>
          </cell>
          <cell r="T377">
            <v>146655.84047986846</v>
          </cell>
          <cell r="W377">
            <v>0</v>
          </cell>
          <cell r="X377">
            <v>645</v>
          </cell>
          <cell r="Y377">
            <v>133.21141207542533</v>
          </cell>
          <cell r="Z377">
            <v>1766015</v>
          </cell>
          <cell r="AA377">
            <v>0</v>
          </cell>
          <cell r="AB377">
            <v>1766015</v>
          </cell>
          <cell r="AC377">
            <v>0</v>
          </cell>
          <cell r="AD377">
            <v>118957</v>
          </cell>
          <cell r="AE377">
            <v>1884972</v>
          </cell>
          <cell r="AF377">
            <v>0</v>
          </cell>
          <cell r="AG377">
            <v>0</v>
          </cell>
          <cell r="AH377">
            <v>0</v>
          </cell>
          <cell r="AI377">
            <v>1884972</v>
          </cell>
          <cell r="AK377">
            <v>645</v>
          </cell>
          <cell r="AL377">
            <v>714</v>
          </cell>
          <cell r="AM377" t="str">
            <v>DENNIS YARMOUTH</v>
          </cell>
          <cell r="AN377">
            <v>1766015</v>
          </cell>
          <cell r="AO377">
            <v>1731919</v>
          </cell>
          <cell r="AP377">
            <v>34096</v>
          </cell>
          <cell r="AQ377">
            <v>11632.5</v>
          </cell>
          <cell r="AR377">
            <v>0</v>
          </cell>
          <cell r="AS377">
            <v>0</v>
          </cell>
          <cell r="AT377">
            <v>0</v>
          </cell>
          <cell r="AU377">
            <v>90571</v>
          </cell>
          <cell r="AV377">
            <v>0</v>
          </cell>
          <cell r="AW377">
            <v>136299.5</v>
          </cell>
          <cell r="AX377">
            <v>27698.840479868479</v>
          </cell>
          <cell r="AZ377">
            <v>645</v>
          </cell>
          <cell r="BA377" t="str">
            <v>DENNIS YARMOUTH</v>
          </cell>
          <cell r="BF377">
            <v>0</v>
          </cell>
          <cell r="BI377">
            <v>0</v>
          </cell>
          <cell r="BJ377">
            <v>0</v>
          </cell>
          <cell r="BL377">
            <v>0</v>
          </cell>
          <cell r="BM377">
            <v>34096</v>
          </cell>
          <cell r="BN377">
            <v>34096</v>
          </cell>
          <cell r="BO377">
            <v>0</v>
          </cell>
          <cell r="BQ377">
            <v>0</v>
          </cell>
          <cell r="BR377">
            <v>0</v>
          </cell>
          <cell r="BX377">
            <v>-645</v>
          </cell>
        </row>
        <row r="378">
          <cell r="A378">
            <v>650</v>
          </cell>
          <cell r="B378">
            <v>715</v>
          </cell>
          <cell r="C378" t="str">
            <v>DIGHTON REHOBOTH</v>
          </cell>
          <cell r="D378">
            <v>2.1003207703320665</v>
          </cell>
          <cell r="E378">
            <v>27361</v>
          </cell>
          <cell r="F378">
            <v>0</v>
          </cell>
          <cell r="G378">
            <v>1875</v>
          </cell>
          <cell r="H378">
            <v>29236</v>
          </cell>
          <cell r="J378">
            <v>1694.6205197385514</v>
          </cell>
          <cell r="K378">
            <v>0.20690705652923311</v>
          </cell>
          <cell r="L378">
            <v>1875</v>
          </cell>
          <cell r="M378">
            <v>3569.6205197385516</v>
          </cell>
          <cell r="O378">
            <v>25666.37948026145</v>
          </cell>
          <cell r="Q378">
            <v>0</v>
          </cell>
          <cell r="R378">
            <v>1694.6205197385514</v>
          </cell>
          <cell r="S378">
            <v>1875</v>
          </cell>
          <cell r="T378">
            <v>3569.6205197385516</v>
          </cell>
          <cell r="W378">
            <v>0</v>
          </cell>
          <cell r="X378">
            <v>650</v>
          </cell>
          <cell r="Y378">
            <v>2.1003207703320665</v>
          </cell>
          <cell r="Z378">
            <v>27361</v>
          </cell>
          <cell r="AA378">
            <v>0</v>
          </cell>
          <cell r="AB378">
            <v>27361</v>
          </cell>
          <cell r="AC378">
            <v>0</v>
          </cell>
          <cell r="AD378">
            <v>1875</v>
          </cell>
          <cell r="AE378">
            <v>29236</v>
          </cell>
          <cell r="AF378">
            <v>0</v>
          </cell>
          <cell r="AG378">
            <v>0</v>
          </cell>
          <cell r="AH378">
            <v>0</v>
          </cell>
          <cell r="AI378">
            <v>29236</v>
          </cell>
          <cell r="AK378">
            <v>650</v>
          </cell>
          <cell r="AL378">
            <v>715</v>
          </cell>
          <cell r="AM378" t="str">
            <v>DIGHTON REHOBOTH</v>
          </cell>
          <cell r="AN378">
            <v>27361</v>
          </cell>
          <cell r="AO378">
            <v>25275</v>
          </cell>
          <cell r="AP378">
            <v>2086</v>
          </cell>
          <cell r="AQ378">
            <v>0</v>
          </cell>
          <cell r="AR378">
            <v>0</v>
          </cell>
          <cell r="AS378">
            <v>5428.75</v>
          </cell>
          <cell r="AT378">
            <v>0</v>
          </cell>
          <cell r="AU378">
            <v>675.5</v>
          </cell>
          <cell r="AV378">
            <v>0</v>
          </cell>
          <cell r="AW378">
            <v>8190.25</v>
          </cell>
          <cell r="AX378">
            <v>1694.6205197385514</v>
          </cell>
          <cell r="AZ378">
            <v>650</v>
          </cell>
          <cell r="BA378" t="str">
            <v>DIGHTON REHOBOTH</v>
          </cell>
          <cell r="BF378">
            <v>0</v>
          </cell>
          <cell r="BI378">
            <v>0</v>
          </cell>
          <cell r="BJ378">
            <v>0</v>
          </cell>
          <cell r="BL378">
            <v>0</v>
          </cell>
          <cell r="BM378">
            <v>2086</v>
          </cell>
          <cell r="BN378">
            <v>2086</v>
          </cell>
          <cell r="BO378">
            <v>0</v>
          </cell>
          <cell r="BQ378">
            <v>0</v>
          </cell>
          <cell r="BR378">
            <v>0</v>
          </cell>
          <cell r="BX378">
            <v>-650</v>
          </cell>
        </row>
        <row r="379">
          <cell r="A379">
            <v>655</v>
          </cell>
          <cell r="B379">
            <v>716</v>
          </cell>
          <cell r="C379" t="str">
            <v>DOVER SHERBORN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O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W379">
            <v>0</v>
          </cell>
          <cell r="X379">
            <v>655</v>
          </cell>
          <cell r="AK379">
            <v>655</v>
          </cell>
          <cell r="AL379">
            <v>716</v>
          </cell>
          <cell r="AM379" t="str">
            <v>DOVER SHERBORN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4220</v>
          </cell>
          <cell r="AS379">
            <v>0</v>
          </cell>
          <cell r="AT379">
            <v>0</v>
          </cell>
          <cell r="AU379">
            <v>3671.5</v>
          </cell>
          <cell r="AV379">
            <v>0</v>
          </cell>
          <cell r="AW379">
            <v>7891.5</v>
          </cell>
          <cell r="AX379">
            <v>0</v>
          </cell>
          <cell r="AZ379">
            <v>655</v>
          </cell>
          <cell r="BA379" t="str">
            <v>DOVER SHERBORN</v>
          </cell>
          <cell r="BF379">
            <v>0</v>
          </cell>
          <cell r="BI379">
            <v>0</v>
          </cell>
          <cell r="BJ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Q379">
            <v>0</v>
          </cell>
          <cell r="BR379">
            <v>0</v>
          </cell>
          <cell r="BX379">
            <v>-655</v>
          </cell>
        </row>
        <row r="380">
          <cell r="A380">
            <v>658</v>
          </cell>
          <cell r="B380">
            <v>780</v>
          </cell>
          <cell r="C380" t="str">
            <v>DUDLEY CHARLTON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O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W380">
            <v>0</v>
          </cell>
          <cell r="X380">
            <v>658</v>
          </cell>
          <cell r="AK380">
            <v>658</v>
          </cell>
          <cell r="AL380">
            <v>780</v>
          </cell>
          <cell r="AM380" t="str">
            <v>DUDLEY CHARLTON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128.25</v>
          </cell>
          <cell r="AT380">
            <v>0</v>
          </cell>
          <cell r="AU380">
            <v>0</v>
          </cell>
          <cell r="AV380">
            <v>0</v>
          </cell>
          <cell r="AW380">
            <v>128.25</v>
          </cell>
          <cell r="AX380">
            <v>0</v>
          </cell>
          <cell r="AZ380">
            <v>658</v>
          </cell>
          <cell r="BA380" t="str">
            <v>DUDLEY CHARLTON</v>
          </cell>
          <cell r="BF380">
            <v>0</v>
          </cell>
          <cell r="BI380">
            <v>0</v>
          </cell>
          <cell r="BJ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Q380">
            <v>0</v>
          </cell>
          <cell r="BR380">
            <v>0</v>
          </cell>
          <cell r="BX380">
            <v>-658</v>
          </cell>
        </row>
        <row r="381">
          <cell r="A381">
            <v>660</v>
          </cell>
          <cell r="B381">
            <v>776</v>
          </cell>
          <cell r="C381" t="str">
            <v>NAUSET</v>
          </cell>
          <cell r="D381">
            <v>84.719750015355345</v>
          </cell>
          <cell r="E381">
            <v>1373002</v>
          </cell>
          <cell r="F381">
            <v>0</v>
          </cell>
          <cell r="G381">
            <v>75654</v>
          </cell>
          <cell r="H381">
            <v>1448656</v>
          </cell>
          <cell r="J381">
            <v>3234.0768404022879</v>
          </cell>
          <cell r="K381">
            <v>6.417869671925043E-2</v>
          </cell>
          <cell r="L381">
            <v>75654</v>
          </cell>
          <cell r="M381">
            <v>78888.076840402282</v>
          </cell>
          <cell r="O381">
            <v>1369767.9231595977</v>
          </cell>
          <cell r="Q381">
            <v>0</v>
          </cell>
          <cell r="R381">
            <v>3234.0768404022879</v>
          </cell>
          <cell r="S381">
            <v>75654</v>
          </cell>
          <cell r="T381">
            <v>78888.076840402282</v>
          </cell>
          <cell r="W381">
            <v>0</v>
          </cell>
          <cell r="X381">
            <v>660</v>
          </cell>
          <cell r="Y381">
            <v>84.719750015355345</v>
          </cell>
          <cell r="Z381">
            <v>1373002</v>
          </cell>
          <cell r="AA381">
            <v>0</v>
          </cell>
          <cell r="AB381">
            <v>1373002</v>
          </cell>
          <cell r="AC381">
            <v>0</v>
          </cell>
          <cell r="AD381">
            <v>75654</v>
          </cell>
          <cell r="AE381">
            <v>1448656</v>
          </cell>
          <cell r="AF381">
            <v>0</v>
          </cell>
          <cell r="AG381">
            <v>0</v>
          </cell>
          <cell r="AH381">
            <v>0</v>
          </cell>
          <cell r="AI381">
            <v>1448656</v>
          </cell>
          <cell r="AK381">
            <v>660</v>
          </cell>
          <cell r="AL381">
            <v>776</v>
          </cell>
          <cell r="AM381" t="str">
            <v>NAUSET</v>
          </cell>
          <cell r="AN381">
            <v>1373002</v>
          </cell>
          <cell r="AO381">
            <v>1369021</v>
          </cell>
          <cell r="AP381">
            <v>3981</v>
          </cell>
          <cell r="AQ381">
            <v>10458.5</v>
          </cell>
          <cell r="AR381">
            <v>0</v>
          </cell>
          <cell r="AS381">
            <v>0</v>
          </cell>
          <cell r="AT381">
            <v>0</v>
          </cell>
          <cell r="AU381">
            <v>35952.25</v>
          </cell>
          <cell r="AV381">
            <v>0</v>
          </cell>
          <cell r="AW381">
            <v>50391.75</v>
          </cell>
          <cell r="AX381">
            <v>3234.0768404022879</v>
          </cell>
          <cell r="AZ381">
            <v>660</v>
          </cell>
          <cell r="BA381" t="str">
            <v>NAUSET</v>
          </cell>
          <cell r="BF381">
            <v>0</v>
          </cell>
          <cell r="BI381">
            <v>0</v>
          </cell>
          <cell r="BJ381">
            <v>0</v>
          </cell>
          <cell r="BL381">
            <v>0</v>
          </cell>
          <cell r="BM381">
            <v>3981</v>
          </cell>
          <cell r="BN381">
            <v>3981</v>
          </cell>
          <cell r="BO381">
            <v>0</v>
          </cell>
          <cell r="BQ381">
            <v>0</v>
          </cell>
          <cell r="BR381">
            <v>0</v>
          </cell>
          <cell r="BX381">
            <v>-660</v>
          </cell>
        </row>
        <row r="382">
          <cell r="A382">
            <v>662</v>
          </cell>
          <cell r="B382">
            <v>788</v>
          </cell>
          <cell r="C382" t="str">
            <v>FARMINGTON RIVER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J382">
            <v>0</v>
          </cell>
          <cell r="K382" t="str">
            <v/>
          </cell>
          <cell r="L382">
            <v>0</v>
          </cell>
          <cell r="M382">
            <v>0</v>
          </cell>
          <cell r="O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W382">
            <v>0</v>
          </cell>
          <cell r="X382">
            <v>662</v>
          </cell>
          <cell r="AK382">
            <v>662</v>
          </cell>
          <cell r="AL382">
            <v>788</v>
          </cell>
          <cell r="AM382" t="str">
            <v>FARMINGTON RIVER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Z382">
            <v>662</v>
          </cell>
          <cell r="BA382" t="str">
            <v>FARMINGTON RIVER</v>
          </cell>
          <cell r="BF382">
            <v>0</v>
          </cell>
          <cell r="BI382">
            <v>0</v>
          </cell>
          <cell r="BJ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Q382">
            <v>0</v>
          </cell>
          <cell r="BR382">
            <v>0</v>
          </cell>
          <cell r="BX382">
            <v>-662</v>
          </cell>
        </row>
        <row r="383">
          <cell r="A383">
            <v>665</v>
          </cell>
          <cell r="B383">
            <v>718</v>
          </cell>
          <cell r="C383" t="str">
            <v>FREETOWN LAKEVILLE</v>
          </cell>
          <cell r="D383">
            <v>18.827905784066278</v>
          </cell>
          <cell r="E383">
            <v>219412</v>
          </cell>
          <cell r="F383">
            <v>0</v>
          </cell>
          <cell r="G383">
            <v>16816</v>
          </cell>
          <cell r="H383">
            <v>236228</v>
          </cell>
          <cell r="J383">
            <v>12623.54182944264</v>
          </cell>
          <cell r="K383">
            <v>0.19703041766599511</v>
          </cell>
          <cell r="L383">
            <v>16816</v>
          </cell>
          <cell r="M383">
            <v>29439.541829442642</v>
          </cell>
          <cell r="O383">
            <v>206788.45817055737</v>
          </cell>
          <cell r="Q383">
            <v>0</v>
          </cell>
          <cell r="R383">
            <v>12623.54182944264</v>
          </cell>
          <cell r="S383">
            <v>16816</v>
          </cell>
          <cell r="T383">
            <v>29439.541829442642</v>
          </cell>
          <cell r="W383">
            <v>0</v>
          </cell>
          <cell r="X383">
            <v>665</v>
          </cell>
          <cell r="Y383">
            <v>18.827905784066278</v>
          </cell>
          <cell r="Z383">
            <v>219412</v>
          </cell>
          <cell r="AA383">
            <v>0</v>
          </cell>
          <cell r="AB383">
            <v>219412</v>
          </cell>
          <cell r="AC383">
            <v>0</v>
          </cell>
          <cell r="AD383">
            <v>16816</v>
          </cell>
          <cell r="AE383">
            <v>236228</v>
          </cell>
          <cell r="AF383">
            <v>0</v>
          </cell>
          <cell r="AG383">
            <v>0</v>
          </cell>
          <cell r="AH383">
            <v>0</v>
          </cell>
          <cell r="AI383">
            <v>236228</v>
          </cell>
          <cell r="AK383">
            <v>665</v>
          </cell>
          <cell r="AL383">
            <v>718</v>
          </cell>
          <cell r="AM383" t="str">
            <v>FREETOWN LAKEVILLE</v>
          </cell>
          <cell r="AN383">
            <v>219412</v>
          </cell>
          <cell r="AO383">
            <v>203873</v>
          </cell>
          <cell r="AP383">
            <v>15539</v>
          </cell>
          <cell r="AQ383">
            <v>14694</v>
          </cell>
          <cell r="AR383">
            <v>12999</v>
          </cell>
          <cell r="AS383">
            <v>11990.25</v>
          </cell>
          <cell r="AT383">
            <v>8846.75</v>
          </cell>
          <cell r="AU383">
            <v>0</v>
          </cell>
          <cell r="AV383">
            <v>0</v>
          </cell>
          <cell r="AW383">
            <v>64069</v>
          </cell>
          <cell r="AX383">
            <v>12623.54182944264</v>
          </cell>
          <cell r="AZ383">
            <v>665</v>
          </cell>
          <cell r="BA383" t="str">
            <v>FREETOWN LAKEVILLE</v>
          </cell>
          <cell r="BF383">
            <v>0</v>
          </cell>
          <cell r="BI383">
            <v>0</v>
          </cell>
          <cell r="BJ383">
            <v>0</v>
          </cell>
          <cell r="BL383">
            <v>0</v>
          </cell>
          <cell r="BM383">
            <v>15539</v>
          </cell>
          <cell r="BN383">
            <v>15539</v>
          </cell>
          <cell r="BO383">
            <v>0</v>
          </cell>
          <cell r="BQ383">
            <v>0</v>
          </cell>
          <cell r="BR383">
            <v>0</v>
          </cell>
          <cell r="BW383" t="str">
            <v>fy12</v>
          </cell>
          <cell r="BX383">
            <v>-665</v>
          </cell>
        </row>
        <row r="384">
          <cell r="A384">
            <v>670</v>
          </cell>
          <cell r="B384">
            <v>720</v>
          </cell>
          <cell r="C384" t="str">
            <v>FRONTIER</v>
          </cell>
          <cell r="D384">
            <v>42.454075046143672</v>
          </cell>
          <cell r="E384">
            <v>718746</v>
          </cell>
          <cell r="F384">
            <v>0</v>
          </cell>
          <cell r="G384">
            <v>37908</v>
          </cell>
          <cell r="H384">
            <v>756654</v>
          </cell>
          <cell r="J384">
            <v>0</v>
          </cell>
          <cell r="K384">
            <v>0</v>
          </cell>
          <cell r="L384">
            <v>37908</v>
          </cell>
          <cell r="M384">
            <v>37908</v>
          </cell>
          <cell r="O384">
            <v>718746</v>
          </cell>
          <cell r="Q384">
            <v>0</v>
          </cell>
          <cell r="R384">
            <v>0</v>
          </cell>
          <cell r="S384">
            <v>37908</v>
          </cell>
          <cell r="T384">
            <v>37908</v>
          </cell>
          <cell r="W384">
            <v>0</v>
          </cell>
          <cell r="X384">
            <v>670</v>
          </cell>
          <cell r="Y384">
            <v>42.454075046143672</v>
          </cell>
          <cell r="Z384">
            <v>718746</v>
          </cell>
          <cell r="AA384">
            <v>0</v>
          </cell>
          <cell r="AB384">
            <v>718746</v>
          </cell>
          <cell r="AC384">
            <v>0</v>
          </cell>
          <cell r="AD384">
            <v>37908</v>
          </cell>
          <cell r="AE384">
            <v>756654</v>
          </cell>
          <cell r="AF384">
            <v>0</v>
          </cell>
          <cell r="AG384">
            <v>0</v>
          </cell>
          <cell r="AH384">
            <v>0</v>
          </cell>
          <cell r="AI384">
            <v>756654</v>
          </cell>
          <cell r="AK384">
            <v>670</v>
          </cell>
          <cell r="AL384">
            <v>720</v>
          </cell>
          <cell r="AM384" t="str">
            <v>FRONTIER</v>
          </cell>
          <cell r="AN384">
            <v>718746</v>
          </cell>
          <cell r="AO384">
            <v>740134</v>
          </cell>
          <cell r="AP384">
            <v>0</v>
          </cell>
          <cell r="AQ384">
            <v>43206.25</v>
          </cell>
          <cell r="AR384">
            <v>16642.5</v>
          </cell>
          <cell r="AS384">
            <v>10307.75</v>
          </cell>
          <cell r="AT384">
            <v>12512.25</v>
          </cell>
          <cell r="AU384">
            <v>0</v>
          </cell>
          <cell r="AV384">
            <v>0</v>
          </cell>
          <cell r="AW384">
            <v>82668.75</v>
          </cell>
          <cell r="AX384">
            <v>0</v>
          </cell>
          <cell r="AZ384">
            <v>670</v>
          </cell>
          <cell r="BA384" t="str">
            <v>FRONTIER</v>
          </cell>
          <cell r="BF384">
            <v>0</v>
          </cell>
          <cell r="BI384">
            <v>0</v>
          </cell>
          <cell r="BJ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Q384">
            <v>0</v>
          </cell>
          <cell r="BR384">
            <v>0</v>
          </cell>
          <cell r="BX384">
            <v>-670</v>
          </cell>
        </row>
        <row r="385">
          <cell r="A385">
            <v>672</v>
          </cell>
          <cell r="B385">
            <v>721</v>
          </cell>
          <cell r="C385" t="str">
            <v>GATEWAY</v>
          </cell>
          <cell r="D385">
            <v>6.2446378232626536</v>
          </cell>
          <cell r="E385">
            <v>84426</v>
          </cell>
          <cell r="F385">
            <v>0</v>
          </cell>
          <cell r="G385">
            <v>5576</v>
          </cell>
          <cell r="H385">
            <v>90002</v>
          </cell>
          <cell r="J385">
            <v>9332.598528646442</v>
          </cell>
          <cell r="K385">
            <v>0.25686463393622672</v>
          </cell>
          <cell r="L385">
            <v>5576</v>
          </cell>
          <cell r="M385">
            <v>14908.598528646442</v>
          </cell>
          <cell r="O385">
            <v>75093.401471353558</v>
          </cell>
          <cell r="Q385">
            <v>0</v>
          </cell>
          <cell r="R385">
            <v>9332.598528646442</v>
          </cell>
          <cell r="S385">
            <v>5576</v>
          </cell>
          <cell r="T385">
            <v>14908.598528646442</v>
          </cell>
          <cell r="W385">
            <v>0</v>
          </cell>
          <cell r="X385">
            <v>672</v>
          </cell>
          <cell r="Y385">
            <v>6.2446378232626536</v>
          </cell>
          <cell r="Z385">
            <v>84426</v>
          </cell>
          <cell r="AA385">
            <v>0</v>
          </cell>
          <cell r="AB385">
            <v>84426</v>
          </cell>
          <cell r="AC385">
            <v>0</v>
          </cell>
          <cell r="AD385">
            <v>5576</v>
          </cell>
          <cell r="AE385">
            <v>90002</v>
          </cell>
          <cell r="AF385">
            <v>0</v>
          </cell>
          <cell r="AG385">
            <v>0</v>
          </cell>
          <cell r="AH385">
            <v>0</v>
          </cell>
          <cell r="AI385">
            <v>90002</v>
          </cell>
          <cell r="AK385">
            <v>672</v>
          </cell>
          <cell r="AL385">
            <v>721</v>
          </cell>
          <cell r="AM385" t="str">
            <v>GATEWAY</v>
          </cell>
          <cell r="AN385">
            <v>84426</v>
          </cell>
          <cell r="AO385">
            <v>72938</v>
          </cell>
          <cell r="AP385">
            <v>11488</v>
          </cell>
          <cell r="AQ385">
            <v>14987</v>
          </cell>
          <cell r="AR385">
            <v>0</v>
          </cell>
          <cell r="AS385">
            <v>0</v>
          </cell>
          <cell r="AT385">
            <v>0</v>
          </cell>
          <cell r="AU385">
            <v>9857.75</v>
          </cell>
          <cell r="AV385">
            <v>0</v>
          </cell>
          <cell r="AW385">
            <v>36332.75</v>
          </cell>
          <cell r="AX385">
            <v>9332.598528646442</v>
          </cell>
          <cell r="AZ385">
            <v>672</v>
          </cell>
          <cell r="BA385" t="str">
            <v>GATEWAY</v>
          </cell>
          <cell r="BF385">
            <v>0</v>
          </cell>
          <cell r="BI385">
            <v>0</v>
          </cell>
          <cell r="BJ385">
            <v>0</v>
          </cell>
          <cell r="BL385">
            <v>0</v>
          </cell>
          <cell r="BM385">
            <v>11488</v>
          </cell>
          <cell r="BN385">
            <v>11488</v>
          </cell>
          <cell r="BO385">
            <v>0</v>
          </cell>
          <cell r="BQ385">
            <v>0</v>
          </cell>
          <cell r="BR385">
            <v>0</v>
          </cell>
          <cell r="BW385" t="str">
            <v>fy16</v>
          </cell>
          <cell r="BX385">
            <v>-672</v>
          </cell>
        </row>
        <row r="386">
          <cell r="A386">
            <v>673</v>
          </cell>
          <cell r="B386">
            <v>772</v>
          </cell>
          <cell r="C386" t="str">
            <v>GROTON DUNSTABLE</v>
          </cell>
          <cell r="D386">
            <v>42.363108937476021</v>
          </cell>
          <cell r="E386">
            <v>576244</v>
          </cell>
          <cell r="F386">
            <v>0</v>
          </cell>
          <cell r="G386">
            <v>37828</v>
          </cell>
          <cell r="H386">
            <v>614072</v>
          </cell>
          <cell r="J386">
            <v>2791.3308273354087</v>
          </cell>
          <cell r="K386">
            <v>0.10741878460431428</v>
          </cell>
          <cell r="L386">
            <v>37828</v>
          </cell>
          <cell r="M386">
            <v>40619.330827335405</v>
          </cell>
          <cell r="O386">
            <v>573452.66917266464</v>
          </cell>
          <cell r="Q386">
            <v>0</v>
          </cell>
          <cell r="R386">
            <v>2791.3308273354087</v>
          </cell>
          <cell r="S386">
            <v>37828</v>
          </cell>
          <cell r="T386">
            <v>40619.330827335405</v>
          </cell>
          <cell r="W386">
            <v>0</v>
          </cell>
          <cell r="X386">
            <v>673</v>
          </cell>
          <cell r="Y386">
            <v>42.363108937476021</v>
          </cell>
          <cell r="Z386">
            <v>576244</v>
          </cell>
          <cell r="AA386">
            <v>0</v>
          </cell>
          <cell r="AB386">
            <v>576244</v>
          </cell>
          <cell r="AC386">
            <v>0</v>
          </cell>
          <cell r="AD386">
            <v>37828</v>
          </cell>
          <cell r="AE386">
            <v>614072</v>
          </cell>
          <cell r="AF386">
            <v>0</v>
          </cell>
          <cell r="AG386">
            <v>0</v>
          </cell>
          <cell r="AH386">
            <v>0</v>
          </cell>
          <cell r="AI386">
            <v>614072</v>
          </cell>
          <cell r="AK386">
            <v>673</v>
          </cell>
          <cell r="AL386">
            <v>772</v>
          </cell>
          <cell r="AM386" t="str">
            <v>GROTON DUNSTABLE</v>
          </cell>
          <cell r="AN386">
            <v>576244</v>
          </cell>
          <cell r="AO386">
            <v>572808</v>
          </cell>
          <cell r="AP386">
            <v>3436</v>
          </cell>
          <cell r="AQ386">
            <v>6463.75</v>
          </cell>
          <cell r="AR386">
            <v>16085.75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25985.5</v>
          </cell>
          <cell r="AX386">
            <v>2791.3308273354087</v>
          </cell>
          <cell r="AZ386">
            <v>673</v>
          </cell>
          <cell r="BA386" t="str">
            <v>GROTON DUNSTABLE</v>
          </cell>
          <cell r="BF386">
            <v>0</v>
          </cell>
          <cell r="BI386">
            <v>0</v>
          </cell>
          <cell r="BJ386">
            <v>0</v>
          </cell>
          <cell r="BL386">
            <v>0</v>
          </cell>
          <cell r="BM386">
            <v>3436</v>
          </cell>
          <cell r="BN386">
            <v>3436</v>
          </cell>
          <cell r="BO386">
            <v>0</v>
          </cell>
          <cell r="BQ386">
            <v>0</v>
          </cell>
          <cell r="BR386">
            <v>0</v>
          </cell>
          <cell r="BX386">
            <v>-673</v>
          </cell>
        </row>
        <row r="387">
          <cell r="A387">
            <v>674</v>
          </cell>
          <cell r="B387">
            <v>764</v>
          </cell>
          <cell r="C387" t="str">
            <v>GILL MONTAGUE</v>
          </cell>
          <cell r="D387">
            <v>70.163695334421561</v>
          </cell>
          <cell r="E387">
            <v>1037719</v>
          </cell>
          <cell r="F387">
            <v>0</v>
          </cell>
          <cell r="G387">
            <v>62664</v>
          </cell>
          <cell r="H387">
            <v>1100383</v>
          </cell>
          <cell r="J387">
            <v>66554.068111016692</v>
          </cell>
          <cell r="K387">
            <v>0.30547184878813205</v>
          </cell>
          <cell r="L387">
            <v>62664</v>
          </cell>
          <cell r="M387">
            <v>129218.06811101669</v>
          </cell>
          <cell r="O387">
            <v>971164.93188898335</v>
          </cell>
          <cell r="Q387">
            <v>0</v>
          </cell>
          <cell r="R387">
            <v>66554.068111016692</v>
          </cell>
          <cell r="S387">
            <v>62664</v>
          </cell>
          <cell r="T387">
            <v>129218.06811101669</v>
          </cell>
          <cell r="W387">
            <v>0</v>
          </cell>
          <cell r="X387">
            <v>674</v>
          </cell>
          <cell r="Y387">
            <v>70.163695334421561</v>
          </cell>
          <cell r="Z387">
            <v>1037719</v>
          </cell>
          <cell r="AA387">
            <v>0</v>
          </cell>
          <cell r="AB387">
            <v>1037719</v>
          </cell>
          <cell r="AC387">
            <v>0</v>
          </cell>
          <cell r="AD387">
            <v>62664</v>
          </cell>
          <cell r="AE387">
            <v>1100383</v>
          </cell>
          <cell r="AF387">
            <v>0</v>
          </cell>
          <cell r="AG387">
            <v>0</v>
          </cell>
          <cell r="AH387">
            <v>0</v>
          </cell>
          <cell r="AI387">
            <v>1100383</v>
          </cell>
          <cell r="AK387">
            <v>674</v>
          </cell>
          <cell r="AL387">
            <v>764</v>
          </cell>
          <cell r="AM387" t="str">
            <v>GILL MONTAGUE</v>
          </cell>
          <cell r="AN387">
            <v>1037719</v>
          </cell>
          <cell r="AO387">
            <v>955794</v>
          </cell>
          <cell r="AP387">
            <v>81925</v>
          </cell>
          <cell r="AQ387">
            <v>16878.75</v>
          </cell>
          <cell r="AR387">
            <v>8391.5</v>
          </cell>
          <cell r="AS387">
            <v>32827.5</v>
          </cell>
          <cell r="AT387">
            <v>40971</v>
          </cell>
          <cell r="AU387">
            <v>36879.25</v>
          </cell>
          <cell r="AV387">
            <v>0</v>
          </cell>
          <cell r="AW387">
            <v>217873</v>
          </cell>
          <cell r="AX387">
            <v>66554.068111016692</v>
          </cell>
          <cell r="AZ387">
            <v>674</v>
          </cell>
          <cell r="BA387" t="str">
            <v>GILL MONTAGUE</v>
          </cell>
          <cell r="BF387">
            <v>0</v>
          </cell>
          <cell r="BI387">
            <v>0</v>
          </cell>
          <cell r="BJ387">
            <v>0</v>
          </cell>
          <cell r="BL387">
            <v>0</v>
          </cell>
          <cell r="BM387">
            <v>81925</v>
          </cell>
          <cell r="BN387">
            <v>81925</v>
          </cell>
          <cell r="BO387">
            <v>0</v>
          </cell>
          <cell r="BQ387">
            <v>0</v>
          </cell>
          <cell r="BR387">
            <v>0</v>
          </cell>
          <cell r="BX387">
            <v>-674</v>
          </cell>
        </row>
        <row r="388">
          <cell r="A388">
            <v>675</v>
          </cell>
          <cell r="B388">
            <v>724</v>
          </cell>
          <cell r="C388" t="str">
            <v>HAMILTON WENHAM</v>
          </cell>
          <cell r="D388">
            <v>1.0859728506787329</v>
          </cell>
          <cell r="E388">
            <v>17248</v>
          </cell>
          <cell r="F388">
            <v>0</v>
          </cell>
          <cell r="G388">
            <v>973</v>
          </cell>
          <cell r="H388">
            <v>18221</v>
          </cell>
          <cell r="J388">
            <v>1489.0888843148439</v>
          </cell>
          <cell r="K388">
            <v>0.26185235579458283</v>
          </cell>
          <cell r="L388">
            <v>973</v>
          </cell>
          <cell r="M388">
            <v>2462.0888843148441</v>
          </cell>
          <cell r="O388">
            <v>15758.911115685156</v>
          </cell>
          <cell r="Q388">
            <v>0</v>
          </cell>
          <cell r="R388">
            <v>1489.0888843148439</v>
          </cell>
          <cell r="S388">
            <v>973</v>
          </cell>
          <cell r="T388">
            <v>2462.0888843148441</v>
          </cell>
          <cell r="W388">
            <v>0</v>
          </cell>
          <cell r="X388">
            <v>675</v>
          </cell>
          <cell r="Y388">
            <v>1.0859728506787329</v>
          </cell>
          <cell r="Z388">
            <v>17248</v>
          </cell>
          <cell r="AA388">
            <v>0</v>
          </cell>
          <cell r="AB388">
            <v>17248</v>
          </cell>
          <cell r="AC388">
            <v>0</v>
          </cell>
          <cell r="AD388">
            <v>973</v>
          </cell>
          <cell r="AE388">
            <v>18221</v>
          </cell>
          <cell r="AF388">
            <v>0</v>
          </cell>
          <cell r="AG388">
            <v>0</v>
          </cell>
          <cell r="AH388">
            <v>0</v>
          </cell>
          <cell r="AI388">
            <v>18221</v>
          </cell>
          <cell r="AK388">
            <v>675</v>
          </cell>
          <cell r="AL388">
            <v>724</v>
          </cell>
          <cell r="AM388" t="str">
            <v>HAMILTON WENHAM</v>
          </cell>
          <cell r="AN388">
            <v>17248</v>
          </cell>
          <cell r="AO388">
            <v>15415</v>
          </cell>
          <cell r="AP388">
            <v>1833</v>
          </cell>
          <cell r="AQ388">
            <v>3853.75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5686.75</v>
          </cell>
          <cell r="AX388">
            <v>1489.0888843148439</v>
          </cell>
          <cell r="AZ388">
            <v>675</v>
          </cell>
          <cell r="BA388" t="str">
            <v>HAMILTON WENHAM</v>
          </cell>
          <cell r="BF388">
            <v>0</v>
          </cell>
          <cell r="BI388">
            <v>0</v>
          </cell>
          <cell r="BJ388">
            <v>0</v>
          </cell>
          <cell r="BL388">
            <v>0</v>
          </cell>
          <cell r="BM388">
            <v>1833</v>
          </cell>
          <cell r="BN388">
            <v>1833</v>
          </cell>
          <cell r="BO388">
            <v>0</v>
          </cell>
          <cell r="BQ388">
            <v>0</v>
          </cell>
          <cell r="BR388">
            <v>0</v>
          </cell>
          <cell r="BX388">
            <v>-675</v>
          </cell>
        </row>
        <row r="389">
          <cell r="A389">
            <v>680</v>
          </cell>
          <cell r="B389">
            <v>725</v>
          </cell>
          <cell r="C389" t="str">
            <v>HAMPDEN WILBRAHAM</v>
          </cell>
          <cell r="D389">
            <v>4.0138063413514269</v>
          </cell>
          <cell r="E389">
            <v>56133</v>
          </cell>
          <cell r="F389">
            <v>0</v>
          </cell>
          <cell r="G389">
            <v>3591</v>
          </cell>
          <cell r="H389">
            <v>59724</v>
          </cell>
          <cell r="J389">
            <v>2546.8050476415906</v>
          </cell>
          <cell r="K389">
            <v>0.11771417566691736</v>
          </cell>
          <cell r="L389">
            <v>3591</v>
          </cell>
          <cell r="M389">
            <v>6137.8050476415901</v>
          </cell>
          <cell r="O389">
            <v>53586.194952358412</v>
          </cell>
          <cell r="Q389">
            <v>0</v>
          </cell>
          <cell r="R389">
            <v>2546.8050476415906</v>
          </cell>
          <cell r="S389">
            <v>3591</v>
          </cell>
          <cell r="T389">
            <v>6137.8050476415901</v>
          </cell>
          <cell r="W389">
            <v>0</v>
          </cell>
          <cell r="X389">
            <v>680</v>
          </cell>
          <cell r="Y389">
            <v>4.0138063413514269</v>
          </cell>
          <cell r="Z389">
            <v>56133</v>
          </cell>
          <cell r="AA389">
            <v>0</v>
          </cell>
          <cell r="AB389">
            <v>56133</v>
          </cell>
          <cell r="AC389">
            <v>0</v>
          </cell>
          <cell r="AD389">
            <v>3591</v>
          </cell>
          <cell r="AE389">
            <v>59724</v>
          </cell>
          <cell r="AF389">
            <v>0</v>
          </cell>
          <cell r="AG389">
            <v>0</v>
          </cell>
          <cell r="AH389">
            <v>0</v>
          </cell>
          <cell r="AI389">
            <v>59724</v>
          </cell>
          <cell r="AK389">
            <v>680</v>
          </cell>
          <cell r="AL389">
            <v>725</v>
          </cell>
          <cell r="AM389" t="str">
            <v>HAMPDEN WILBRAHAM</v>
          </cell>
          <cell r="AN389">
            <v>56133</v>
          </cell>
          <cell r="AO389">
            <v>52998</v>
          </cell>
          <cell r="AP389">
            <v>3135</v>
          </cell>
          <cell r="AQ389">
            <v>0</v>
          </cell>
          <cell r="AR389">
            <v>1905.75</v>
          </cell>
          <cell r="AS389">
            <v>0</v>
          </cell>
          <cell r="AT389">
            <v>8975.25</v>
          </cell>
          <cell r="AU389">
            <v>7619.5</v>
          </cell>
          <cell r="AV389">
            <v>0</v>
          </cell>
          <cell r="AW389">
            <v>21635.5</v>
          </cell>
          <cell r="AX389">
            <v>2546.8050476415906</v>
          </cell>
          <cell r="AZ389">
            <v>680</v>
          </cell>
          <cell r="BA389" t="str">
            <v>HAMPDEN WILBRAHAM</v>
          </cell>
          <cell r="BF389">
            <v>0</v>
          </cell>
          <cell r="BI389">
            <v>0</v>
          </cell>
          <cell r="BJ389">
            <v>0</v>
          </cell>
          <cell r="BL389">
            <v>0</v>
          </cell>
          <cell r="BM389">
            <v>3135</v>
          </cell>
          <cell r="BN389">
            <v>3135</v>
          </cell>
          <cell r="BO389">
            <v>0</v>
          </cell>
          <cell r="BQ389">
            <v>0</v>
          </cell>
          <cell r="BR389">
            <v>0</v>
          </cell>
          <cell r="BX389">
            <v>-680</v>
          </cell>
        </row>
        <row r="390">
          <cell r="A390">
            <v>683</v>
          </cell>
          <cell r="B390">
            <v>726</v>
          </cell>
          <cell r="C390" t="str">
            <v>HAMPSHIRE</v>
          </cell>
          <cell r="D390">
            <v>15.040201005025125</v>
          </cell>
          <cell r="E390">
            <v>218878</v>
          </cell>
          <cell r="F390">
            <v>0</v>
          </cell>
          <cell r="G390">
            <v>13436</v>
          </cell>
          <cell r="H390">
            <v>232314</v>
          </cell>
          <cell r="J390">
            <v>0</v>
          </cell>
          <cell r="K390">
            <v>0</v>
          </cell>
          <cell r="L390">
            <v>13436</v>
          </cell>
          <cell r="M390">
            <v>13436</v>
          </cell>
          <cell r="O390">
            <v>218878</v>
          </cell>
          <cell r="Q390">
            <v>0</v>
          </cell>
          <cell r="R390">
            <v>0</v>
          </cell>
          <cell r="S390">
            <v>13436</v>
          </cell>
          <cell r="T390">
            <v>13436</v>
          </cell>
          <cell r="W390">
            <v>0</v>
          </cell>
          <cell r="X390">
            <v>683</v>
          </cell>
          <cell r="Y390">
            <v>15.040201005025125</v>
          </cell>
          <cell r="Z390">
            <v>218878</v>
          </cell>
          <cell r="AA390">
            <v>0</v>
          </cell>
          <cell r="AB390">
            <v>218878</v>
          </cell>
          <cell r="AC390">
            <v>0</v>
          </cell>
          <cell r="AD390">
            <v>13436</v>
          </cell>
          <cell r="AE390">
            <v>232314</v>
          </cell>
          <cell r="AF390">
            <v>0</v>
          </cell>
          <cell r="AG390">
            <v>0</v>
          </cell>
          <cell r="AH390">
            <v>0</v>
          </cell>
          <cell r="AI390">
            <v>232314</v>
          </cell>
          <cell r="AK390">
            <v>683</v>
          </cell>
          <cell r="AL390">
            <v>726</v>
          </cell>
          <cell r="AM390" t="str">
            <v>HAMPSHIRE</v>
          </cell>
          <cell r="AN390">
            <v>218878</v>
          </cell>
          <cell r="AO390">
            <v>228635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14857.25</v>
          </cell>
          <cell r="AU390">
            <v>9107</v>
          </cell>
          <cell r="AV390">
            <v>0</v>
          </cell>
          <cell r="AW390">
            <v>23964.25</v>
          </cell>
          <cell r="AX390">
            <v>0</v>
          </cell>
          <cell r="AZ390">
            <v>683</v>
          </cell>
          <cell r="BA390" t="str">
            <v>HAMPSHIRE</v>
          </cell>
          <cell r="BF390">
            <v>0</v>
          </cell>
          <cell r="BI390">
            <v>0</v>
          </cell>
          <cell r="BJ390">
            <v>0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Q390">
            <v>0</v>
          </cell>
          <cell r="BR390">
            <v>0</v>
          </cell>
          <cell r="BX390">
            <v>-683</v>
          </cell>
        </row>
        <row r="391">
          <cell r="A391">
            <v>685</v>
          </cell>
          <cell r="B391">
            <v>727</v>
          </cell>
          <cell r="C391" t="str">
            <v>HAWLEMONT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O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W391">
            <v>0</v>
          </cell>
          <cell r="X391">
            <v>685</v>
          </cell>
          <cell r="AK391">
            <v>685</v>
          </cell>
          <cell r="AL391">
            <v>727</v>
          </cell>
          <cell r="AM391" t="str">
            <v>HAWLEMONT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41</v>
          </cell>
          <cell r="AV391">
            <v>0</v>
          </cell>
          <cell r="AW391">
            <v>41</v>
          </cell>
          <cell r="AX391">
            <v>0</v>
          </cell>
          <cell r="AZ391">
            <v>685</v>
          </cell>
          <cell r="BA391" t="str">
            <v>HAWLEMONT</v>
          </cell>
          <cell r="BF391">
            <v>0</v>
          </cell>
          <cell r="BI391">
            <v>0</v>
          </cell>
          <cell r="BJ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Q391">
            <v>0</v>
          </cell>
          <cell r="BR391">
            <v>0</v>
          </cell>
          <cell r="BX391">
            <v>-685</v>
          </cell>
        </row>
        <row r="392">
          <cell r="A392">
            <v>690</v>
          </cell>
          <cell r="B392">
            <v>728</v>
          </cell>
          <cell r="C392" t="str">
            <v>KING PHILIP</v>
          </cell>
          <cell r="D392">
            <v>13.750139710148012</v>
          </cell>
          <cell r="E392">
            <v>190490</v>
          </cell>
          <cell r="F392">
            <v>0</v>
          </cell>
          <cell r="G392">
            <v>12280</v>
          </cell>
          <cell r="H392">
            <v>202770</v>
          </cell>
          <cell r="J392">
            <v>25364.066091695611</v>
          </cell>
          <cell r="K392">
            <v>0.65041903995731953</v>
          </cell>
          <cell r="L392">
            <v>12280</v>
          </cell>
          <cell r="M392">
            <v>37644.066091695611</v>
          </cell>
          <cell r="O392">
            <v>165125.93390830437</v>
          </cell>
          <cell r="Q392">
            <v>0</v>
          </cell>
          <cell r="R392">
            <v>25364.066091695611</v>
          </cell>
          <cell r="S392">
            <v>12280</v>
          </cell>
          <cell r="T392">
            <v>37644.066091695611</v>
          </cell>
          <cell r="W392">
            <v>0</v>
          </cell>
          <cell r="X392">
            <v>690</v>
          </cell>
          <cell r="Y392">
            <v>13.750139710148012</v>
          </cell>
          <cell r="Z392">
            <v>190490</v>
          </cell>
          <cell r="AA392">
            <v>0</v>
          </cell>
          <cell r="AB392">
            <v>190490</v>
          </cell>
          <cell r="AC392">
            <v>0</v>
          </cell>
          <cell r="AD392">
            <v>12280</v>
          </cell>
          <cell r="AE392">
            <v>202770</v>
          </cell>
          <cell r="AF392">
            <v>0</v>
          </cell>
          <cell r="AG392">
            <v>0</v>
          </cell>
          <cell r="AH392">
            <v>0</v>
          </cell>
          <cell r="AI392">
            <v>202770</v>
          </cell>
          <cell r="AK392">
            <v>690</v>
          </cell>
          <cell r="AL392">
            <v>728</v>
          </cell>
          <cell r="AM392" t="str">
            <v>KING PHILIP</v>
          </cell>
          <cell r="AN392">
            <v>190490</v>
          </cell>
          <cell r="AO392">
            <v>159268</v>
          </cell>
          <cell r="AP392">
            <v>31222</v>
          </cell>
          <cell r="AQ392">
            <v>4416.25</v>
          </cell>
          <cell r="AR392">
            <v>3358.25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38996.5</v>
          </cell>
          <cell r="AX392">
            <v>25364.066091695611</v>
          </cell>
          <cell r="AZ392">
            <v>690</v>
          </cell>
          <cell r="BA392" t="str">
            <v>KING PHILIP</v>
          </cell>
          <cell r="BF392">
            <v>0</v>
          </cell>
          <cell r="BI392">
            <v>0</v>
          </cell>
          <cell r="BJ392">
            <v>0</v>
          </cell>
          <cell r="BL392">
            <v>0</v>
          </cell>
          <cell r="BM392">
            <v>31222</v>
          </cell>
          <cell r="BN392">
            <v>31222</v>
          </cell>
          <cell r="BO392">
            <v>0</v>
          </cell>
          <cell r="BQ392">
            <v>0</v>
          </cell>
          <cell r="BR392">
            <v>0</v>
          </cell>
          <cell r="BX392">
            <v>-690</v>
          </cell>
        </row>
        <row r="393">
          <cell r="A393">
            <v>695</v>
          </cell>
          <cell r="B393">
            <v>729</v>
          </cell>
          <cell r="C393" t="str">
            <v>LINCOLN SUDBURY</v>
          </cell>
          <cell r="D393">
            <v>1.0147058823529411</v>
          </cell>
          <cell r="E393">
            <v>15452</v>
          </cell>
          <cell r="F393">
            <v>0</v>
          </cell>
          <cell r="G393">
            <v>908</v>
          </cell>
          <cell r="H393">
            <v>16360</v>
          </cell>
          <cell r="J393">
            <v>281.08278994704636</v>
          </cell>
          <cell r="K393">
            <v>6.4993997328642431E-2</v>
          </cell>
          <cell r="L393">
            <v>908</v>
          </cell>
          <cell r="M393">
            <v>1189.0827899470464</v>
          </cell>
          <cell r="O393">
            <v>15170.917210052954</v>
          </cell>
          <cell r="Q393">
            <v>0</v>
          </cell>
          <cell r="R393">
            <v>281.08278994704636</v>
          </cell>
          <cell r="S393">
            <v>908</v>
          </cell>
          <cell r="T393">
            <v>1189.0827899470464</v>
          </cell>
          <cell r="W393">
            <v>0</v>
          </cell>
          <cell r="X393">
            <v>695</v>
          </cell>
          <cell r="Y393">
            <v>1.0147058823529411</v>
          </cell>
          <cell r="Z393">
            <v>15452</v>
          </cell>
          <cell r="AA393">
            <v>0</v>
          </cell>
          <cell r="AB393">
            <v>15452</v>
          </cell>
          <cell r="AC393">
            <v>0</v>
          </cell>
          <cell r="AD393">
            <v>908</v>
          </cell>
          <cell r="AE393">
            <v>16360</v>
          </cell>
          <cell r="AF393">
            <v>0</v>
          </cell>
          <cell r="AG393">
            <v>0</v>
          </cell>
          <cell r="AH393">
            <v>0</v>
          </cell>
          <cell r="AI393">
            <v>16360</v>
          </cell>
          <cell r="AK393">
            <v>695</v>
          </cell>
          <cell r="AL393">
            <v>729</v>
          </cell>
          <cell r="AM393" t="str">
            <v>LINCOLN SUDBURY</v>
          </cell>
          <cell r="AN393">
            <v>15452</v>
          </cell>
          <cell r="AO393">
            <v>15106</v>
          </cell>
          <cell r="AP393">
            <v>346</v>
          </cell>
          <cell r="AQ393">
            <v>139</v>
          </cell>
          <cell r="AR393">
            <v>225.75</v>
          </cell>
          <cell r="AS393">
            <v>0</v>
          </cell>
          <cell r="AT393">
            <v>3614</v>
          </cell>
          <cell r="AU393">
            <v>0</v>
          </cell>
          <cell r="AV393">
            <v>0</v>
          </cell>
          <cell r="AW393">
            <v>4324.75</v>
          </cell>
          <cell r="AX393">
            <v>281.08278994704636</v>
          </cell>
          <cell r="AZ393">
            <v>695</v>
          </cell>
          <cell r="BA393" t="str">
            <v>LINCOLN SUDBURY</v>
          </cell>
          <cell r="BF393">
            <v>0</v>
          </cell>
          <cell r="BI393">
            <v>0</v>
          </cell>
          <cell r="BJ393">
            <v>0</v>
          </cell>
          <cell r="BL393">
            <v>0</v>
          </cell>
          <cell r="BM393">
            <v>346</v>
          </cell>
          <cell r="BN393">
            <v>346</v>
          </cell>
          <cell r="BO393">
            <v>0</v>
          </cell>
          <cell r="BQ393">
            <v>0</v>
          </cell>
          <cell r="BR393">
            <v>0</v>
          </cell>
          <cell r="BX393">
            <v>-695</v>
          </cell>
        </row>
        <row r="394">
          <cell r="A394">
            <v>698</v>
          </cell>
          <cell r="B394">
            <v>698</v>
          </cell>
          <cell r="C394" t="str">
            <v>MANCHESTER ESSEX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J394">
            <v>0</v>
          </cell>
          <cell r="K394" t="str">
            <v/>
          </cell>
          <cell r="L394">
            <v>0</v>
          </cell>
          <cell r="M394">
            <v>0</v>
          </cell>
          <cell r="O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W394">
            <v>0</v>
          </cell>
          <cell r="X394">
            <v>698</v>
          </cell>
          <cell r="AK394">
            <v>698</v>
          </cell>
          <cell r="AL394">
            <v>698</v>
          </cell>
          <cell r="AM394" t="str">
            <v>MANCHESTER ESSEX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Z394">
            <v>698</v>
          </cell>
          <cell r="BA394" t="str">
            <v>MANCHESTER ESSEX</v>
          </cell>
          <cell r="BF394">
            <v>0</v>
          </cell>
          <cell r="BI394">
            <v>0</v>
          </cell>
          <cell r="BJ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Q394">
            <v>0</v>
          </cell>
          <cell r="BR394">
            <v>0</v>
          </cell>
          <cell r="BX394">
            <v>-698</v>
          </cell>
        </row>
        <row r="395">
          <cell r="A395">
            <v>700</v>
          </cell>
          <cell r="B395">
            <v>731</v>
          </cell>
          <cell r="C395" t="str">
            <v>MARTHAS VINEYARD</v>
          </cell>
          <cell r="D395">
            <v>33.294797687861269</v>
          </cell>
          <cell r="E395">
            <v>774336</v>
          </cell>
          <cell r="F395">
            <v>36959</v>
          </cell>
          <cell r="G395">
            <v>29732</v>
          </cell>
          <cell r="H395">
            <v>841027</v>
          </cell>
          <cell r="J395">
            <v>38968.148173930407</v>
          </cell>
          <cell r="K395">
            <v>0.33782163759760214</v>
          </cell>
          <cell r="L395">
            <v>29732</v>
          </cell>
          <cell r="M395">
            <v>68700.148173930414</v>
          </cell>
          <cell r="O395">
            <v>772326.85182606964</v>
          </cell>
          <cell r="Q395">
            <v>0</v>
          </cell>
          <cell r="R395">
            <v>38968.148173930407</v>
          </cell>
          <cell r="S395">
            <v>29732</v>
          </cell>
          <cell r="T395">
            <v>68700.148173930414</v>
          </cell>
          <cell r="W395">
            <v>0</v>
          </cell>
          <cell r="X395">
            <v>700</v>
          </cell>
          <cell r="Y395">
            <v>33.294797687861269</v>
          </cell>
          <cell r="Z395">
            <v>774336</v>
          </cell>
          <cell r="AA395">
            <v>0</v>
          </cell>
          <cell r="AB395">
            <v>774336</v>
          </cell>
          <cell r="AC395">
            <v>36959</v>
          </cell>
          <cell r="AD395">
            <v>29732</v>
          </cell>
          <cell r="AE395">
            <v>841027</v>
          </cell>
          <cell r="AF395">
            <v>0</v>
          </cell>
          <cell r="AG395">
            <v>0</v>
          </cell>
          <cell r="AH395">
            <v>0</v>
          </cell>
          <cell r="AI395">
            <v>841027</v>
          </cell>
          <cell r="AK395">
            <v>700</v>
          </cell>
          <cell r="AL395">
            <v>731</v>
          </cell>
          <cell r="AM395" t="str">
            <v>MARTHAS VINEYARD</v>
          </cell>
          <cell r="AN395">
            <v>774336</v>
          </cell>
          <cell r="AO395">
            <v>726368</v>
          </cell>
          <cell r="AP395">
            <v>47968</v>
          </cell>
          <cell r="AQ395">
            <v>0</v>
          </cell>
          <cell r="AR395">
            <v>20390.5</v>
          </cell>
          <cell r="AS395">
            <v>17590</v>
          </cell>
          <cell r="AT395">
            <v>27836.75</v>
          </cell>
          <cell r="AU395">
            <v>1566</v>
          </cell>
          <cell r="AV395">
            <v>0</v>
          </cell>
          <cell r="AW395">
            <v>115351.25</v>
          </cell>
          <cell r="AX395">
            <v>38968.148173930407</v>
          </cell>
          <cell r="AZ395">
            <v>700</v>
          </cell>
          <cell r="BA395" t="str">
            <v>MARTHAS VINEYARD</v>
          </cell>
          <cell r="BF395">
            <v>0</v>
          </cell>
          <cell r="BI395">
            <v>0</v>
          </cell>
          <cell r="BJ395">
            <v>0</v>
          </cell>
          <cell r="BL395">
            <v>0</v>
          </cell>
          <cell r="BM395">
            <v>47968</v>
          </cell>
          <cell r="BN395">
            <v>47968</v>
          </cell>
          <cell r="BO395">
            <v>0</v>
          </cell>
          <cell r="BQ395">
            <v>0</v>
          </cell>
          <cell r="BR395">
            <v>0</v>
          </cell>
          <cell r="BX395">
            <v>-700</v>
          </cell>
        </row>
        <row r="396">
          <cell r="A396">
            <v>705</v>
          </cell>
          <cell r="B396">
            <v>732</v>
          </cell>
          <cell r="C396" t="str">
            <v>MASCONOMET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O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W396">
            <v>0</v>
          </cell>
          <cell r="X396">
            <v>705</v>
          </cell>
          <cell r="AK396">
            <v>705</v>
          </cell>
          <cell r="AL396">
            <v>732</v>
          </cell>
          <cell r="AM396" t="str">
            <v>MASCONOMET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3104.5</v>
          </cell>
          <cell r="AT396">
            <v>0</v>
          </cell>
          <cell r="AU396">
            <v>0</v>
          </cell>
          <cell r="AV396">
            <v>0</v>
          </cell>
          <cell r="AW396">
            <v>3104.5</v>
          </cell>
          <cell r="AX396">
            <v>0</v>
          </cell>
          <cell r="AZ396">
            <v>705</v>
          </cell>
          <cell r="BA396" t="str">
            <v>MASCONOMET</v>
          </cell>
          <cell r="BF396">
            <v>0</v>
          </cell>
          <cell r="BI396">
            <v>0</v>
          </cell>
          <cell r="BJ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0</v>
          </cell>
          <cell r="BQ396">
            <v>0</v>
          </cell>
          <cell r="BR396">
            <v>0</v>
          </cell>
          <cell r="BX396">
            <v>-705</v>
          </cell>
        </row>
        <row r="397">
          <cell r="A397">
            <v>710</v>
          </cell>
          <cell r="B397">
            <v>733</v>
          </cell>
          <cell r="C397" t="str">
            <v>MENDON UPTON</v>
          </cell>
          <cell r="D397">
            <v>7.078592702903947</v>
          </cell>
          <cell r="E397">
            <v>95035</v>
          </cell>
          <cell r="F397">
            <v>0</v>
          </cell>
          <cell r="G397">
            <v>6320</v>
          </cell>
          <cell r="H397">
            <v>101355</v>
          </cell>
          <cell r="J397">
            <v>0</v>
          </cell>
          <cell r="K397">
            <v>0</v>
          </cell>
          <cell r="L397">
            <v>6320</v>
          </cell>
          <cell r="M397">
            <v>6320</v>
          </cell>
          <cell r="O397">
            <v>95035</v>
          </cell>
          <cell r="Q397">
            <v>0</v>
          </cell>
          <cell r="R397">
            <v>0</v>
          </cell>
          <cell r="S397">
            <v>6320</v>
          </cell>
          <cell r="T397">
            <v>6320</v>
          </cell>
          <cell r="W397">
            <v>0</v>
          </cell>
          <cell r="X397">
            <v>710</v>
          </cell>
          <cell r="Y397">
            <v>7.078592702903947</v>
          </cell>
          <cell r="Z397">
            <v>95035</v>
          </cell>
          <cell r="AA397">
            <v>0</v>
          </cell>
          <cell r="AB397">
            <v>95035</v>
          </cell>
          <cell r="AC397">
            <v>0</v>
          </cell>
          <cell r="AD397">
            <v>6320</v>
          </cell>
          <cell r="AE397">
            <v>101355</v>
          </cell>
          <cell r="AF397">
            <v>0</v>
          </cell>
          <cell r="AG397">
            <v>0</v>
          </cell>
          <cell r="AH397">
            <v>0</v>
          </cell>
          <cell r="AI397">
            <v>101355</v>
          </cell>
          <cell r="AK397">
            <v>710</v>
          </cell>
          <cell r="AL397">
            <v>733</v>
          </cell>
          <cell r="AM397" t="str">
            <v>MENDON UPTON</v>
          </cell>
          <cell r="AN397">
            <v>95035</v>
          </cell>
          <cell r="AO397">
            <v>98658</v>
          </cell>
          <cell r="AP397">
            <v>0</v>
          </cell>
          <cell r="AQ397">
            <v>0</v>
          </cell>
          <cell r="AR397">
            <v>0</v>
          </cell>
          <cell r="AS397">
            <v>7331.75</v>
          </cell>
          <cell r="AT397">
            <v>0</v>
          </cell>
          <cell r="AU397">
            <v>0</v>
          </cell>
          <cell r="AV397">
            <v>0</v>
          </cell>
          <cell r="AW397">
            <v>7331.75</v>
          </cell>
          <cell r="AX397">
            <v>0</v>
          </cell>
          <cell r="AZ397">
            <v>710</v>
          </cell>
          <cell r="BA397" t="str">
            <v>MENDON UPTON</v>
          </cell>
          <cell r="BF397">
            <v>0</v>
          </cell>
          <cell r="BI397">
            <v>0</v>
          </cell>
          <cell r="BJ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Q397">
            <v>0</v>
          </cell>
          <cell r="BR397">
            <v>0</v>
          </cell>
          <cell r="BX397">
            <v>-710</v>
          </cell>
        </row>
        <row r="398">
          <cell r="A398">
            <v>712</v>
          </cell>
          <cell r="B398">
            <v>811</v>
          </cell>
          <cell r="C398" t="str">
            <v>MONOMOY</v>
          </cell>
          <cell r="D398">
            <v>74.876635341809461</v>
          </cell>
          <cell r="E398">
            <v>1210354</v>
          </cell>
          <cell r="F398">
            <v>0</v>
          </cell>
          <cell r="G398">
            <v>66865</v>
          </cell>
          <cell r="H398">
            <v>1277219</v>
          </cell>
          <cell r="J398">
            <v>25914.858379510923</v>
          </cell>
          <cell r="K398">
            <v>0.15403849277139095</v>
          </cell>
          <cell r="L398">
            <v>66865</v>
          </cell>
          <cell r="M398">
            <v>92779.85837951093</v>
          </cell>
          <cell r="O398">
            <v>1184439.1416204891</v>
          </cell>
          <cell r="Q398">
            <v>0</v>
          </cell>
          <cell r="R398">
            <v>25914.858379510923</v>
          </cell>
          <cell r="S398">
            <v>66865</v>
          </cell>
          <cell r="T398">
            <v>92779.85837951093</v>
          </cell>
          <cell r="W398">
            <v>0</v>
          </cell>
          <cell r="X398">
            <v>712</v>
          </cell>
          <cell r="Y398">
            <v>74.876635341809461</v>
          </cell>
          <cell r="Z398">
            <v>1210354</v>
          </cell>
          <cell r="AA398">
            <v>0</v>
          </cell>
          <cell r="AB398">
            <v>1210354</v>
          </cell>
          <cell r="AC398">
            <v>0</v>
          </cell>
          <cell r="AD398">
            <v>66865</v>
          </cell>
          <cell r="AE398">
            <v>1277219</v>
          </cell>
          <cell r="AF398">
            <v>0</v>
          </cell>
          <cell r="AG398">
            <v>0</v>
          </cell>
          <cell r="AH398">
            <v>0</v>
          </cell>
          <cell r="AI398">
            <v>1277219</v>
          </cell>
          <cell r="AK398">
            <v>712</v>
          </cell>
          <cell r="AL398">
            <v>811</v>
          </cell>
          <cell r="AM398" t="str">
            <v>MONOMOY</v>
          </cell>
          <cell r="AN398">
            <v>1210354</v>
          </cell>
          <cell r="AO398">
            <v>1178454</v>
          </cell>
          <cell r="AP398">
            <v>31900</v>
          </cell>
          <cell r="AQ398">
            <v>45396.75</v>
          </cell>
          <cell r="AR398">
            <v>1603.25</v>
          </cell>
          <cell r="AS398">
            <v>13156.25</v>
          </cell>
          <cell r="AT398">
            <v>69549.5</v>
          </cell>
          <cell r="AU398">
            <v>6630.5</v>
          </cell>
          <cell r="AV398">
            <v>0</v>
          </cell>
          <cell r="AW398">
            <v>168236.25</v>
          </cell>
          <cell r="AX398">
            <v>25914.858379510923</v>
          </cell>
          <cell r="AZ398">
            <v>712</v>
          </cell>
          <cell r="BA398" t="str">
            <v>MONOMOY</v>
          </cell>
          <cell r="BF398">
            <v>0</v>
          </cell>
          <cell r="BI398">
            <v>0</v>
          </cell>
          <cell r="BJ398">
            <v>0</v>
          </cell>
          <cell r="BL398">
            <v>0</v>
          </cell>
          <cell r="BM398">
            <v>31900</v>
          </cell>
          <cell r="BN398">
            <v>31900</v>
          </cell>
          <cell r="BO398">
            <v>0</v>
          </cell>
          <cell r="BQ398">
            <v>0</v>
          </cell>
          <cell r="BR398">
            <v>0</v>
          </cell>
          <cell r="BW398" t="str">
            <v>fy13</v>
          </cell>
          <cell r="BX398">
            <v>-712</v>
          </cell>
        </row>
        <row r="399">
          <cell r="A399">
            <v>715</v>
          </cell>
          <cell r="B399">
            <v>736</v>
          </cell>
          <cell r="C399" t="str">
            <v>MOUNT GREYLOCK</v>
          </cell>
          <cell r="D399">
            <v>17.334269662921351</v>
          </cell>
          <cell r="E399">
            <v>324774</v>
          </cell>
          <cell r="F399">
            <v>0</v>
          </cell>
          <cell r="G399">
            <v>15480</v>
          </cell>
          <cell r="H399">
            <v>340254</v>
          </cell>
          <cell r="J399">
            <v>24573.622292220247</v>
          </cell>
          <cell r="K399">
            <v>0.35850611343317473</v>
          </cell>
          <cell r="L399">
            <v>15480</v>
          </cell>
          <cell r="M399">
            <v>40053.622292220243</v>
          </cell>
          <cell r="O399">
            <v>300200.37770777976</v>
          </cell>
          <cell r="Q399">
            <v>0</v>
          </cell>
          <cell r="R399">
            <v>24573.622292220247</v>
          </cell>
          <cell r="S399">
            <v>15480</v>
          </cell>
          <cell r="T399">
            <v>40053.622292220243</v>
          </cell>
          <cell r="W399">
            <v>0</v>
          </cell>
          <cell r="X399">
            <v>715</v>
          </cell>
          <cell r="Y399">
            <v>17.334269662921351</v>
          </cell>
          <cell r="Z399">
            <v>324774</v>
          </cell>
          <cell r="AA399">
            <v>0</v>
          </cell>
          <cell r="AB399">
            <v>324774</v>
          </cell>
          <cell r="AC399">
            <v>0</v>
          </cell>
          <cell r="AD399">
            <v>15480</v>
          </cell>
          <cell r="AE399">
            <v>340254</v>
          </cell>
          <cell r="AF399">
            <v>0</v>
          </cell>
          <cell r="AG399">
            <v>0</v>
          </cell>
          <cell r="AH399">
            <v>0</v>
          </cell>
          <cell r="AI399">
            <v>340254</v>
          </cell>
          <cell r="AK399">
            <v>715</v>
          </cell>
          <cell r="AL399">
            <v>736</v>
          </cell>
          <cell r="AM399" t="str">
            <v>MOUNT GREYLOCK</v>
          </cell>
          <cell r="AN399">
            <v>324774</v>
          </cell>
          <cell r="AO399">
            <v>294525</v>
          </cell>
          <cell r="AP399">
            <v>30249</v>
          </cell>
          <cell r="AQ399">
            <v>0</v>
          </cell>
          <cell r="AR399">
            <v>11909.75</v>
          </cell>
          <cell r="AS399">
            <v>0</v>
          </cell>
          <cell r="AT399">
            <v>26385.75</v>
          </cell>
          <cell r="AU399">
            <v>0</v>
          </cell>
          <cell r="AV399">
            <v>0</v>
          </cell>
          <cell r="AW399">
            <v>68544.5</v>
          </cell>
          <cell r="AX399">
            <v>24573.622292220247</v>
          </cell>
          <cell r="AZ399">
            <v>715</v>
          </cell>
          <cell r="BA399" t="str">
            <v>MOUNT GREYLOCK</v>
          </cell>
          <cell r="BF399">
            <v>0</v>
          </cell>
          <cell r="BI399">
            <v>0</v>
          </cell>
          <cell r="BJ399">
            <v>0</v>
          </cell>
          <cell r="BL399">
            <v>0</v>
          </cell>
          <cell r="BM399">
            <v>30249</v>
          </cell>
          <cell r="BN399">
            <v>30249</v>
          </cell>
          <cell r="BO399">
            <v>0</v>
          </cell>
          <cell r="BQ399">
            <v>0</v>
          </cell>
          <cell r="BR399">
            <v>0</v>
          </cell>
          <cell r="BX399">
            <v>-715</v>
          </cell>
        </row>
        <row r="400">
          <cell r="A400">
            <v>717</v>
          </cell>
          <cell r="B400">
            <v>734</v>
          </cell>
          <cell r="C400" t="str">
            <v>MOHAWK TRAIL</v>
          </cell>
          <cell r="D400">
            <v>50.010050251256303</v>
          </cell>
          <cell r="E400">
            <v>797412</v>
          </cell>
          <cell r="F400">
            <v>0</v>
          </cell>
          <cell r="G400">
            <v>44658</v>
          </cell>
          <cell r="H400">
            <v>842070</v>
          </cell>
          <cell r="J400">
            <v>0</v>
          </cell>
          <cell r="K400">
            <v>0</v>
          </cell>
          <cell r="L400">
            <v>44658</v>
          </cell>
          <cell r="M400">
            <v>44658</v>
          </cell>
          <cell r="O400">
            <v>797412</v>
          </cell>
          <cell r="Q400">
            <v>0</v>
          </cell>
          <cell r="R400">
            <v>0</v>
          </cell>
          <cell r="S400">
            <v>44658</v>
          </cell>
          <cell r="T400">
            <v>44658</v>
          </cell>
          <cell r="W400">
            <v>0</v>
          </cell>
          <cell r="X400">
            <v>717</v>
          </cell>
          <cell r="Y400">
            <v>50.010050251256303</v>
          </cell>
          <cell r="Z400">
            <v>797412</v>
          </cell>
          <cell r="AA400">
            <v>0</v>
          </cell>
          <cell r="AB400">
            <v>797412</v>
          </cell>
          <cell r="AC400">
            <v>0</v>
          </cell>
          <cell r="AD400">
            <v>44658</v>
          </cell>
          <cell r="AE400">
            <v>842070</v>
          </cell>
          <cell r="AF400">
            <v>0</v>
          </cell>
          <cell r="AG400">
            <v>0</v>
          </cell>
          <cell r="AH400">
            <v>0</v>
          </cell>
          <cell r="AI400">
            <v>842070</v>
          </cell>
          <cell r="AK400">
            <v>717</v>
          </cell>
          <cell r="AL400">
            <v>734</v>
          </cell>
          <cell r="AM400" t="str">
            <v>MOHAWK TRAIL</v>
          </cell>
          <cell r="AN400">
            <v>797412</v>
          </cell>
          <cell r="AO400">
            <v>808702</v>
          </cell>
          <cell r="AP400">
            <v>0</v>
          </cell>
          <cell r="AQ400">
            <v>30987.75</v>
          </cell>
          <cell r="AR400">
            <v>12313.25</v>
          </cell>
          <cell r="AS400">
            <v>3287</v>
          </cell>
          <cell r="AT400">
            <v>17844.5</v>
          </cell>
          <cell r="AU400">
            <v>0</v>
          </cell>
          <cell r="AV400">
            <v>0</v>
          </cell>
          <cell r="AW400">
            <v>64432.5</v>
          </cell>
          <cell r="AX400">
            <v>0</v>
          </cell>
          <cell r="AZ400">
            <v>717</v>
          </cell>
          <cell r="BA400" t="str">
            <v>MOHAWK TRAIL</v>
          </cell>
          <cell r="BF400">
            <v>0</v>
          </cell>
          <cell r="BI400">
            <v>0</v>
          </cell>
          <cell r="BJ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Q400">
            <v>0</v>
          </cell>
          <cell r="BR400">
            <v>0</v>
          </cell>
          <cell r="BX400">
            <v>-717</v>
          </cell>
        </row>
        <row r="401">
          <cell r="A401">
            <v>720</v>
          </cell>
          <cell r="B401">
            <v>737</v>
          </cell>
          <cell r="C401" t="str">
            <v>NARRAGANSETT</v>
          </cell>
          <cell r="D401">
            <v>14.711939787889154</v>
          </cell>
          <cell r="E401">
            <v>181770</v>
          </cell>
          <cell r="F401">
            <v>0</v>
          </cell>
          <cell r="G401">
            <v>13140</v>
          </cell>
          <cell r="H401">
            <v>194910</v>
          </cell>
          <cell r="J401">
            <v>155.97657708044193</v>
          </cell>
          <cell r="K401">
            <v>7.0756930266939726E-3</v>
          </cell>
          <cell r="L401">
            <v>13140</v>
          </cell>
          <cell r="M401">
            <v>13295.976577080442</v>
          </cell>
          <cell r="O401">
            <v>181614.02342291956</v>
          </cell>
          <cell r="Q401">
            <v>0</v>
          </cell>
          <cell r="R401">
            <v>155.97657708044193</v>
          </cell>
          <cell r="S401">
            <v>13140</v>
          </cell>
          <cell r="T401">
            <v>13295.976577080442</v>
          </cell>
          <cell r="W401">
            <v>0</v>
          </cell>
          <cell r="X401">
            <v>720</v>
          </cell>
          <cell r="Y401">
            <v>14.711939787889154</v>
          </cell>
          <cell r="Z401">
            <v>181770</v>
          </cell>
          <cell r="AA401">
            <v>0</v>
          </cell>
          <cell r="AB401">
            <v>181770</v>
          </cell>
          <cell r="AC401">
            <v>0</v>
          </cell>
          <cell r="AD401">
            <v>13140</v>
          </cell>
          <cell r="AE401">
            <v>194910</v>
          </cell>
          <cell r="AF401">
            <v>0</v>
          </cell>
          <cell r="AG401">
            <v>0</v>
          </cell>
          <cell r="AH401">
            <v>0</v>
          </cell>
          <cell r="AI401">
            <v>194910</v>
          </cell>
          <cell r="AK401">
            <v>720</v>
          </cell>
          <cell r="AL401">
            <v>737</v>
          </cell>
          <cell r="AM401" t="str">
            <v>NARRAGANSETT</v>
          </cell>
          <cell r="AN401">
            <v>181770</v>
          </cell>
          <cell r="AO401">
            <v>181578</v>
          </cell>
          <cell r="AP401">
            <v>192</v>
          </cell>
          <cell r="AQ401">
            <v>2860.25</v>
          </cell>
          <cell r="AR401">
            <v>9469.25</v>
          </cell>
          <cell r="AS401">
            <v>0</v>
          </cell>
          <cell r="AT401">
            <v>5240.25</v>
          </cell>
          <cell r="AU401">
            <v>4282.25</v>
          </cell>
          <cell r="AV401">
            <v>0</v>
          </cell>
          <cell r="AW401">
            <v>22044</v>
          </cell>
          <cell r="AX401">
            <v>155.97657708044193</v>
          </cell>
          <cell r="AZ401">
            <v>720</v>
          </cell>
          <cell r="BA401" t="str">
            <v>NARRAGANSETT</v>
          </cell>
          <cell r="BF401">
            <v>0</v>
          </cell>
          <cell r="BI401">
            <v>0</v>
          </cell>
          <cell r="BJ401">
            <v>0</v>
          </cell>
          <cell r="BL401">
            <v>0</v>
          </cell>
          <cell r="BM401">
            <v>192</v>
          </cell>
          <cell r="BN401">
            <v>192</v>
          </cell>
          <cell r="BO401">
            <v>0</v>
          </cell>
          <cell r="BQ401">
            <v>0</v>
          </cell>
          <cell r="BR401">
            <v>0</v>
          </cell>
          <cell r="BX401">
            <v>-720</v>
          </cell>
        </row>
        <row r="402">
          <cell r="A402">
            <v>725</v>
          </cell>
          <cell r="B402">
            <v>738</v>
          </cell>
          <cell r="C402" t="str">
            <v>NASHOBA</v>
          </cell>
          <cell r="D402">
            <v>23.367752711758662</v>
          </cell>
          <cell r="E402">
            <v>314411</v>
          </cell>
          <cell r="F402">
            <v>0</v>
          </cell>
          <cell r="G402">
            <v>20870</v>
          </cell>
          <cell r="H402">
            <v>335281</v>
          </cell>
          <cell r="J402">
            <v>5373.0681292189729</v>
          </cell>
          <cell r="K402">
            <v>0.18845762139610403</v>
          </cell>
          <cell r="L402">
            <v>20870</v>
          </cell>
          <cell r="M402">
            <v>26243.068129218973</v>
          </cell>
          <cell r="O402">
            <v>309037.931870781</v>
          </cell>
          <cell r="Q402">
            <v>0</v>
          </cell>
          <cell r="R402">
            <v>5373.0681292189729</v>
          </cell>
          <cell r="S402">
            <v>20870</v>
          </cell>
          <cell r="T402">
            <v>26243.068129218973</v>
          </cell>
          <cell r="W402">
            <v>0</v>
          </cell>
          <cell r="X402">
            <v>725</v>
          </cell>
          <cell r="Y402">
            <v>23.367752711758662</v>
          </cell>
          <cell r="Z402">
            <v>314411</v>
          </cell>
          <cell r="AA402">
            <v>0</v>
          </cell>
          <cell r="AB402">
            <v>314411</v>
          </cell>
          <cell r="AC402">
            <v>0</v>
          </cell>
          <cell r="AD402">
            <v>20870</v>
          </cell>
          <cell r="AE402">
            <v>335281</v>
          </cell>
          <cell r="AF402">
            <v>0</v>
          </cell>
          <cell r="AG402">
            <v>0</v>
          </cell>
          <cell r="AH402">
            <v>0</v>
          </cell>
          <cell r="AI402">
            <v>335281</v>
          </cell>
          <cell r="AK402">
            <v>725</v>
          </cell>
          <cell r="AL402">
            <v>738</v>
          </cell>
          <cell r="AM402" t="str">
            <v>NASHOBA</v>
          </cell>
          <cell r="AN402">
            <v>314411</v>
          </cell>
          <cell r="AO402">
            <v>307797</v>
          </cell>
          <cell r="AP402">
            <v>6614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21896.75</v>
          </cell>
          <cell r="AV402">
            <v>0</v>
          </cell>
          <cell r="AW402">
            <v>28510.75</v>
          </cell>
          <cell r="AX402">
            <v>5373.0681292189729</v>
          </cell>
          <cell r="AZ402">
            <v>725</v>
          </cell>
          <cell r="BA402" t="str">
            <v>NASHOBA</v>
          </cell>
          <cell r="BF402">
            <v>0</v>
          </cell>
          <cell r="BI402">
            <v>0</v>
          </cell>
          <cell r="BJ402">
            <v>0</v>
          </cell>
          <cell r="BL402">
            <v>0</v>
          </cell>
          <cell r="BM402">
            <v>6614</v>
          </cell>
          <cell r="BN402">
            <v>6614</v>
          </cell>
          <cell r="BO402">
            <v>0</v>
          </cell>
          <cell r="BQ402">
            <v>0</v>
          </cell>
          <cell r="BR402">
            <v>0</v>
          </cell>
          <cell r="BX402">
            <v>-725</v>
          </cell>
        </row>
        <row r="403">
          <cell r="A403">
            <v>728</v>
          </cell>
          <cell r="B403">
            <v>787</v>
          </cell>
          <cell r="C403" t="str">
            <v>NEW SALEM WENDELL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J403">
            <v>0</v>
          </cell>
          <cell r="K403" t="str">
            <v/>
          </cell>
          <cell r="L403">
            <v>0</v>
          </cell>
          <cell r="M403">
            <v>0</v>
          </cell>
          <cell r="O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W403">
            <v>0</v>
          </cell>
          <cell r="X403">
            <v>728</v>
          </cell>
          <cell r="AK403">
            <v>728</v>
          </cell>
          <cell r="AL403">
            <v>787</v>
          </cell>
          <cell r="AM403" t="str">
            <v>NEW SALEM WENDELL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Z403">
            <v>728</v>
          </cell>
          <cell r="BA403" t="str">
            <v>NEW SALEM WENDELL</v>
          </cell>
          <cell r="BF403">
            <v>0</v>
          </cell>
          <cell r="BI403">
            <v>0</v>
          </cell>
          <cell r="BJ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Q403">
            <v>0</v>
          </cell>
          <cell r="BR403">
            <v>0</v>
          </cell>
          <cell r="BX403">
            <v>-728</v>
          </cell>
        </row>
        <row r="404">
          <cell r="A404">
            <v>730</v>
          </cell>
          <cell r="B404">
            <v>741</v>
          </cell>
          <cell r="C404" t="str">
            <v>NORTHBORO SOUTHBORO</v>
          </cell>
          <cell r="D404">
            <v>18.315423407567852</v>
          </cell>
          <cell r="E404">
            <v>242632</v>
          </cell>
          <cell r="F404">
            <v>0</v>
          </cell>
          <cell r="G404">
            <v>16356</v>
          </cell>
          <cell r="H404">
            <v>258988</v>
          </cell>
          <cell r="J404">
            <v>5871.0558466685088</v>
          </cell>
          <cell r="K404">
            <v>0.10649523799161993</v>
          </cell>
          <cell r="L404">
            <v>16356</v>
          </cell>
          <cell r="M404">
            <v>22227.055846668511</v>
          </cell>
          <cell r="O404">
            <v>236760.94415333148</v>
          </cell>
          <cell r="Q404">
            <v>0</v>
          </cell>
          <cell r="R404">
            <v>5871.0558466685088</v>
          </cell>
          <cell r="S404">
            <v>16356</v>
          </cell>
          <cell r="T404">
            <v>22227.055846668511</v>
          </cell>
          <cell r="W404">
            <v>0</v>
          </cell>
          <cell r="X404">
            <v>730</v>
          </cell>
          <cell r="Y404">
            <v>18.315423407567852</v>
          </cell>
          <cell r="Z404">
            <v>242632</v>
          </cell>
          <cell r="AA404">
            <v>0</v>
          </cell>
          <cell r="AB404">
            <v>242632</v>
          </cell>
          <cell r="AC404">
            <v>0</v>
          </cell>
          <cell r="AD404">
            <v>16356</v>
          </cell>
          <cell r="AE404">
            <v>258988</v>
          </cell>
          <cell r="AF404">
            <v>0</v>
          </cell>
          <cell r="AG404">
            <v>0</v>
          </cell>
          <cell r="AH404">
            <v>0</v>
          </cell>
          <cell r="AI404">
            <v>258988</v>
          </cell>
          <cell r="AK404">
            <v>730</v>
          </cell>
          <cell r="AL404">
            <v>741</v>
          </cell>
          <cell r="AM404" t="str">
            <v>NORTHBORO SOUTHBORO</v>
          </cell>
          <cell r="AN404">
            <v>242632</v>
          </cell>
          <cell r="AO404">
            <v>235405</v>
          </cell>
          <cell r="AP404">
            <v>7227</v>
          </cell>
          <cell r="AQ404">
            <v>0</v>
          </cell>
          <cell r="AR404">
            <v>904</v>
          </cell>
          <cell r="AS404">
            <v>11482</v>
          </cell>
          <cell r="AT404">
            <v>0</v>
          </cell>
          <cell r="AU404">
            <v>35516.75</v>
          </cell>
          <cell r="AV404">
            <v>0</v>
          </cell>
          <cell r="AW404">
            <v>55129.75</v>
          </cell>
          <cell r="AX404">
            <v>5871.0558466685088</v>
          </cell>
          <cell r="AZ404">
            <v>730</v>
          </cell>
          <cell r="BA404" t="str">
            <v>NORTHBORO SOUTHBORO</v>
          </cell>
          <cell r="BF404">
            <v>0</v>
          </cell>
          <cell r="BI404">
            <v>0</v>
          </cell>
          <cell r="BJ404">
            <v>0</v>
          </cell>
          <cell r="BL404">
            <v>0</v>
          </cell>
          <cell r="BM404">
            <v>7227</v>
          </cell>
          <cell r="BN404">
            <v>7227</v>
          </cell>
          <cell r="BO404">
            <v>0</v>
          </cell>
          <cell r="BQ404">
            <v>0</v>
          </cell>
          <cell r="BR404">
            <v>0</v>
          </cell>
          <cell r="BX404">
            <v>-730</v>
          </cell>
        </row>
        <row r="405">
          <cell r="A405">
            <v>735</v>
          </cell>
          <cell r="B405">
            <v>740</v>
          </cell>
          <cell r="C405" t="str">
            <v>NORTH MIDDLESEX</v>
          </cell>
          <cell r="D405">
            <v>80.936163360380604</v>
          </cell>
          <cell r="E405">
            <v>1076837</v>
          </cell>
          <cell r="F405">
            <v>0</v>
          </cell>
          <cell r="G405">
            <v>72277</v>
          </cell>
          <cell r="H405">
            <v>1149114</v>
          </cell>
          <cell r="J405">
            <v>41181.878239264806</v>
          </cell>
          <cell r="K405">
            <v>0.266471760582774</v>
          </cell>
          <cell r="L405">
            <v>72277</v>
          </cell>
          <cell r="M405">
            <v>113458.8782392648</v>
          </cell>
          <cell r="O405">
            <v>1035655.1217607352</v>
          </cell>
          <cell r="Q405">
            <v>0</v>
          </cell>
          <cell r="R405">
            <v>41181.878239264806</v>
          </cell>
          <cell r="S405">
            <v>72277</v>
          </cell>
          <cell r="T405">
            <v>113458.8782392648</v>
          </cell>
          <cell r="W405">
            <v>0</v>
          </cell>
          <cell r="X405">
            <v>735</v>
          </cell>
          <cell r="Y405">
            <v>80.936163360380604</v>
          </cell>
          <cell r="Z405">
            <v>1076837</v>
          </cell>
          <cell r="AA405">
            <v>0</v>
          </cell>
          <cell r="AB405">
            <v>1076837</v>
          </cell>
          <cell r="AC405">
            <v>0</v>
          </cell>
          <cell r="AD405">
            <v>72277</v>
          </cell>
          <cell r="AE405">
            <v>1149114</v>
          </cell>
          <cell r="AF405">
            <v>0</v>
          </cell>
          <cell r="AG405">
            <v>0</v>
          </cell>
          <cell r="AH405">
            <v>0</v>
          </cell>
          <cell r="AI405">
            <v>1149114</v>
          </cell>
          <cell r="AK405">
            <v>735</v>
          </cell>
          <cell r="AL405">
            <v>740</v>
          </cell>
          <cell r="AM405" t="str">
            <v>NORTH MIDDLESEX</v>
          </cell>
          <cell r="AN405">
            <v>1076837</v>
          </cell>
          <cell r="AO405">
            <v>1026144</v>
          </cell>
          <cell r="AP405">
            <v>50693</v>
          </cell>
          <cell r="AQ405">
            <v>73858.75</v>
          </cell>
          <cell r="AR405">
            <v>0</v>
          </cell>
          <cell r="AS405">
            <v>29993.25</v>
          </cell>
          <cell r="AT405">
            <v>0</v>
          </cell>
          <cell r="AU405">
            <v>0</v>
          </cell>
          <cell r="AV405">
            <v>0</v>
          </cell>
          <cell r="AW405">
            <v>154545</v>
          </cell>
          <cell r="AX405">
            <v>41181.878239264806</v>
          </cell>
          <cell r="AZ405">
            <v>735</v>
          </cell>
          <cell r="BA405" t="str">
            <v>NORTH MIDDLESEX</v>
          </cell>
          <cell r="BF405">
            <v>0</v>
          </cell>
          <cell r="BI405">
            <v>0</v>
          </cell>
          <cell r="BJ405">
            <v>0</v>
          </cell>
          <cell r="BL405">
            <v>0</v>
          </cell>
          <cell r="BM405">
            <v>50693</v>
          </cell>
          <cell r="BN405">
            <v>50693</v>
          </cell>
          <cell r="BO405">
            <v>0</v>
          </cell>
          <cell r="BQ405">
            <v>0</v>
          </cell>
          <cell r="BR405">
            <v>0</v>
          </cell>
          <cell r="BX405">
            <v>-735</v>
          </cell>
        </row>
        <row r="406">
          <cell r="A406">
            <v>740</v>
          </cell>
          <cell r="B406">
            <v>745</v>
          </cell>
          <cell r="C406" t="str">
            <v>OLD ROCHESTER</v>
          </cell>
          <cell r="D406">
            <v>2.2390722569134702</v>
          </cell>
          <cell r="E406">
            <v>30976</v>
          </cell>
          <cell r="F406">
            <v>0</v>
          </cell>
          <cell r="G406">
            <v>2002</v>
          </cell>
          <cell r="H406">
            <v>32978</v>
          </cell>
          <cell r="J406">
            <v>3083.7869093612371</v>
          </cell>
          <cell r="K406">
            <v>0.22772019711720848</v>
          </cell>
          <cell r="L406">
            <v>2002</v>
          </cell>
          <cell r="M406">
            <v>5085.7869093612371</v>
          </cell>
          <cell r="O406">
            <v>27892.213090638761</v>
          </cell>
          <cell r="Q406">
            <v>0</v>
          </cell>
          <cell r="R406">
            <v>3083.7869093612371</v>
          </cell>
          <cell r="S406">
            <v>2002</v>
          </cell>
          <cell r="T406">
            <v>5085.7869093612371</v>
          </cell>
          <cell r="W406">
            <v>0</v>
          </cell>
          <cell r="X406">
            <v>740</v>
          </cell>
          <cell r="Y406">
            <v>2.2390722569134702</v>
          </cell>
          <cell r="Z406">
            <v>30976</v>
          </cell>
          <cell r="AA406">
            <v>0</v>
          </cell>
          <cell r="AB406">
            <v>30976</v>
          </cell>
          <cell r="AC406">
            <v>0</v>
          </cell>
          <cell r="AD406">
            <v>2002</v>
          </cell>
          <cell r="AE406">
            <v>32978</v>
          </cell>
          <cell r="AF406">
            <v>0</v>
          </cell>
          <cell r="AG406">
            <v>0</v>
          </cell>
          <cell r="AH406">
            <v>0</v>
          </cell>
          <cell r="AI406">
            <v>32978</v>
          </cell>
          <cell r="AK406">
            <v>740</v>
          </cell>
          <cell r="AL406">
            <v>745</v>
          </cell>
          <cell r="AM406" t="str">
            <v>OLD ROCHESTER</v>
          </cell>
          <cell r="AN406">
            <v>30976</v>
          </cell>
          <cell r="AO406">
            <v>27180</v>
          </cell>
          <cell r="AP406">
            <v>3796</v>
          </cell>
          <cell r="AQ406">
            <v>0</v>
          </cell>
          <cell r="AR406">
            <v>3240.75</v>
          </cell>
          <cell r="AS406">
            <v>3719</v>
          </cell>
          <cell r="AT406">
            <v>2786.25</v>
          </cell>
          <cell r="AU406">
            <v>0</v>
          </cell>
          <cell r="AV406">
            <v>0</v>
          </cell>
          <cell r="AW406">
            <v>13542</v>
          </cell>
          <cell r="AX406">
            <v>3083.7869093612371</v>
          </cell>
          <cell r="AZ406">
            <v>740</v>
          </cell>
          <cell r="BA406" t="str">
            <v>OLD ROCHESTER</v>
          </cell>
          <cell r="BF406">
            <v>0</v>
          </cell>
          <cell r="BI406">
            <v>0</v>
          </cell>
          <cell r="BJ406">
            <v>0</v>
          </cell>
          <cell r="BL406">
            <v>0</v>
          </cell>
          <cell r="BM406">
            <v>3796</v>
          </cell>
          <cell r="BN406">
            <v>3796</v>
          </cell>
          <cell r="BO406">
            <v>0</v>
          </cell>
          <cell r="BQ406">
            <v>0</v>
          </cell>
          <cell r="BR406">
            <v>0</v>
          </cell>
          <cell r="BX406">
            <v>-740</v>
          </cell>
        </row>
        <row r="407">
          <cell r="A407">
            <v>745</v>
          </cell>
          <cell r="B407">
            <v>746</v>
          </cell>
          <cell r="C407" t="str">
            <v>PENTUCKET</v>
          </cell>
          <cell r="D407">
            <v>27.000000000000004</v>
          </cell>
          <cell r="E407">
            <v>347121</v>
          </cell>
          <cell r="F407">
            <v>0</v>
          </cell>
          <cell r="G407">
            <v>24111</v>
          </cell>
          <cell r="H407">
            <v>371232</v>
          </cell>
          <cell r="J407">
            <v>0</v>
          </cell>
          <cell r="K407">
            <v>0</v>
          </cell>
          <cell r="L407">
            <v>24111</v>
          </cell>
          <cell r="M407">
            <v>24111</v>
          </cell>
          <cell r="O407">
            <v>347121</v>
          </cell>
          <cell r="Q407">
            <v>0</v>
          </cell>
          <cell r="R407">
            <v>0</v>
          </cell>
          <cell r="S407">
            <v>24111</v>
          </cell>
          <cell r="T407">
            <v>24111</v>
          </cell>
          <cell r="W407">
            <v>0</v>
          </cell>
          <cell r="X407">
            <v>745</v>
          </cell>
          <cell r="Y407">
            <v>27.000000000000004</v>
          </cell>
          <cell r="Z407">
            <v>347121</v>
          </cell>
          <cell r="AA407">
            <v>0</v>
          </cell>
          <cell r="AB407">
            <v>347121</v>
          </cell>
          <cell r="AC407">
            <v>0</v>
          </cell>
          <cell r="AD407">
            <v>24111</v>
          </cell>
          <cell r="AE407">
            <v>371232</v>
          </cell>
          <cell r="AF407">
            <v>0</v>
          </cell>
          <cell r="AG407">
            <v>0</v>
          </cell>
          <cell r="AH407">
            <v>0</v>
          </cell>
          <cell r="AI407">
            <v>371232</v>
          </cell>
          <cell r="AK407">
            <v>745</v>
          </cell>
          <cell r="AL407">
            <v>746</v>
          </cell>
          <cell r="AM407" t="str">
            <v>PENTUCKET</v>
          </cell>
          <cell r="AN407">
            <v>347121</v>
          </cell>
          <cell r="AO407">
            <v>353503</v>
          </cell>
          <cell r="AP407">
            <v>0</v>
          </cell>
          <cell r="AQ407">
            <v>15391.75</v>
          </cell>
          <cell r="AR407">
            <v>14248.75</v>
          </cell>
          <cell r="AS407">
            <v>0</v>
          </cell>
          <cell r="AT407">
            <v>0</v>
          </cell>
          <cell r="AU407">
            <v>8958.5</v>
          </cell>
          <cell r="AV407">
            <v>0</v>
          </cell>
          <cell r="AW407">
            <v>38599</v>
          </cell>
          <cell r="AX407">
            <v>0</v>
          </cell>
          <cell r="AZ407">
            <v>745</v>
          </cell>
          <cell r="BA407" t="str">
            <v>PENTUCKET</v>
          </cell>
          <cell r="BF407">
            <v>0</v>
          </cell>
          <cell r="BI407">
            <v>0</v>
          </cell>
          <cell r="BJ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0</v>
          </cell>
          <cell r="BQ407">
            <v>0</v>
          </cell>
          <cell r="BR407">
            <v>0</v>
          </cell>
          <cell r="BX407">
            <v>-745</v>
          </cell>
        </row>
        <row r="408">
          <cell r="A408">
            <v>750</v>
          </cell>
          <cell r="B408">
            <v>747</v>
          </cell>
          <cell r="C408" t="str">
            <v>PIONEER</v>
          </cell>
          <cell r="D408">
            <v>18</v>
          </cell>
          <cell r="E408">
            <v>294030</v>
          </cell>
          <cell r="F408">
            <v>0</v>
          </cell>
          <cell r="G408">
            <v>16074</v>
          </cell>
          <cell r="H408">
            <v>310104</v>
          </cell>
          <cell r="J408">
            <v>11171.822333386652</v>
          </cell>
          <cell r="K408">
            <v>0.21791874406793296</v>
          </cell>
          <cell r="L408">
            <v>16074</v>
          </cell>
          <cell r="M408">
            <v>27245.822333386652</v>
          </cell>
          <cell r="O408">
            <v>282858.17766661337</v>
          </cell>
          <cell r="Q408">
            <v>0</v>
          </cell>
          <cell r="R408">
            <v>11171.822333386652</v>
          </cell>
          <cell r="S408">
            <v>16074</v>
          </cell>
          <cell r="T408">
            <v>27245.822333386652</v>
          </cell>
          <cell r="W408">
            <v>0</v>
          </cell>
          <cell r="X408">
            <v>750</v>
          </cell>
          <cell r="Y408">
            <v>18</v>
          </cell>
          <cell r="Z408">
            <v>294030</v>
          </cell>
          <cell r="AA408">
            <v>0</v>
          </cell>
          <cell r="AB408">
            <v>294030</v>
          </cell>
          <cell r="AC408">
            <v>0</v>
          </cell>
          <cell r="AD408">
            <v>16074</v>
          </cell>
          <cell r="AE408">
            <v>310104</v>
          </cell>
          <cell r="AF408">
            <v>0</v>
          </cell>
          <cell r="AG408">
            <v>0</v>
          </cell>
          <cell r="AH408">
            <v>0</v>
          </cell>
          <cell r="AI408">
            <v>310104</v>
          </cell>
          <cell r="AK408">
            <v>750</v>
          </cell>
          <cell r="AL408">
            <v>747</v>
          </cell>
          <cell r="AM408" t="str">
            <v>PIONEER</v>
          </cell>
          <cell r="AN408">
            <v>294030</v>
          </cell>
          <cell r="AO408">
            <v>280278</v>
          </cell>
          <cell r="AP408">
            <v>13752</v>
          </cell>
          <cell r="AQ408">
            <v>13173.25</v>
          </cell>
          <cell r="AR408">
            <v>3848.25</v>
          </cell>
          <cell r="AS408">
            <v>18378.25</v>
          </cell>
          <cell r="AT408">
            <v>0</v>
          </cell>
          <cell r="AU408">
            <v>2114.25</v>
          </cell>
          <cell r="AV408">
            <v>0</v>
          </cell>
          <cell r="AW408">
            <v>51266</v>
          </cell>
          <cell r="AX408">
            <v>11171.822333386652</v>
          </cell>
          <cell r="AZ408">
            <v>750</v>
          </cell>
          <cell r="BA408" t="str">
            <v>PIONEER</v>
          </cell>
          <cell r="BF408">
            <v>0</v>
          </cell>
          <cell r="BI408">
            <v>0</v>
          </cell>
          <cell r="BJ408">
            <v>0</v>
          </cell>
          <cell r="BL408">
            <v>0</v>
          </cell>
          <cell r="BM408">
            <v>13752</v>
          </cell>
          <cell r="BN408">
            <v>13752</v>
          </cell>
          <cell r="BO408">
            <v>0</v>
          </cell>
          <cell r="BQ408">
            <v>0</v>
          </cell>
          <cell r="BR408">
            <v>0</v>
          </cell>
          <cell r="BX408">
            <v>-750</v>
          </cell>
        </row>
        <row r="409">
          <cell r="A409">
            <v>753</v>
          </cell>
          <cell r="B409">
            <v>749</v>
          </cell>
          <cell r="C409" t="str">
            <v>QUABBIN</v>
          </cell>
          <cell r="D409">
            <v>30.735545672254538</v>
          </cell>
          <cell r="E409">
            <v>365586</v>
          </cell>
          <cell r="F409">
            <v>0</v>
          </cell>
          <cell r="G409">
            <v>27444</v>
          </cell>
          <cell r="H409">
            <v>393030</v>
          </cell>
          <cell r="J409">
            <v>30858.990921758683</v>
          </cell>
          <cell r="K409">
            <v>0.28683758124395176</v>
          </cell>
          <cell r="L409">
            <v>27444</v>
          </cell>
          <cell r="M409">
            <v>58302.990921758683</v>
          </cell>
          <cell r="O409">
            <v>334727.0090782413</v>
          </cell>
          <cell r="Q409">
            <v>0</v>
          </cell>
          <cell r="R409">
            <v>30858.990921758683</v>
          </cell>
          <cell r="S409">
            <v>27444</v>
          </cell>
          <cell r="T409">
            <v>58302.990921758683</v>
          </cell>
          <cell r="W409">
            <v>0</v>
          </cell>
          <cell r="X409">
            <v>753</v>
          </cell>
          <cell r="Y409">
            <v>30.735545672254538</v>
          </cell>
          <cell r="Z409">
            <v>365586</v>
          </cell>
          <cell r="AA409">
            <v>0</v>
          </cell>
          <cell r="AB409">
            <v>365586</v>
          </cell>
          <cell r="AC409">
            <v>0</v>
          </cell>
          <cell r="AD409">
            <v>27444</v>
          </cell>
          <cell r="AE409">
            <v>393030</v>
          </cell>
          <cell r="AF409">
            <v>0</v>
          </cell>
          <cell r="AG409">
            <v>0</v>
          </cell>
          <cell r="AH409">
            <v>0</v>
          </cell>
          <cell r="AI409">
            <v>393030</v>
          </cell>
          <cell r="AK409">
            <v>753</v>
          </cell>
          <cell r="AL409">
            <v>749</v>
          </cell>
          <cell r="AM409" t="str">
            <v>QUABBIN</v>
          </cell>
          <cell r="AN409">
            <v>365586</v>
          </cell>
          <cell r="AO409">
            <v>327600</v>
          </cell>
          <cell r="AP409">
            <v>37986</v>
          </cell>
          <cell r="AQ409">
            <v>0</v>
          </cell>
          <cell r="AR409">
            <v>23103.5</v>
          </cell>
          <cell r="AS409">
            <v>43707.25</v>
          </cell>
          <cell r="AT409">
            <v>2786.75</v>
          </cell>
          <cell r="AU409">
            <v>0</v>
          </cell>
          <cell r="AV409">
            <v>0</v>
          </cell>
          <cell r="AW409">
            <v>107583.5</v>
          </cell>
          <cell r="AX409">
            <v>30858.990921758683</v>
          </cell>
          <cell r="AZ409">
            <v>753</v>
          </cell>
          <cell r="BA409" t="str">
            <v>QUABBIN</v>
          </cell>
          <cell r="BF409">
            <v>0</v>
          </cell>
          <cell r="BI409">
            <v>0</v>
          </cell>
          <cell r="BJ409">
            <v>0</v>
          </cell>
          <cell r="BL409">
            <v>0</v>
          </cell>
          <cell r="BM409">
            <v>37986</v>
          </cell>
          <cell r="BN409">
            <v>37986</v>
          </cell>
          <cell r="BO409">
            <v>0</v>
          </cell>
          <cell r="BQ409">
            <v>0</v>
          </cell>
          <cell r="BR409">
            <v>0</v>
          </cell>
          <cell r="BX409">
            <v>-753</v>
          </cell>
        </row>
        <row r="410">
          <cell r="A410">
            <v>755</v>
          </cell>
          <cell r="B410">
            <v>730</v>
          </cell>
          <cell r="C410" t="str">
            <v>RALPH C MAHAR</v>
          </cell>
          <cell r="D410">
            <v>16.346711753522875</v>
          </cell>
          <cell r="E410">
            <v>222960</v>
          </cell>
          <cell r="F410">
            <v>0</v>
          </cell>
          <cell r="G410">
            <v>14598</v>
          </cell>
          <cell r="H410">
            <v>237558</v>
          </cell>
          <cell r="J410">
            <v>10946.79362582789</v>
          </cell>
          <cell r="K410">
            <v>0.27205789760240301</v>
          </cell>
          <cell r="L410">
            <v>14598</v>
          </cell>
          <cell r="M410">
            <v>25544.79362582789</v>
          </cell>
          <cell r="O410">
            <v>212013.20637417212</v>
          </cell>
          <cell r="Q410">
            <v>0</v>
          </cell>
          <cell r="R410">
            <v>10946.79362582789</v>
          </cell>
          <cell r="S410">
            <v>14598</v>
          </cell>
          <cell r="T410">
            <v>25544.79362582789</v>
          </cell>
          <cell r="W410">
            <v>0</v>
          </cell>
          <cell r="X410">
            <v>755</v>
          </cell>
          <cell r="Y410">
            <v>16.346711753522875</v>
          </cell>
          <cell r="Z410">
            <v>222960</v>
          </cell>
          <cell r="AA410">
            <v>0</v>
          </cell>
          <cell r="AB410">
            <v>222960</v>
          </cell>
          <cell r="AC410">
            <v>0</v>
          </cell>
          <cell r="AD410">
            <v>14598</v>
          </cell>
          <cell r="AE410">
            <v>237558</v>
          </cell>
          <cell r="AF410">
            <v>0</v>
          </cell>
          <cell r="AG410">
            <v>0</v>
          </cell>
          <cell r="AH410">
            <v>0</v>
          </cell>
          <cell r="AI410">
            <v>237558</v>
          </cell>
          <cell r="AK410">
            <v>755</v>
          </cell>
          <cell r="AL410">
            <v>730</v>
          </cell>
          <cell r="AM410" t="str">
            <v>RALPH C MAHAR</v>
          </cell>
          <cell r="AN410">
            <v>222960</v>
          </cell>
          <cell r="AO410">
            <v>209485</v>
          </cell>
          <cell r="AP410">
            <v>13475</v>
          </cell>
          <cell r="AQ410">
            <v>0</v>
          </cell>
          <cell r="AR410">
            <v>8705.25</v>
          </cell>
          <cell r="AS410">
            <v>15159.5</v>
          </cell>
          <cell r="AT410">
            <v>2897.25</v>
          </cell>
          <cell r="AU410">
            <v>0</v>
          </cell>
          <cell r="AV410">
            <v>0</v>
          </cell>
          <cell r="AW410">
            <v>40237</v>
          </cell>
          <cell r="AX410">
            <v>10946.79362582789</v>
          </cell>
          <cell r="AZ410">
            <v>755</v>
          </cell>
          <cell r="BA410" t="str">
            <v>RALPH C MAHAR</v>
          </cell>
          <cell r="BF410">
            <v>0</v>
          </cell>
          <cell r="BI410">
            <v>0</v>
          </cell>
          <cell r="BJ410">
            <v>0</v>
          </cell>
          <cell r="BL410">
            <v>0</v>
          </cell>
          <cell r="BM410">
            <v>13475</v>
          </cell>
          <cell r="BN410">
            <v>13475</v>
          </cell>
          <cell r="BO410">
            <v>0</v>
          </cell>
          <cell r="BQ410">
            <v>0</v>
          </cell>
          <cell r="BR410">
            <v>0</v>
          </cell>
          <cell r="BX410">
            <v>-755</v>
          </cell>
        </row>
        <row r="411">
          <cell r="A411">
            <v>760</v>
          </cell>
          <cell r="B411">
            <v>752</v>
          </cell>
          <cell r="C411" t="str">
            <v>SILVER LAKE</v>
          </cell>
          <cell r="D411">
            <v>51.096653242605186</v>
          </cell>
          <cell r="E411">
            <v>535956</v>
          </cell>
          <cell r="F411">
            <v>0</v>
          </cell>
          <cell r="G411">
            <v>45630</v>
          </cell>
          <cell r="H411">
            <v>581586</v>
          </cell>
          <cell r="J411">
            <v>19436.143784633194</v>
          </cell>
          <cell r="K411">
            <v>0.18493440647620726</v>
          </cell>
          <cell r="L411">
            <v>45630</v>
          </cell>
          <cell r="M411">
            <v>65066.143784633197</v>
          </cell>
          <cell r="O411">
            <v>516519.8562153668</v>
          </cell>
          <cell r="Q411">
            <v>0</v>
          </cell>
          <cell r="R411">
            <v>19436.143784633194</v>
          </cell>
          <cell r="S411">
            <v>45630</v>
          </cell>
          <cell r="T411">
            <v>65066.143784633197</v>
          </cell>
          <cell r="W411">
            <v>0</v>
          </cell>
          <cell r="X411">
            <v>760</v>
          </cell>
          <cell r="Y411">
            <v>51.096653242605186</v>
          </cell>
          <cell r="Z411">
            <v>535956</v>
          </cell>
          <cell r="AA411">
            <v>0</v>
          </cell>
          <cell r="AB411">
            <v>535956</v>
          </cell>
          <cell r="AC411">
            <v>0</v>
          </cell>
          <cell r="AD411">
            <v>45630</v>
          </cell>
          <cell r="AE411">
            <v>581586</v>
          </cell>
          <cell r="AF411">
            <v>0</v>
          </cell>
          <cell r="AG411">
            <v>0</v>
          </cell>
          <cell r="AH411">
            <v>0</v>
          </cell>
          <cell r="AI411">
            <v>581586</v>
          </cell>
          <cell r="AK411">
            <v>760</v>
          </cell>
          <cell r="AL411">
            <v>752</v>
          </cell>
          <cell r="AM411" t="str">
            <v>SILVER LAKE</v>
          </cell>
          <cell r="AN411">
            <v>535956</v>
          </cell>
          <cell r="AO411">
            <v>512031</v>
          </cell>
          <cell r="AP411">
            <v>23925</v>
          </cell>
          <cell r="AQ411">
            <v>37988.75</v>
          </cell>
          <cell r="AR411">
            <v>10695.75</v>
          </cell>
          <cell r="AS411">
            <v>18901.25</v>
          </cell>
          <cell r="AT411">
            <v>10025.75</v>
          </cell>
          <cell r="AU411">
            <v>3561</v>
          </cell>
          <cell r="AV411">
            <v>0</v>
          </cell>
          <cell r="AW411">
            <v>105097.5</v>
          </cell>
          <cell r="AX411">
            <v>19436.143784633194</v>
          </cell>
          <cell r="AZ411">
            <v>760</v>
          </cell>
          <cell r="BA411" t="str">
            <v>SILVER LAKE</v>
          </cell>
          <cell r="BF411">
            <v>0</v>
          </cell>
          <cell r="BI411">
            <v>0</v>
          </cell>
          <cell r="BJ411">
            <v>0</v>
          </cell>
          <cell r="BL411">
            <v>0</v>
          </cell>
          <cell r="BM411">
            <v>23925</v>
          </cell>
          <cell r="BN411">
            <v>23925</v>
          </cell>
          <cell r="BO411">
            <v>0</v>
          </cell>
          <cell r="BQ411">
            <v>0</v>
          </cell>
          <cell r="BR411">
            <v>0</v>
          </cell>
          <cell r="BX411">
            <v>-760</v>
          </cell>
        </row>
        <row r="412">
          <cell r="A412">
            <v>763</v>
          </cell>
          <cell r="B412">
            <v>790</v>
          </cell>
          <cell r="C412" t="str">
            <v>SOMERSET BERKLEY</v>
          </cell>
          <cell r="D412">
            <v>1.0936093609360935</v>
          </cell>
          <cell r="E412">
            <v>13912</v>
          </cell>
          <cell r="F412">
            <v>0</v>
          </cell>
          <cell r="G412">
            <v>976</v>
          </cell>
          <cell r="H412">
            <v>14888</v>
          </cell>
          <cell r="J412">
            <v>1150.3272559682591</v>
          </cell>
          <cell r="K412">
            <v>0.23613409749938605</v>
          </cell>
          <cell r="L412">
            <v>976</v>
          </cell>
          <cell r="M412">
            <v>2126.3272559682591</v>
          </cell>
          <cell r="O412">
            <v>12761.672744031741</v>
          </cell>
          <cell r="Q412">
            <v>0</v>
          </cell>
          <cell r="R412">
            <v>1150.3272559682591</v>
          </cell>
          <cell r="S412">
            <v>976</v>
          </cell>
          <cell r="T412">
            <v>2126.3272559682591</v>
          </cell>
          <cell r="W412">
            <v>0</v>
          </cell>
          <cell r="X412">
            <v>763</v>
          </cell>
          <cell r="Y412">
            <v>1.0936093609360935</v>
          </cell>
          <cell r="Z412">
            <v>13912</v>
          </cell>
          <cell r="AA412">
            <v>0</v>
          </cell>
          <cell r="AB412">
            <v>13912</v>
          </cell>
          <cell r="AC412">
            <v>0</v>
          </cell>
          <cell r="AD412">
            <v>976</v>
          </cell>
          <cell r="AE412">
            <v>14888</v>
          </cell>
          <cell r="AF412">
            <v>0</v>
          </cell>
          <cell r="AG412">
            <v>0</v>
          </cell>
          <cell r="AH412">
            <v>0</v>
          </cell>
          <cell r="AI412">
            <v>14888</v>
          </cell>
          <cell r="AK412">
            <v>763</v>
          </cell>
          <cell r="AL412">
            <v>790</v>
          </cell>
          <cell r="AM412" t="str">
            <v>SOMERSET BERKLEY</v>
          </cell>
          <cell r="AN412">
            <v>13912</v>
          </cell>
          <cell r="AO412">
            <v>12496</v>
          </cell>
          <cell r="AP412">
            <v>1416</v>
          </cell>
          <cell r="AQ412">
            <v>0</v>
          </cell>
          <cell r="AR412">
            <v>3455.5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4871.5</v>
          </cell>
          <cell r="AX412">
            <v>1150.3272559682591</v>
          </cell>
          <cell r="AZ412">
            <v>763</v>
          </cell>
          <cell r="BA412" t="str">
            <v>SOMERSET BERKLEY</v>
          </cell>
          <cell r="BF412">
            <v>0</v>
          </cell>
          <cell r="BI412">
            <v>0</v>
          </cell>
          <cell r="BJ412">
            <v>0</v>
          </cell>
          <cell r="BL412">
            <v>0</v>
          </cell>
          <cell r="BM412">
            <v>1416</v>
          </cell>
          <cell r="BN412">
            <v>1416</v>
          </cell>
          <cell r="BO412">
            <v>0</v>
          </cell>
          <cell r="BQ412">
            <v>0</v>
          </cell>
          <cell r="BR412">
            <v>0</v>
          </cell>
          <cell r="BW412" t="str">
            <v>fy12</v>
          </cell>
          <cell r="BX412">
            <v>-763</v>
          </cell>
        </row>
        <row r="413">
          <cell r="A413">
            <v>765</v>
          </cell>
          <cell r="B413">
            <v>755</v>
          </cell>
          <cell r="C413" t="str">
            <v>SOUTHERN BERKSHIRE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O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W413">
            <v>0</v>
          </cell>
          <cell r="X413">
            <v>765</v>
          </cell>
          <cell r="AK413">
            <v>765</v>
          </cell>
          <cell r="AL413">
            <v>755</v>
          </cell>
          <cell r="AM413" t="str">
            <v>SOUTHERN BERKSHIRE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4109.75</v>
          </cell>
          <cell r="AU413">
            <v>0</v>
          </cell>
          <cell r="AV413">
            <v>0</v>
          </cell>
          <cell r="AW413">
            <v>4109.75</v>
          </cell>
          <cell r="AX413">
            <v>0</v>
          </cell>
          <cell r="AZ413">
            <v>765</v>
          </cell>
          <cell r="BA413" t="str">
            <v>SOUTHERN BERKSHIRE</v>
          </cell>
          <cell r="BF413">
            <v>0</v>
          </cell>
          <cell r="BI413">
            <v>0</v>
          </cell>
          <cell r="BJ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Q413">
            <v>0</v>
          </cell>
          <cell r="BR413">
            <v>0</v>
          </cell>
          <cell r="BX413">
            <v>-765</v>
          </cell>
        </row>
        <row r="414">
          <cell r="A414">
            <v>766</v>
          </cell>
          <cell r="B414">
            <v>766</v>
          </cell>
          <cell r="C414" t="str">
            <v>SOUTHWICK TOLLAND GRANVILLE</v>
          </cell>
          <cell r="D414">
            <v>2.0100502512562812</v>
          </cell>
          <cell r="E414">
            <v>31188</v>
          </cell>
          <cell r="F414">
            <v>0</v>
          </cell>
          <cell r="G414">
            <v>1794</v>
          </cell>
          <cell r="H414">
            <v>32982</v>
          </cell>
          <cell r="J414">
            <v>3277.132874700535</v>
          </cell>
          <cell r="K414">
            <v>0.1598835378201949</v>
          </cell>
          <cell r="L414">
            <v>1794</v>
          </cell>
          <cell r="M414">
            <v>5071.1328747005355</v>
          </cell>
          <cell r="O414">
            <v>27910.867125299465</v>
          </cell>
          <cell r="Q414">
            <v>0</v>
          </cell>
          <cell r="R414">
            <v>3277.132874700535</v>
          </cell>
          <cell r="S414">
            <v>1794</v>
          </cell>
          <cell r="T414">
            <v>5071.1328747005355</v>
          </cell>
          <cell r="W414">
            <v>0</v>
          </cell>
          <cell r="X414">
            <v>766</v>
          </cell>
          <cell r="Y414">
            <v>2.0100502512562812</v>
          </cell>
          <cell r="Z414">
            <v>31188</v>
          </cell>
          <cell r="AA414">
            <v>0</v>
          </cell>
          <cell r="AB414">
            <v>31188</v>
          </cell>
          <cell r="AC414">
            <v>0</v>
          </cell>
          <cell r="AD414">
            <v>1794</v>
          </cell>
          <cell r="AE414">
            <v>32982</v>
          </cell>
          <cell r="AF414">
            <v>0</v>
          </cell>
          <cell r="AG414">
            <v>0</v>
          </cell>
          <cell r="AH414">
            <v>0</v>
          </cell>
          <cell r="AI414">
            <v>32982</v>
          </cell>
          <cell r="AK414">
            <v>766</v>
          </cell>
          <cell r="AL414">
            <v>766</v>
          </cell>
          <cell r="AM414" t="str">
            <v>SOUTHWICK TOLLAND GRANVILLE</v>
          </cell>
          <cell r="AN414">
            <v>31188</v>
          </cell>
          <cell r="AO414">
            <v>27154</v>
          </cell>
          <cell r="AP414">
            <v>4034</v>
          </cell>
          <cell r="AQ414">
            <v>0</v>
          </cell>
          <cell r="AR414">
            <v>6205</v>
          </cell>
          <cell r="AS414">
            <v>2037.25</v>
          </cell>
          <cell r="AT414">
            <v>2923.25</v>
          </cell>
          <cell r="AU414">
            <v>5297.5</v>
          </cell>
          <cell r="AV414">
            <v>0</v>
          </cell>
          <cell r="AW414">
            <v>20497</v>
          </cell>
          <cell r="AX414">
            <v>3277.132874700535</v>
          </cell>
          <cell r="AZ414">
            <v>766</v>
          </cell>
          <cell r="BA414" t="str">
            <v>SOUTHWICK TOLLAND</v>
          </cell>
          <cell r="BF414">
            <v>0</v>
          </cell>
          <cell r="BI414">
            <v>0</v>
          </cell>
          <cell r="BJ414">
            <v>0</v>
          </cell>
          <cell r="BL414">
            <v>0</v>
          </cell>
          <cell r="BM414">
            <v>4034</v>
          </cell>
          <cell r="BN414">
            <v>4034</v>
          </cell>
          <cell r="BO414">
            <v>0</v>
          </cell>
          <cell r="BQ414">
            <v>0</v>
          </cell>
          <cell r="BR414">
            <v>0</v>
          </cell>
          <cell r="BW414" t="str">
            <v>fy13</v>
          </cell>
          <cell r="BX414">
            <v>-766</v>
          </cell>
        </row>
        <row r="415">
          <cell r="A415">
            <v>767</v>
          </cell>
          <cell r="B415">
            <v>756</v>
          </cell>
          <cell r="C415" t="str">
            <v>SPENCER EAST BROOKFIELD</v>
          </cell>
          <cell r="D415">
            <v>20.543062057488005</v>
          </cell>
          <cell r="E415">
            <v>257390</v>
          </cell>
          <cell r="F415">
            <v>0</v>
          </cell>
          <cell r="G415">
            <v>18339</v>
          </cell>
          <cell r="H415">
            <v>275729</v>
          </cell>
          <cell r="J415">
            <v>154630.46672511747</v>
          </cell>
          <cell r="K415">
            <v>0.7778798987099973</v>
          </cell>
          <cell r="L415">
            <v>18339</v>
          </cell>
          <cell r="M415">
            <v>172969.46672511747</v>
          </cell>
          <cell r="O415">
            <v>102759.53327488253</v>
          </cell>
          <cell r="Q415">
            <v>0</v>
          </cell>
          <cell r="R415">
            <v>154630.46672511747</v>
          </cell>
          <cell r="S415">
            <v>18339</v>
          </cell>
          <cell r="T415">
            <v>172969.46672511747</v>
          </cell>
          <cell r="W415">
            <v>0</v>
          </cell>
          <cell r="X415">
            <v>767</v>
          </cell>
          <cell r="Y415">
            <v>20.543062057488005</v>
          </cell>
          <cell r="Z415">
            <v>257390</v>
          </cell>
          <cell r="AA415">
            <v>0</v>
          </cell>
          <cell r="AB415">
            <v>257390</v>
          </cell>
          <cell r="AC415">
            <v>0</v>
          </cell>
          <cell r="AD415">
            <v>18339</v>
          </cell>
          <cell r="AE415">
            <v>275729</v>
          </cell>
          <cell r="AF415">
            <v>0</v>
          </cell>
          <cell r="AG415">
            <v>0</v>
          </cell>
          <cell r="AH415">
            <v>0</v>
          </cell>
          <cell r="AI415">
            <v>275729</v>
          </cell>
          <cell r="AK415">
            <v>767</v>
          </cell>
          <cell r="AL415">
            <v>756</v>
          </cell>
          <cell r="AM415" t="str">
            <v>SPENCER EAST BROOKFIELD</v>
          </cell>
          <cell r="AN415">
            <v>257390</v>
          </cell>
          <cell r="AO415">
            <v>67047</v>
          </cell>
          <cell r="AP415">
            <v>190343</v>
          </cell>
          <cell r="AQ415">
            <v>0</v>
          </cell>
          <cell r="AR415">
            <v>8441.5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198784.5</v>
          </cell>
          <cell r="AX415">
            <v>154630.46672511747</v>
          </cell>
          <cell r="AZ415">
            <v>767</v>
          </cell>
          <cell r="BA415" t="str">
            <v>SPENCER EAST BROOKFIELD</v>
          </cell>
          <cell r="BF415">
            <v>0</v>
          </cell>
          <cell r="BI415">
            <v>0</v>
          </cell>
          <cell r="BJ415">
            <v>0</v>
          </cell>
          <cell r="BL415">
            <v>0</v>
          </cell>
          <cell r="BM415">
            <v>190343</v>
          </cell>
          <cell r="BN415">
            <v>190343</v>
          </cell>
          <cell r="BO415">
            <v>0</v>
          </cell>
          <cell r="BQ415">
            <v>0</v>
          </cell>
          <cell r="BR415">
            <v>0</v>
          </cell>
          <cell r="BX415">
            <v>-767</v>
          </cell>
        </row>
        <row r="416">
          <cell r="A416">
            <v>770</v>
          </cell>
          <cell r="B416">
            <v>757</v>
          </cell>
          <cell r="C416" t="str">
            <v>TANTASQUA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J416">
            <v>0</v>
          </cell>
          <cell r="K416" t="str">
            <v/>
          </cell>
          <cell r="L416">
            <v>0</v>
          </cell>
          <cell r="M416">
            <v>0</v>
          </cell>
          <cell r="O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W416">
            <v>0</v>
          </cell>
          <cell r="X416">
            <v>770</v>
          </cell>
          <cell r="AK416">
            <v>770</v>
          </cell>
          <cell r="AL416">
            <v>757</v>
          </cell>
          <cell r="AM416" t="str">
            <v>TANTASQUA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Z416">
            <v>770</v>
          </cell>
          <cell r="BA416" t="str">
            <v>TANTASQUA</v>
          </cell>
          <cell r="BF416">
            <v>0</v>
          </cell>
          <cell r="BI416">
            <v>0</v>
          </cell>
          <cell r="BJ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Q416">
            <v>0</v>
          </cell>
          <cell r="BR416">
            <v>0</v>
          </cell>
          <cell r="BX416">
            <v>-770</v>
          </cell>
        </row>
        <row r="417">
          <cell r="A417">
            <v>773</v>
          </cell>
          <cell r="B417">
            <v>763</v>
          </cell>
          <cell r="C417" t="str">
            <v>TRITON</v>
          </cell>
          <cell r="D417">
            <v>50.999999999999993</v>
          </cell>
          <cell r="E417">
            <v>619245</v>
          </cell>
          <cell r="F417">
            <v>0</v>
          </cell>
          <cell r="G417">
            <v>45540</v>
          </cell>
          <cell r="H417">
            <v>664785</v>
          </cell>
          <cell r="J417">
            <v>6341.4227119267171</v>
          </cell>
          <cell r="K417">
            <v>0.11664746361427998</v>
          </cell>
          <cell r="L417">
            <v>45540</v>
          </cell>
          <cell r="M417">
            <v>51881.422711926716</v>
          </cell>
          <cell r="O417">
            <v>612903.57728807325</v>
          </cell>
          <cell r="Q417">
            <v>0</v>
          </cell>
          <cell r="R417">
            <v>6341.4227119267171</v>
          </cell>
          <cell r="S417">
            <v>45540</v>
          </cell>
          <cell r="T417">
            <v>51881.422711926716</v>
          </cell>
          <cell r="W417">
            <v>0</v>
          </cell>
          <cell r="X417">
            <v>773</v>
          </cell>
          <cell r="Y417">
            <v>50.999999999999993</v>
          </cell>
          <cell r="Z417">
            <v>619245</v>
          </cell>
          <cell r="AA417">
            <v>0</v>
          </cell>
          <cell r="AB417">
            <v>619245</v>
          </cell>
          <cell r="AC417">
            <v>0</v>
          </cell>
          <cell r="AD417">
            <v>45540</v>
          </cell>
          <cell r="AE417">
            <v>664785</v>
          </cell>
          <cell r="AF417">
            <v>0</v>
          </cell>
          <cell r="AG417">
            <v>0</v>
          </cell>
          <cell r="AH417">
            <v>0</v>
          </cell>
          <cell r="AI417">
            <v>664785</v>
          </cell>
          <cell r="AK417">
            <v>773</v>
          </cell>
          <cell r="AL417">
            <v>763</v>
          </cell>
          <cell r="AM417" t="str">
            <v>TRITON</v>
          </cell>
          <cell r="AN417">
            <v>619245</v>
          </cell>
          <cell r="AO417">
            <v>611439</v>
          </cell>
          <cell r="AP417">
            <v>7806</v>
          </cell>
          <cell r="AQ417">
            <v>4406.25</v>
          </cell>
          <cell r="AR417">
            <v>7195</v>
          </cell>
          <cell r="AS417">
            <v>33794.5</v>
          </cell>
          <cell r="AT417">
            <v>0</v>
          </cell>
          <cell r="AU417">
            <v>1162.25</v>
          </cell>
          <cell r="AV417">
            <v>0</v>
          </cell>
          <cell r="AW417">
            <v>54364</v>
          </cell>
          <cell r="AX417">
            <v>6341.4227119267171</v>
          </cell>
          <cell r="AZ417">
            <v>773</v>
          </cell>
          <cell r="BA417" t="str">
            <v>TRITON</v>
          </cell>
          <cell r="BF417">
            <v>0</v>
          </cell>
          <cell r="BI417">
            <v>0</v>
          </cell>
          <cell r="BJ417">
            <v>0</v>
          </cell>
          <cell r="BL417">
            <v>0</v>
          </cell>
          <cell r="BM417">
            <v>7806</v>
          </cell>
          <cell r="BN417">
            <v>7806</v>
          </cell>
          <cell r="BO417">
            <v>0</v>
          </cell>
          <cell r="BQ417">
            <v>0</v>
          </cell>
          <cell r="BR417">
            <v>0</v>
          </cell>
          <cell r="BX417">
            <v>-773</v>
          </cell>
        </row>
        <row r="418">
          <cell r="A418">
            <v>774</v>
          </cell>
          <cell r="B418">
            <v>789</v>
          </cell>
          <cell r="C418" t="str">
            <v>UPISLAND</v>
          </cell>
          <cell r="D418">
            <v>43.699421965317917</v>
          </cell>
          <cell r="E418">
            <v>1037230.9881119999</v>
          </cell>
          <cell r="F418">
            <v>0</v>
          </cell>
          <cell r="G418">
            <v>39024</v>
          </cell>
          <cell r="H418">
            <v>1076254.9881119998</v>
          </cell>
          <cell r="J418">
            <v>26827.654430413993</v>
          </cell>
          <cell r="K418">
            <v>0.2784984722726101</v>
          </cell>
          <cell r="L418">
            <v>39024</v>
          </cell>
          <cell r="M418">
            <v>65851.654430413997</v>
          </cell>
          <cell r="O418">
            <v>1010403.3336815858</v>
          </cell>
          <cell r="Q418">
            <v>0</v>
          </cell>
          <cell r="R418">
            <v>26827.654430413993</v>
          </cell>
          <cell r="S418">
            <v>39024</v>
          </cell>
          <cell r="T418">
            <v>65851.654430413997</v>
          </cell>
          <cell r="W418">
            <v>0</v>
          </cell>
          <cell r="X418">
            <v>774</v>
          </cell>
          <cell r="Y418">
            <v>43.699421965317917</v>
          </cell>
          <cell r="Z418">
            <v>1283193</v>
          </cell>
          <cell r="AA418">
            <v>245962.01188800001</v>
          </cell>
          <cell r="AB418">
            <v>1037230.9881119999</v>
          </cell>
          <cell r="AC418">
            <v>0</v>
          </cell>
          <cell r="AD418">
            <v>39024</v>
          </cell>
          <cell r="AE418">
            <v>1076254.9881119998</v>
          </cell>
          <cell r="AF418">
            <v>0</v>
          </cell>
          <cell r="AG418">
            <v>0</v>
          </cell>
          <cell r="AH418">
            <v>0</v>
          </cell>
          <cell r="AI418">
            <v>1076254.9881119998</v>
          </cell>
          <cell r="AK418">
            <v>774</v>
          </cell>
          <cell r="AL418">
            <v>789</v>
          </cell>
          <cell r="AM418" t="str">
            <v>UPISLAND</v>
          </cell>
          <cell r="AN418">
            <v>1037230.9881119999</v>
          </cell>
          <cell r="AO418">
            <v>1004207.3781119997</v>
          </cell>
          <cell r="AP418">
            <v>33023.610000000219</v>
          </cell>
          <cell r="AQ418">
            <v>15975.365327999752</v>
          </cell>
          <cell r="AR418">
            <v>10938.062201731052</v>
          </cell>
          <cell r="AS418">
            <v>17674.316383633239</v>
          </cell>
          <cell r="AT418">
            <v>6359.1018941672228</v>
          </cell>
          <cell r="AU418">
            <v>12359.172902796097</v>
          </cell>
          <cell r="AV418">
            <v>0</v>
          </cell>
          <cell r="AW418">
            <v>96329.628710327583</v>
          </cell>
          <cell r="AX418">
            <v>26827.654430413993</v>
          </cell>
          <cell r="AZ418">
            <v>774</v>
          </cell>
          <cell r="BA418" t="str">
            <v>UPISLAND</v>
          </cell>
          <cell r="BF418">
            <v>0</v>
          </cell>
          <cell r="BI418">
            <v>0</v>
          </cell>
          <cell r="BJ418">
            <v>0</v>
          </cell>
          <cell r="BL418">
            <v>0</v>
          </cell>
          <cell r="BM418">
            <v>33023.610000000219</v>
          </cell>
          <cell r="BN418">
            <v>33023.610000000219</v>
          </cell>
          <cell r="BO418">
            <v>0</v>
          </cell>
          <cell r="BQ418">
            <v>0</v>
          </cell>
          <cell r="BR418">
            <v>0</v>
          </cell>
          <cell r="BX418">
            <v>-774</v>
          </cell>
        </row>
        <row r="419">
          <cell r="A419">
            <v>775</v>
          </cell>
          <cell r="B419">
            <v>759</v>
          </cell>
          <cell r="C419" t="str">
            <v>WACHUSETT</v>
          </cell>
          <cell r="D419">
            <v>35.48501121492226</v>
          </cell>
          <cell r="E419">
            <v>401453</v>
          </cell>
          <cell r="F419">
            <v>0</v>
          </cell>
          <cell r="G419">
            <v>31683</v>
          </cell>
          <cell r="H419">
            <v>433136</v>
          </cell>
          <cell r="J419">
            <v>13378.240996670404</v>
          </cell>
          <cell r="K419">
            <v>0.81237800562730167</v>
          </cell>
          <cell r="L419">
            <v>31683</v>
          </cell>
          <cell r="M419">
            <v>45061.2409966704</v>
          </cell>
          <cell r="O419">
            <v>388074.75900332961</v>
          </cell>
          <cell r="Q419">
            <v>0</v>
          </cell>
          <cell r="R419">
            <v>13378.240996670404</v>
          </cell>
          <cell r="S419">
            <v>31683</v>
          </cell>
          <cell r="T419">
            <v>45061.2409966704</v>
          </cell>
          <cell r="W419">
            <v>0</v>
          </cell>
          <cell r="X419">
            <v>775</v>
          </cell>
          <cell r="Y419">
            <v>35.48501121492226</v>
          </cell>
          <cell r="Z419">
            <v>401453</v>
          </cell>
          <cell r="AA419">
            <v>0</v>
          </cell>
          <cell r="AB419">
            <v>401453</v>
          </cell>
          <cell r="AC419">
            <v>0</v>
          </cell>
          <cell r="AD419">
            <v>31683</v>
          </cell>
          <cell r="AE419">
            <v>433136</v>
          </cell>
          <cell r="AF419">
            <v>0</v>
          </cell>
          <cell r="AG419">
            <v>0</v>
          </cell>
          <cell r="AH419">
            <v>0</v>
          </cell>
          <cell r="AI419">
            <v>433136</v>
          </cell>
          <cell r="AK419">
            <v>775</v>
          </cell>
          <cell r="AL419">
            <v>759</v>
          </cell>
          <cell r="AM419" t="str">
            <v>WACHUSETT</v>
          </cell>
          <cell r="AN419">
            <v>401453</v>
          </cell>
          <cell r="AO419">
            <v>384985</v>
          </cell>
          <cell r="AP419">
            <v>16468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16468</v>
          </cell>
          <cell r="AX419">
            <v>13378.240996670404</v>
          </cell>
          <cell r="AZ419">
            <v>775</v>
          </cell>
          <cell r="BA419" t="str">
            <v>WACHUSETT</v>
          </cell>
          <cell r="BF419">
            <v>0</v>
          </cell>
          <cell r="BI419">
            <v>0</v>
          </cell>
          <cell r="BJ419">
            <v>0</v>
          </cell>
          <cell r="BL419">
            <v>0</v>
          </cell>
          <cell r="BM419">
            <v>16468</v>
          </cell>
          <cell r="BN419">
            <v>16468</v>
          </cell>
          <cell r="BO419">
            <v>0</v>
          </cell>
          <cell r="BQ419">
            <v>0</v>
          </cell>
          <cell r="BR419">
            <v>0</v>
          </cell>
          <cell r="BX419">
            <v>-775</v>
          </cell>
        </row>
        <row r="420">
          <cell r="A420">
            <v>778</v>
          </cell>
          <cell r="B420">
            <v>750</v>
          </cell>
          <cell r="C420" t="str">
            <v>QUABOAG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J420">
            <v>0</v>
          </cell>
          <cell r="K420" t="str">
            <v/>
          </cell>
          <cell r="L420">
            <v>0</v>
          </cell>
          <cell r="M420">
            <v>0</v>
          </cell>
          <cell r="O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W420">
            <v>0</v>
          </cell>
          <cell r="X420">
            <v>778</v>
          </cell>
          <cell r="AK420">
            <v>778</v>
          </cell>
          <cell r="AL420">
            <v>750</v>
          </cell>
          <cell r="AM420" t="str">
            <v>QUABOAG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Z420">
            <v>778</v>
          </cell>
          <cell r="BA420" t="str">
            <v>QUABOAG</v>
          </cell>
          <cell r="BF420">
            <v>0</v>
          </cell>
          <cell r="BI420">
            <v>0</v>
          </cell>
          <cell r="BJ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Q420">
            <v>0</v>
          </cell>
          <cell r="BR420">
            <v>0</v>
          </cell>
          <cell r="BX420">
            <v>-778</v>
          </cell>
        </row>
        <row r="421">
          <cell r="A421">
            <v>780</v>
          </cell>
          <cell r="B421">
            <v>761</v>
          </cell>
          <cell r="C421" t="str">
            <v>WHITMAN HANSON</v>
          </cell>
          <cell r="D421">
            <v>38.01654118719695</v>
          </cell>
          <cell r="E421">
            <v>446635</v>
          </cell>
          <cell r="F421">
            <v>0</v>
          </cell>
          <cell r="G421">
            <v>33956</v>
          </cell>
          <cell r="H421">
            <v>480591</v>
          </cell>
          <cell r="J421">
            <v>86584.060217763443</v>
          </cell>
          <cell r="K421">
            <v>0.55011728815799688</v>
          </cell>
          <cell r="L421">
            <v>33956</v>
          </cell>
          <cell r="M421">
            <v>120540.06021776344</v>
          </cell>
          <cell r="O421">
            <v>360050.93978223659</v>
          </cell>
          <cell r="Q421">
            <v>0</v>
          </cell>
          <cell r="R421">
            <v>86584.060217763443</v>
          </cell>
          <cell r="S421">
            <v>33956</v>
          </cell>
          <cell r="T421">
            <v>120540.06021776344</v>
          </cell>
          <cell r="W421">
            <v>0</v>
          </cell>
          <cell r="X421">
            <v>780</v>
          </cell>
          <cell r="Y421">
            <v>38.01654118719695</v>
          </cell>
          <cell r="Z421">
            <v>446635</v>
          </cell>
          <cell r="AA421">
            <v>0</v>
          </cell>
          <cell r="AB421">
            <v>446635</v>
          </cell>
          <cell r="AC421">
            <v>0</v>
          </cell>
          <cell r="AD421">
            <v>33956</v>
          </cell>
          <cell r="AE421">
            <v>480591</v>
          </cell>
          <cell r="AF421">
            <v>0</v>
          </cell>
          <cell r="AG421">
            <v>0</v>
          </cell>
          <cell r="AH421">
            <v>0</v>
          </cell>
          <cell r="AI421">
            <v>480591</v>
          </cell>
          <cell r="AK421">
            <v>780</v>
          </cell>
          <cell r="AL421">
            <v>761</v>
          </cell>
          <cell r="AM421" t="str">
            <v>WHITMAN HANSON</v>
          </cell>
          <cell r="AN421">
            <v>446635</v>
          </cell>
          <cell r="AO421">
            <v>340054</v>
          </cell>
          <cell r="AP421">
            <v>106581</v>
          </cell>
          <cell r="AQ421">
            <v>26410.5</v>
          </cell>
          <cell r="AR421">
            <v>0</v>
          </cell>
          <cell r="AS421">
            <v>12419.5</v>
          </cell>
          <cell r="AT421">
            <v>3261.75</v>
          </cell>
          <cell r="AU421">
            <v>8719.25</v>
          </cell>
          <cell r="AV421">
            <v>0</v>
          </cell>
          <cell r="AW421">
            <v>157392</v>
          </cell>
          <cell r="AX421">
            <v>86584.060217763443</v>
          </cell>
          <cell r="AZ421">
            <v>780</v>
          </cell>
          <cell r="BA421" t="str">
            <v>WHITMAN HANSON</v>
          </cell>
          <cell r="BF421">
            <v>0</v>
          </cell>
          <cell r="BI421">
            <v>0</v>
          </cell>
          <cell r="BJ421">
            <v>0</v>
          </cell>
          <cell r="BL421">
            <v>0</v>
          </cell>
          <cell r="BM421">
            <v>106581</v>
          </cell>
          <cell r="BN421">
            <v>106581</v>
          </cell>
          <cell r="BO421">
            <v>0</v>
          </cell>
          <cell r="BQ421">
            <v>0</v>
          </cell>
          <cell r="BR421">
            <v>0</v>
          </cell>
          <cell r="BX421">
            <v>-780</v>
          </cell>
        </row>
        <row r="422">
          <cell r="A422">
            <v>801</v>
          </cell>
          <cell r="B422">
            <v>770</v>
          </cell>
          <cell r="C422" t="str">
            <v>ASSABET VALLEY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J422">
            <v>0</v>
          </cell>
          <cell r="K422" t="str">
            <v/>
          </cell>
          <cell r="L422">
            <v>0</v>
          </cell>
          <cell r="M422">
            <v>0</v>
          </cell>
          <cell r="O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W422">
            <v>0</v>
          </cell>
          <cell r="X422">
            <v>801</v>
          </cell>
          <cell r="AK422">
            <v>801</v>
          </cell>
          <cell r="AL422">
            <v>770</v>
          </cell>
          <cell r="AM422" t="str">
            <v>ASSABET VALLEY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Z422">
            <v>801</v>
          </cell>
          <cell r="BA422" t="str">
            <v>ASSABET VALLEY</v>
          </cell>
          <cell r="BF422">
            <v>0</v>
          </cell>
          <cell r="BI422">
            <v>0</v>
          </cell>
          <cell r="BJ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Q422">
            <v>0</v>
          </cell>
          <cell r="BR422">
            <v>0</v>
          </cell>
          <cell r="BX422">
            <v>-801</v>
          </cell>
        </row>
        <row r="423">
          <cell r="A423">
            <v>805</v>
          </cell>
          <cell r="B423">
            <v>708</v>
          </cell>
          <cell r="C423" t="str">
            <v>BLACKSTONE VALLEY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J423">
            <v>0</v>
          </cell>
          <cell r="K423" t="str">
            <v/>
          </cell>
          <cell r="L423">
            <v>0</v>
          </cell>
          <cell r="M423">
            <v>0</v>
          </cell>
          <cell r="O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W423">
            <v>0</v>
          </cell>
          <cell r="X423">
            <v>805</v>
          </cell>
          <cell r="AK423">
            <v>805</v>
          </cell>
          <cell r="AL423">
            <v>708</v>
          </cell>
          <cell r="AM423" t="str">
            <v>BLACKSTONE VALLEY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Z423">
            <v>805</v>
          </cell>
          <cell r="BA423" t="str">
            <v>BLACKSTONE VALLEY</v>
          </cell>
          <cell r="BF423">
            <v>0</v>
          </cell>
          <cell r="BI423">
            <v>0</v>
          </cell>
          <cell r="BJ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Q423">
            <v>0</v>
          </cell>
          <cell r="BR423">
            <v>0</v>
          </cell>
          <cell r="BX423">
            <v>-805</v>
          </cell>
        </row>
        <row r="424">
          <cell r="A424">
            <v>806</v>
          </cell>
          <cell r="B424">
            <v>709</v>
          </cell>
          <cell r="C424" t="str">
            <v>BLUE HILLS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J424">
            <v>0</v>
          </cell>
          <cell r="K424" t="str">
            <v/>
          </cell>
          <cell r="L424">
            <v>0</v>
          </cell>
          <cell r="M424">
            <v>0</v>
          </cell>
          <cell r="O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W424">
            <v>0</v>
          </cell>
          <cell r="X424">
            <v>806</v>
          </cell>
          <cell r="AK424">
            <v>806</v>
          </cell>
          <cell r="AL424">
            <v>709</v>
          </cell>
          <cell r="AM424" t="str">
            <v>BLUE HILLS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Z424">
            <v>806</v>
          </cell>
          <cell r="BA424" t="str">
            <v>BLUE HILLS</v>
          </cell>
          <cell r="BF424">
            <v>0</v>
          </cell>
          <cell r="BI424">
            <v>0</v>
          </cell>
          <cell r="BJ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Q424">
            <v>0</v>
          </cell>
          <cell r="BR424">
            <v>0</v>
          </cell>
          <cell r="BX424">
            <v>-806</v>
          </cell>
        </row>
        <row r="425">
          <cell r="A425">
            <v>810</v>
          </cell>
          <cell r="B425">
            <v>771</v>
          </cell>
          <cell r="C425" t="str">
            <v>BRISTOL PLYMOUTH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J425">
            <v>0</v>
          </cell>
          <cell r="K425" t="str">
            <v/>
          </cell>
          <cell r="L425">
            <v>0</v>
          </cell>
          <cell r="M425">
            <v>0</v>
          </cell>
          <cell r="O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W425">
            <v>0</v>
          </cell>
          <cell r="X425">
            <v>810</v>
          </cell>
          <cell r="AK425">
            <v>810</v>
          </cell>
          <cell r="AL425">
            <v>771</v>
          </cell>
          <cell r="AM425" t="str">
            <v>BRISTOL PLYMOUTH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Z425">
            <v>810</v>
          </cell>
          <cell r="BA425" t="str">
            <v>BRISTOL PLYMOUTH</v>
          </cell>
          <cell r="BF425">
            <v>0</v>
          </cell>
          <cell r="BI425">
            <v>0</v>
          </cell>
          <cell r="BJ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Q425">
            <v>0</v>
          </cell>
          <cell r="BR425">
            <v>0</v>
          </cell>
          <cell r="BX425">
            <v>-810</v>
          </cell>
        </row>
        <row r="426">
          <cell r="A426">
            <v>815</v>
          </cell>
          <cell r="B426">
            <v>779</v>
          </cell>
          <cell r="C426" t="str">
            <v>CAPE COD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J426">
            <v>0</v>
          </cell>
          <cell r="K426" t="str">
            <v/>
          </cell>
          <cell r="L426">
            <v>0</v>
          </cell>
          <cell r="M426">
            <v>0</v>
          </cell>
          <cell r="O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W426">
            <v>0</v>
          </cell>
          <cell r="X426">
            <v>815</v>
          </cell>
          <cell r="AK426">
            <v>815</v>
          </cell>
          <cell r="AL426">
            <v>779</v>
          </cell>
          <cell r="AM426" t="str">
            <v>CAPE COD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Z426">
            <v>815</v>
          </cell>
          <cell r="BA426" t="str">
            <v>CAPE COD</v>
          </cell>
          <cell r="BF426">
            <v>0</v>
          </cell>
          <cell r="BI426">
            <v>0</v>
          </cell>
          <cell r="BJ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Q426">
            <v>0</v>
          </cell>
          <cell r="BR426">
            <v>0</v>
          </cell>
          <cell r="BX426">
            <v>-815</v>
          </cell>
        </row>
        <row r="427">
          <cell r="A427">
            <v>817</v>
          </cell>
          <cell r="B427">
            <v>783</v>
          </cell>
          <cell r="C427" t="str">
            <v>ESSEX NORTH SHORE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J427">
            <v>0</v>
          </cell>
          <cell r="K427" t="str">
            <v/>
          </cell>
          <cell r="L427">
            <v>0</v>
          </cell>
          <cell r="M427">
            <v>0</v>
          </cell>
          <cell r="O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W427">
            <v>0</v>
          </cell>
          <cell r="X427">
            <v>817</v>
          </cell>
          <cell r="AK427">
            <v>817</v>
          </cell>
          <cell r="AL427">
            <v>783</v>
          </cell>
          <cell r="AM427" t="str">
            <v>ESSEX NORTH SHORE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Z427">
            <v>818</v>
          </cell>
          <cell r="BA427" t="str">
            <v>FRANKLIN COUNTY</v>
          </cell>
          <cell r="BF427">
            <v>0</v>
          </cell>
          <cell r="BI427">
            <v>0</v>
          </cell>
          <cell r="BJ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Q427">
            <v>0</v>
          </cell>
          <cell r="BR427">
            <v>0</v>
          </cell>
          <cell r="BW427" t="str">
            <v>fy15</v>
          </cell>
          <cell r="BX427">
            <v>-817</v>
          </cell>
        </row>
        <row r="428">
          <cell r="A428">
            <v>818</v>
          </cell>
          <cell r="B428">
            <v>782</v>
          </cell>
          <cell r="C428" t="str">
            <v>FRANKLIN COUNTY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J428">
            <v>0</v>
          </cell>
          <cell r="K428" t="str">
            <v/>
          </cell>
          <cell r="L428">
            <v>0</v>
          </cell>
          <cell r="M428">
            <v>0</v>
          </cell>
          <cell r="O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W428">
            <v>0</v>
          </cell>
          <cell r="X428">
            <v>818</v>
          </cell>
          <cell r="AK428">
            <v>818</v>
          </cell>
          <cell r="AL428">
            <v>782</v>
          </cell>
          <cell r="AM428" t="str">
            <v>FRANKLIN COUNTY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Z428">
            <v>821</v>
          </cell>
          <cell r="BA428" t="str">
            <v>GREATER FALL RIVER</v>
          </cell>
          <cell r="BF428">
            <v>0</v>
          </cell>
          <cell r="BI428">
            <v>0</v>
          </cell>
          <cell r="BJ428">
            <v>0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Q428">
            <v>0</v>
          </cell>
          <cell r="BR428">
            <v>0</v>
          </cell>
          <cell r="BX428">
            <v>-818</v>
          </cell>
        </row>
        <row r="429">
          <cell r="A429">
            <v>821</v>
          </cell>
          <cell r="B429">
            <v>722</v>
          </cell>
          <cell r="C429" t="str">
            <v>GREATER FALL RIVER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J429">
            <v>0</v>
          </cell>
          <cell r="K429" t="str">
            <v/>
          </cell>
          <cell r="L429">
            <v>0</v>
          </cell>
          <cell r="M429">
            <v>0</v>
          </cell>
          <cell r="O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W429">
            <v>0</v>
          </cell>
          <cell r="X429">
            <v>821</v>
          </cell>
          <cell r="AK429">
            <v>821</v>
          </cell>
          <cell r="AL429">
            <v>722</v>
          </cell>
          <cell r="AM429" t="str">
            <v>GREATER FALL RIVER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Z429">
            <v>823</v>
          </cell>
          <cell r="BA429" t="str">
            <v>GREATER LAWRENCE</v>
          </cell>
          <cell r="BF429">
            <v>0</v>
          </cell>
          <cell r="BI429">
            <v>0</v>
          </cell>
          <cell r="BJ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Q429">
            <v>0</v>
          </cell>
          <cell r="BR429">
            <v>0</v>
          </cell>
          <cell r="BX429">
            <v>-821</v>
          </cell>
        </row>
        <row r="430">
          <cell r="A430">
            <v>823</v>
          </cell>
          <cell r="B430">
            <v>723</v>
          </cell>
          <cell r="C430" t="str">
            <v>GREATER LAWRENCE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J430">
            <v>0</v>
          </cell>
          <cell r="K430" t="str">
            <v/>
          </cell>
          <cell r="L430">
            <v>0</v>
          </cell>
          <cell r="M430">
            <v>0</v>
          </cell>
          <cell r="O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W430">
            <v>0</v>
          </cell>
          <cell r="X430">
            <v>823</v>
          </cell>
          <cell r="AK430">
            <v>823</v>
          </cell>
          <cell r="AL430">
            <v>723</v>
          </cell>
          <cell r="AM430" t="str">
            <v>GREATER LAWRENCE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Z430">
            <v>825</v>
          </cell>
          <cell r="BA430" t="str">
            <v>GREATER NEW BEDFORD</v>
          </cell>
          <cell r="BF430">
            <v>0</v>
          </cell>
          <cell r="BI430">
            <v>0</v>
          </cell>
          <cell r="BJ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Q430">
            <v>0</v>
          </cell>
          <cell r="BR430">
            <v>0</v>
          </cell>
          <cell r="BX430">
            <v>-823</v>
          </cell>
        </row>
        <row r="431">
          <cell r="A431">
            <v>825</v>
          </cell>
          <cell r="B431">
            <v>786</v>
          </cell>
          <cell r="C431" t="str">
            <v>GREATER NEW BEDFORD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J431">
            <v>0</v>
          </cell>
          <cell r="K431" t="str">
            <v/>
          </cell>
          <cell r="L431">
            <v>0</v>
          </cell>
          <cell r="M431">
            <v>0</v>
          </cell>
          <cell r="O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W431">
            <v>0</v>
          </cell>
          <cell r="X431">
            <v>825</v>
          </cell>
          <cell r="AK431">
            <v>825</v>
          </cell>
          <cell r="AL431">
            <v>786</v>
          </cell>
          <cell r="AM431" t="str">
            <v>GREATER NEW BEDFORD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Z431">
            <v>828</v>
          </cell>
          <cell r="BA431" t="str">
            <v>GREATER LOWELL</v>
          </cell>
          <cell r="BF431">
            <v>0</v>
          </cell>
          <cell r="BI431">
            <v>0</v>
          </cell>
          <cell r="BJ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Q431">
            <v>0</v>
          </cell>
          <cell r="BR431">
            <v>0</v>
          </cell>
          <cell r="BX431">
            <v>-825</v>
          </cell>
        </row>
        <row r="432">
          <cell r="A432">
            <v>828</v>
          </cell>
          <cell r="B432">
            <v>767</v>
          </cell>
          <cell r="C432" t="str">
            <v>GREATER LOWELL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J432">
            <v>0</v>
          </cell>
          <cell r="K432" t="str">
            <v/>
          </cell>
          <cell r="L432">
            <v>0</v>
          </cell>
          <cell r="M432">
            <v>0</v>
          </cell>
          <cell r="O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W432">
            <v>0</v>
          </cell>
          <cell r="X432">
            <v>828</v>
          </cell>
          <cell r="AK432">
            <v>828</v>
          </cell>
          <cell r="AL432">
            <v>767</v>
          </cell>
          <cell r="AM432" t="str">
            <v>GREATER LOWELL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Z432">
            <v>829</v>
          </cell>
          <cell r="BA432" t="str">
            <v>SOUTH MIDDLESEX</v>
          </cell>
          <cell r="BF432">
            <v>0</v>
          </cell>
          <cell r="BI432">
            <v>0</v>
          </cell>
          <cell r="BJ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Q432">
            <v>0</v>
          </cell>
          <cell r="BR432">
            <v>0</v>
          </cell>
          <cell r="BX432">
            <v>-828</v>
          </cell>
        </row>
        <row r="433">
          <cell r="A433">
            <v>829</v>
          </cell>
          <cell r="B433">
            <v>778</v>
          </cell>
          <cell r="C433" t="str">
            <v>SOUTH MIDDLESEX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J433">
            <v>0</v>
          </cell>
          <cell r="K433" t="str">
            <v/>
          </cell>
          <cell r="L433">
            <v>0</v>
          </cell>
          <cell r="M433">
            <v>0</v>
          </cell>
          <cell r="O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W433">
            <v>0</v>
          </cell>
          <cell r="X433">
            <v>829</v>
          </cell>
          <cell r="AK433">
            <v>829</v>
          </cell>
          <cell r="AL433">
            <v>778</v>
          </cell>
          <cell r="AM433" t="str">
            <v>SOUTH MIDDLESEX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Z433">
            <v>830</v>
          </cell>
          <cell r="BA433" t="str">
            <v>MINUTEMAN</v>
          </cell>
          <cell r="BF433">
            <v>0</v>
          </cell>
          <cell r="BI433">
            <v>0</v>
          </cell>
          <cell r="BJ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Q433">
            <v>0</v>
          </cell>
          <cell r="BR433">
            <v>0</v>
          </cell>
          <cell r="BX433">
            <v>-829</v>
          </cell>
        </row>
        <row r="434">
          <cell r="A434">
            <v>830</v>
          </cell>
          <cell r="B434">
            <v>781</v>
          </cell>
          <cell r="C434" t="str">
            <v>MINUTEMAN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J434">
            <v>0</v>
          </cell>
          <cell r="K434" t="str">
            <v/>
          </cell>
          <cell r="L434">
            <v>0</v>
          </cell>
          <cell r="M434">
            <v>0</v>
          </cell>
          <cell r="O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W434">
            <v>0</v>
          </cell>
          <cell r="X434">
            <v>830</v>
          </cell>
          <cell r="AK434">
            <v>830</v>
          </cell>
          <cell r="AL434">
            <v>781</v>
          </cell>
          <cell r="AM434" t="str">
            <v>MINUTEMAN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Z434">
            <v>832</v>
          </cell>
          <cell r="BA434" t="str">
            <v>MONTACHUSETT</v>
          </cell>
          <cell r="BF434">
            <v>0</v>
          </cell>
          <cell r="BI434">
            <v>0</v>
          </cell>
          <cell r="BJ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Q434">
            <v>0</v>
          </cell>
          <cell r="BR434">
            <v>0</v>
          </cell>
          <cell r="BX434">
            <v>-830</v>
          </cell>
        </row>
        <row r="435">
          <cell r="A435">
            <v>832</v>
          </cell>
          <cell r="B435">
            <v>735</v>
          </cell>
          <cell r="C435" t="str">
            <v>MONTACHUSETT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J435">
            <v>0</v>
          </cell>
          <cell r="K435" t="str">
            <v/>
          </cell>
          <cell r="L435">
            <v>0</v>
          </cell>
          <cell r="M435">
            <v>0</v>
          </cell>
          <cell r="O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W435">
            <v>0</v>
          </cell>
          <cell r="X435">
            <v>832</v>
          </cell>
          <cell r="AK435">
            <v>832</v>
          </cell>
          <cell r="AL435">
            <v>735</v>
          </cell>
          <cell r="AM435" t="str">
            <v>MONTACHUSETT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Z435">
            <v>851</v>
          </cell>
          <cell r="BA435" t="str">
            <v>NORTHERN BERKSHIRE</v>
          </cell>
          <cell r="BF435">
            <v>0</v>
          </cell>
          <cell r="BI435">
            <v>0</v>
          </cell>
          <cell r="BJ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Q435">
            <v>0</v>
          </cell>
          <cell r="BR435">
            <v>0</v>
          </cell>
          <cell r="BX435">
            <v>-832</v>
          </cell>
        </row>
        <row r="436">
          <cell r="A436">
            <v>851</v>
          </cell>
          <cell r="B436">
            <v>743</v>
          </cell>
          <cell r="C436" t="str">
            <v>NORTHERN BERKSHIRE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J436">
            <v>0</v>
          </cell>
          <cell r="K436" t="str">
            <v/>
          </cell>
          <cell r="L436">
            <v>0</v>
          </cell>
          <cell r="M436">
            <v>0</v>
          </cell>
          <cell r="O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W436">
            <v>0</v>
          </cell>
          <cell r="X436">
            <v>851</v>
          </cell>
          <cell r="AK436">
            <v>851</v>
          </cell>
          <cell r="AL436">
            <v>743</v>
          </cell>
          <cell r="AM436" t="str">
            <v>NORTHERN BERKSHIRE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Z436">
            <v>852</v>
          </cell>
          <cell r="BA436" t="str">
            <v>NASHOBA VALLEY</v>
          </cell>
          <cell r="BF436">
            <v>0</v>
          </cell>
          <cell r="BI436">
            <v>0</v>
          </cell>
          <cell r="BJ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Q436">
            <v>0</v>
          </cell>
          <cell r="BR436">
            <v>0</v>
          </cell>
          <cell r="BX436">
            <v>-851</v>
          </cell>
        </row>
        <row r="437">
          <cell r="A437">
            <v>852</v>
          </cell>
          <cell r="B437">
            <v>739</v>
          </cell>
          <cell r="C437" t="str">
            <v>NASHOBA VALLEY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J437">
            <v>0</v>
          </cell>
          <cell r="K437" t="str">
            <v/>
          </cell>
          <cell r="L437">
            <v>0</v>
          </cell>
          <cell r="M437">
            <v>0</v>
          </cell>
          <cell r="O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W437">
            <v>0</v>
          </cell>
          <cell r="X437">
            <v>852</v>
          </cell>
          <cell r="AK437">
            <v>852</v>
          </cell>
          <cell r="AL437">
            <v>739</v>
          </cell>
          <cell r="AM437" t="str">
            <v>NASHOBA VALLEY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Z437">
            <v>853</v>
          </cell>
          <cell r="BA437" t="str">
            <v>NORTHEAST METROPOLITAN</v>
          </cell>
          <cell r="BF437">
            <v>0</v>
          </cell>
          <cell r="BI437">
            <v>0</v>
          </cell>
          <cell r="BJ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Q437">
            <v>0</v>
          </cell>
          <cell r="BR437">
            <v>0</v>
          </cell>
          <cell r="BX437">
            <v>-852</v>
          </cell>
        </row>
        <row r="438">
          <cell r="A438">
            <v>853</v>
          </cell>
          <cell r="B438">
            <v>742</v>
          </cell>
          <cell r="C438" t="str">
            <v>NORTHEAST METROPOLITAN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J438">
            <v>0</v>
          </cell>
          <cell r="K438" t="str">
            <v/>
          </cell>
          <cell r="L438">
            <v>0</v>
          </cell>
          <cell r="M438">
            <v>0</v>
          </cell>
          <cell r="O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W438">
            <v>0</v>
          </cell>
          <cell r="X438">
            <v>853</v>
          </cell>
          <cell r="AK438">
            <v>853</v>
          </cell>
          <cell r="AL438">
            <v>742</v>
          </cell>
          <cell r="AM438" t="str">
            <v>NORTHEAST METROPOLITAN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Z438">
            <v>854</v>
          </cell>
          <cell r="BA438" t="str">
            <v>NORTH SHORE</v>
          </cell>
          <cell r="BF438">
            <v>0</v>
          </cell>
          <cell r="BI438">
            <v>0</v>
          </cell>
          <cell r="BJ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Q438">
            <v>0</v>
          </cell>
          <cell r="BR438">
            <v>0</v>
          </cell>
          <cell r="BX438">
            <v>-853</v>
          </cell>
        </row>
        <row r="439">
          <cell r="A439">
            <v>855</v>
          </cell>
          <cell r="B439">
            <v>784</v>
          </cell>
          <cell r="C439" t="str">
            <v>OLD COLONY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J439">
            <v>0</v>
          </cell>
          <cell r="K439" t="str">
            <v/>
          </cell>
          <cell r="L439">
            <v>0</v>
          </cell>
          <cell r="M439">
            <v>0</v>
          </cell>
          <cell r="O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W439">
            <v>0</v>
          </cell>
          <cell r="X439">
            <v>855</v>
          </cell>
          <cell r="AK439">
            <v>855</v>
          </cell>
          <cell r="AL439">
            <v>784</v>
          </cell>
          <cell r="AM439" t="str">
            <v>OLD COLONY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Z439">
            <v>855</v>
          </cell>
          <cell r="BA439" t="str">
            <v>OLD COLONY</v>
          </cell>
          <cell r="BF439">
            <v>0</v>
          </cell>
          <cell r="BI439">
            <v>0</v>
          </cell>
          <cell r="BJ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Q439">
            <v>0</v>
          </cell>
          <cell r="BR439">
            <v>0</v>
          </cell>
          <cell r="BX439">
            <v>-855</v>
          </cell>
        </row>
        <row r="440">
          <cell r="A440">
            <v>860</v>
          </cell>
          <cell r="B440">
            <v>773</v>
          </cell>
          <cell r="C440" t="str">
            <v>PATHFINDER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J440">
            <v>0</v>
          </cell>
          <cell r="K440" t="str">
            <v/>
          </cell>
          <cell r="L440">
            <v>0</v>
          </cell>
          <cell r="M440">
            <v>0</v>
          </cell>
          <cell r="O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W440">
            <v>0</v>
          </cell>
          <cell r="X440">
            <v>860</v>
          </cell>
          <cell r="AK440">
            <v>860</v>
          </cell>
          <cell r="AL440">
            <v>773</v>
          </cell>
          <cell r="AM440" t="str">
            <v>PATHFINDER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Z440">
            <v>860</v>
          </cell>
          <cell r="BA440" t="str">
            <v>PATHFINDER</v>
          </cell>
          <cell r="BF440">
            <v>0</v>
          </cell>
          <cell r="BI440">
            <v>0</v>
          </cell>
          <cell r="BJ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Q440">
            <v>0</v>
          </cell>
          <cell r="BR440">
            <v>0</v>
          </cell>
          <cell r="BX440">
            <v>-860</v>
          </cell>
        </row>
        <row r="441">
          <cell r="A441">
            <v>871</v>
          </cell>
          <cell r="B441">
            <v>751</v>
          </cell>
          <cell r="C441" t="str">
            <v>SHAWSHEEN VALLEY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J441">
            <v>0</v>
          </cell>
          <cell r="K441" t="str">
            <v/>
          </cell>
          <cell r="L441">
            <v>0</v>
          </cell>
          <cell r="M441">
            <v>0</v>
          </cell>
          <cell r="O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W441">
            <v>0</v>
          </cell>
          <cell r="X441">
            <v>871</v>
          </cell>
          <cell r="AK441">
            <v>871</v>
          </cell>
          <cell r="AL441">
            <v>751</v>
          </cell>
          <cell r="AM441" t="str">
            <v>SHAWSHEEN VALLEY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Z441">
            <v>871</v>
          </cell>
          <cell r="BA441" t="str">
            <v>SHAWSHEEN VALLEY</v>
          </cell>
          <cell r="BF441">
            <v>0</v>
          </cell>
          <cell r="BI441">
            <v>0</v>
          </cell>
          <cell r="BJ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Q441">
            <v>0</v>
          </cell>
          <cell r="BR441">
            <v>0</v>
          </cell>
          <cell r="BX441">
            <v>-871</v>
          </cell>
        </row>
        <row r="442">
          <cell r="A442">
            <v>872</v>
          </cell>
          <cell r="B442">
            <v>754</v>
          </cell>
          <cell r="C442" t="str">
            <v>SOUTHEASTERN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J442">
            <v>0</v>
          </cell>
          <cell r="K442" t="str">
            <v/>
          </cell>
          <cell r="L442">
            <v>0</v>
          </cell>
          <cell r="M442">
            <v>0</v>
          </cell>
          <cell r="O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W442">
            <v>0</v>
          </cell>
          <cell r="X442">
            <v>872</v>
          </cell>
          <cell r="AK442">
            <v>872</v>
          </cell>
          <cell r="AL442">
            <v>754</v>
          </cell>
          <cell r="AM442" t="str">
            <v>SOUTHEASTERN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Z442">
            <v>872</v>
          </cell>
          <cell r="BA442" t="str">
            <v>SOUTHEASTERN</v>
          </cell>
          <cell r="BF442">
            <v>0</v>
          </cell>
          <cell r="BI442">
            <v>0</v>
          </cell>
          <cell r="BJ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Q442">
            <v>0</v>
          </cell>
          <cell r="BR442">
            <v>0</v>
          </cell>
          <cell r="BX442">
            <v>-872</v>
          </cell>
        </row>
        <row r="443">
          <cell r="A443">
            <v>873</v>
          </cell>
          <cell r="B443">
            <v>753</v>
          </cell>
          <cell r="C443" t="str">
            <v>SOUTH SHORE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J443">
            <v>0</v>
          </cell>
          <cell r="K443" t="str">
            <v/>
          </cell>
          <cell r="L443">
            <v>0</v>
          </cell>
          <cell r="M443">
            <v>0</v>
          </cell>
          <cell r="O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W443">
            <v>0</v>
          </cell>
          <cell r="X443">
            <v>873</v>
          </cell>
          <cell r="AK443">
            <v>873</v>
          </cell>
          <cell r="AL443">
            <v>753</v>
          </cell>
          <cell r="AM443" t="str">
            <v>SOUTH SHORE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Z443">
            <v>873</v>
          </cell>
          <cell r="BA443" t="str">
            <v>SOUTH SHORE</v>
          </cell>
          <cell r="BF443">
            <v>0</v>
          </cell>
          <cell r="BI443">
            <v>0</v>
          </cell>
          <cell r="BJ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Q443">
            <v>0</v>
          </cell>
          <cell r="BR443">
            <v>0</v>
          </cell>
          <cell r="BX443">
            <v>-873</v>
          </cell>
        </row>
        <row r="444">
          <cell r="A444">
            <v>876</v>
          </cell>
          <cell r="B444">
            <v>762</v>
          </cell>
          <cell r="C444" t="str">
            <v>SOUTHERN WORCESTER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J444">
            <v>0</v>
          </cell>
          <cell r="K444" t="str">
            <v/>
          </cell>
          <cell r="L444">
            <v>0</v>
          </cell>
          <cell r="M444">
            <v>0</v>
          </cell>
          <cell r="O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W444">
            <v>0</v>
          </cell>
          <cell r="X444">
            <v>876</v>
          </cell>
          <cell r="AK444">
            <v>876</v>
          </cell>
          <cell r="AL444">
            <v>762</v>
          </cell>
          <cell r="AM444" t="str">
            <v>SOUTHERN WORCESTER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Z444">
            <v>876</v>
          </cell>
          <cell r="BA444" t="str">
            <v>SOUTHERN WORCESTER</v>
          </cell>
          <cell r="BF444">
            <v>0</v>
          </cell>
          <cell r="BI444">
            <v>0</v>
          </cell>
          <cell r="BJ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Q444">
            <v>0</v>
          </cell>
          <cell r="BR444">
            <v>0</v>
          </cell>
          <cell r="BX444">
            <v>-876</v>
          </cell>
        </row>
        <row r="445">
          <cell r="A445">
            <v>878</v>
          </cell>
          <cell r="B445">
            <v>785</v>
          </cell>
          <cell r="C445" t="str">
            <v>TRI COUNTY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J445">
            <v>0</v>
          </cell>
          <cell r="K445" t="str">
            <v/>
          </cell>
          <cell r="L445">
            <v>0</v>
          </cell>
          <cell r="M445">
            <v>0</v>
          </cell>
          <cell r="O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W445">
            <v>0</v>
          </cell>
          <cell r="X445">
            <v>878</v>
          </cell>
          <cell r="AK445">
            <v>878</v>
          </cell>
          <cell r="AL445">
            <v>785</v>
          </cell>
          <cell r="AM445" t="str">
            <v>TRI COUNTY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Z445">
            <v>878</v>
          </cell>
          <cell r="BA445" t="str">
            <v>TRI COUNTY</v>
          </cell>
          <cell r="BF445">
            <v>0</v>
          </cell>
          <cell r="BI445">
            <v>0</v>
          </cell>
          <cell r="BJ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Q445">
            <v>0</v>
          </cell>
          <cell r="BR445">
            <v>0</v>
          </cell>
          <cell r="BX445">
            <v>-878</v>
          </cell>
        </row>
        <row r="446">
          <cell r="A446">
            <v>879</v>
          </cell>
          <cell r="B446">
            <v>758</v>
          </cell>
          <cell r="C446" t="str">
            <v>UPPER CAPE COD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J446">
            <v>0</v>
          </cell>
          <cell r="K446" t="str">
            <v/>
          </cell>
          <cell r="L446">
            <v>0</v>
          </cell>
          <cell r="M446">
            <v>0</v>
          </cell>
          <cell r="O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W446">
            <v>0</v>
          </cell>
          <cell r="X446">
            <v>879</v>
          </cell>
          <cell r="AK446">
            <v>879</v>
          </cell>
          <cell r="AL446">
            <v>758</v>
          </cell>
          <cell r="AM446" t="str">
            <v>UPPER CAPE COD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Z446">
            <v>879</v>
          </cell>
          <cell r="BA446" t="str">
            <v>UPPER CAPE COD</v>
          </cell>
          <cell r="BF446">
            <v>0</v>
          </cell>
          <cell r="BI446">
            <v>0</v>
          </cell>
          <cell r="BJ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Q446">
            <v>0</v>
          </cell>
          <cell r="BR446">
            <v>0</v>
          </cell>
          <cell r="BX446">
            <v>-879</v>
          </cell>
        </row>
        <row r="447">
          <cell r="A447">
            <v>885</v>
          </cell>
          <cell r="B447">
            <v>774</v>
          </cell>
          <cell r="C447" t="str">
            <v>WHITTIER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J447">
            <v>0</v>
          </cell>
          <cell r="K447" t="str">
            <v/>
          </cell>
          <cell r="L447">
            <v>0</v>
          </cell>
          <cell r="M447">
            <v>0</v>
          </cell>
          <cell r="O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W447">
            <v>0</v>
          </cell>
          <cell r="X447">
            <v>885</v>
          </cell>
          <cell r="AK447">
            <v>885</v>
          </cell>
          <cell r="AL447">
            <v>774</v>
          </cell>
          <cell r="AM447" t="str">
            <v>WHITTIER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Z447">
            <v>885</v>
          </cell>
          <cell r="BA447" t="str">
            <v>WHITTIER</v>
          </cell>
          <cell r="BF447">
            <v>0</v>
          </cell>
          <cell r="BI447">
            <v>0</v>
          </cell>
          <cell r="BJ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Q447">
            <v>0</v>
          </cell>
          <cell r="BR447">
            <v>0</v>
          </cell>
          <cell r="BX447">
            <v>-885</v>
          </cell>
        </row>
        <row r="448">
          <cell r="A448">
            <v>910</v>
          </cell>
          <cell r="B448">
            <v>810</v>
          </cell>
          <cell r="C448" t="str">
            <v>BRISTOL COUNTY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J448">
            <v>0</v>
          </cell>
          <cell r="K448" t="str">
            <v/>
          </cell>
          <cell r="L448">
            <v>0</v>
          </cell>
          <cell r="M448">
            <v>0</v>
          </cell>
          <cell r="O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W448">
            <v>0</v>
          </cell>
          <cell r="X448">
            <v>910</v>
          </cell>
          <cell r="AK448">
            <v>910</v>
          </cell>
          <cell r="AL448">
            <v>810</v>
          </cell>
          <cell r="AM448" t="str">
            <v>BRISTOL COUNTY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Z448">
            <v>910</v>
          </cell>
          <cell r="BA448" t="str">
            <v>BRISTOL COUNTY</v>
          </cell>
          <cell r="BF448">
            <v>0</v>
          </cell>
          <cell r="BI448">
            <v>0</v>
          </cell>
          <cell r="BJ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Q448">
            <v>0</v>
          </cell>
          <cell r="BR448">
            <v>0</v>
          </cell>
          <cell r="BX448">
            <v>-910</v>
          </cell>
        </row>
        <row r="449">
          <cell r="A449">
            <v>915</v>
          </cell>
          <cell r="B449">
            <v>830</v>
          </cell>
          <cell r="C449" t="str">
            <v>NORFOLK COUNTY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J449">
            <v>0</v>
          </cell>
          <cell r="K449" t="str">
            <v/>
          </cell>
          <cell r="L449">
            <v>0</v>
          </cell>
          <cell r="M449">
            <v>0</v>
          </cell>
          <cell r="O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W449">
            <v>0</v>
          </cell>
          <cell r="X449">
            <v>915</v>
          </cell>
          <cell r="AK449">
            <v>915</v>
          </cell>
          <cell r="AL449">
            <v>830</v>
          </cell>
          <cell r="AM449" t="str">
            <v>NORFOLK COUNTY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Z449">
            <v>915</v>
          </cell>
          <cell r="BA449" t="str">
            <v>NORFOLK COUNTY</v>
          </cell>
          <cell r="BF449">
            <v>0</v>
          </cell>
          <cell r="BI449">
            <v>0</v>
          </cell>
          <cell r="BJ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Q449">
            <v>0</v>
          </cell>
          <cell r="BR449">
            <v>0</v>
          </cell>
          <cell r="BX449">
            <v>-915</v>
          </cell>
        </row>
        <row r="450">
          <cell r="A450">
            <v>999</v>
          </cell>
          <cell r="C450" t="str">
            <v>STATE TOTALS</v>
          </cell>
          <cell r="D450">
            <v>41925.000000000007</v>
          </cell>
          <cell r="E450">
            <v>550607063.58809996</v>
          </cell>
          <cell r="F450">
            <v>3189637</v>
          </cell>
          <cell r="G450">
            <v>37438807</v>
          </cell>
          <cell r="H450">
            <v>591235507.58809996</v>
          </cell>
          <cell r="J450">
            <v>43061193</v>
          </cell>
          <cell r="K450" t="str">
            <v>--</v>
          </cell>
          <cell r="L450">
            <v>37438807</v>
          </cell>
          <cell r="M450">
            <v>80500000.000000015</v>
          </cell>
          <cell r="O450">
            <v>510735507.58810002</v>
          </cell>
          <cell r="Q450">
            <v>0</v>
          </cell>
          <cell r="R450">
            <v>43061193</v>
          </cell>
          <cell r="S450">
            <v>37438807</v>
          </cell>
          <cell r="T450">
            <v>80500000.000000015</v>
          </cell>
          <cell r="X450">
            <v>440</v>
          </cell>
          <cell r="Y450">
            <v>41925.000000000007</v>
          </cell>
          <cell r="Z450">
            <v>551170109</v>
          </cell>
          <cell r="AA450">
            <v>563045.41190000088</v>
          </cell>
          <cell r="AB450">
            <v>550607063.58809996</v>
          </cell>
          <cell r="AC450">
            <v>3189637</v>
          </cell>
          <cell r="AD450">
            <v>37438807</v>
          </cell>
          <cell r="AE450">
            <v>591235507.58809996</v>
          </cell>
          <cell r="AF450">
            <v>0</v>
          </cell>
          <cell r="AG450">
            <v>0</v>
          </cell>
          <cell r="AH450">
            <v>0</v>
          </cell>
          <cell r="AI450">
            <v>591235507.58809996</v>
          </cell>
          <cell r="AK450">
            <v>999</v>
          </cell>
          <cell r="AL450" t="str">
            <v>S T A T E    T O T A L S</v>
          </cell>
          <cell r="AN450">
            <v>550607063.58809996</v>
          </cell>
          <cell r="AO450">
            <v>497784031.46325999</v>
          </cell>
          <cell r="AP450">
            <v>53006350.124840006</v>
          </cell>
          <cell r="AQ450">
            <v>12391238.136614993</v>
          </cell>
          <cell r="AR450">
            <v>11715297.062201731</v>
          </cell>
          <cell r="AS450">
            <v>10730484.316383634</v>
          </cell>
          <cell r="AT450">
            <v>12503656.351894166</v>
          </cell>
          <cell r="AU450">
            <v>9832845.9229027964</v>
          </cell>
          <cell r="AV450">
            <v>0</v>
          </cell>
          <cell r="AW450">
            <v>110179871.91483733</v>
          </cell>
          <cell r="AX450">
            <v>43061193</v>
          </cell>
          <cell r="AZ450">
            <v>999</v>
          </cell>
          <cell r="BA450" t="str">
            <v>--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L450">
            <v>0</v>
          </cell>
          <cell r="BM450">
            <v>53006350.124840006</v>
          </cell>
          <cell r="BN450">
            <v>53006350.124840006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W450" t="str">
            <v>--</v>
          </cell>
          <cell r="BX450">
            <v>-999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10">
          <cell r="A10">
            <v>409</v>
          </cell>
          <cell r="B10" t="str">
            <v>ALMA DEL MAR</v>
          </cell>
          <cell r="C10">
            <v>324</v>
          </cell>
          <cell r="D10" t="str">
            <v/>
          </cell>
          <cell r="E10">
            <v>0</v>
          </cell>
          <cell r="F10">
            <v>324</v>
          </cell>
          <cell r="H10">
            <v>3617328</v>
          </cell>
          <cell r="I10">
            <v>0</v>
          </cell>
          <cell r="J10">
            <v>289332</v>
          </cell>
          <cell r="K10">
            <v>3906660</v>
          </cell>
          <cell r="L10">
            <v>0</v>
          </cell>
          <cell r="M10">
            <v>409</v>
          </cell>
          <cell r="N10">
            <v>324</v>
          </cell>
          <cell r="O10">
            <v>0</v>
          </cell>
          <cell r="P10">
            <v>0</v>
          </cell>
          <cell r="Q10">
            <v>3617328</v>
          </cell>
          <cell r="R10">
            <v>0</v>
          </cell>
          <cell r="S10">
            <v>0</v>
          </cell>
          <cell r="T10">
            <v>3617328</v>
          </cell>
          <cell r="U10">
            <v>289332</v>
          </cell>
          <cell r="V10">
            <v>3906660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3906660</v>
          </cell>
          <cell r="AI10">
            <v>0</v>
          </cell>
          <cell r="AM10">
            <v>0</v>
          </cell>
          <cell r="AN10">
            <v>0</v>
          </cell>
        </row>
        <row r="11">
          <cell r="A11">
            <v>410</v>
          </cell>
          <cell r="B11" t="str">
            <v>EXCEL ACADEMY</v>
          </cell>
          <cell r="C11">
            <v>997</v>
          </cell>
          <cell r="D11" t="str">
            <v/>
          </cell>
          <cell r="E11">
            <v>0</v>
          </cell>
          <cell r="F11">
            <v>957</v>
          </cell>
          <cell r="H11">
            <v>12769525.252852663</v>
          </cell>
          <cell r="I11">
            <v>0</v>
          </cell>
          <cell r="J11">
            <v>854601</v>
          </cell>
          <cell r="K11">
            <v>13624126.252852663</v>
          </cell>
          <cell r="L11">
            <v>0</v>
          </cell>
          <cell r="M11">
            <v>410</v>
          </cell>
          <cell r="N11">
            <v>957</v>
          </cell>
          <cell r="O11">
            <v>0</v>
          </cell>
          <cell r="P11">
            <v>0</v>
          </cell>
          <cell r="Q11">
            <v>12771998</v>
          </cell>
          <cell r="R11">
            <v>0</v>
          </cell>
          <cell r="S11">
            <v>2472.7471473359683</v>
          </cell>
          <cell r="T11">
            <v>12769525.252852663</v>
          </cell>
          <cell r="U11">
            <v>854601</v>
          </cell>
          <cell r="V11">
            <v>13624126.252852665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13624126.252852665</v>
          </cell>
          <cell r="AI11">
            <v>0</v>
          </cell>
          <cell r="AM11">
            <v>0</v>
          </cell>
          <cell r="AN11">
            <v>0</v>
          </cell>
        </row>
        <row r="12">
          <cell r="A12">
            <v>412</v>
          </cell>
          <cell r="B12" t="str">
            <v>ACADEMY OF THE PACIFIC RIM</v>
          </cell>
          <cell r="C12">
            <v>541</v>
          </cell>
          <cell r="D12" t="str">
            <v/>
          </cell>
          <cell r="E12">
            <v>0</v>
          </cell>
          <cell r="F12">
            <v>527</v>
          </cell>
          <cell r="H12">
            <v>7584550</v>
          </cell>
          <cell r="I12">
            <v>0</v>
          </cell>
          <cell r="J12">
            <v>470611</v>
          </cell>
          <cell r="K12">
            <v>8055161</v>
          </cell>
          <cell r="L12">
            <v>0</v>
          </cell>
          <cell r="M12">
            <v>412</v>
          </cell>
          <cell r="N12">
            <v>527</v>
          </cell>
          <cell r="O12">
            <v>0</v>
          </cell>
          <cell r="P12">
            <v>0</v>
          </cell>
          <cell r="Q12">
            <v>7584550</v>
          </cell>
          <cell r="R12">
            <v>0</v>
          </cell>
          <cell r="S12">
            <v>0</v>
          </cell>
          <cell r="T12">
            <v>7584550</v>
          </cell>
          <cell r="U12">
            <v>470611</v>
          </cell>
          <cell r="V12">
            <v>8055161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8055161</v>
          </cell>
          <cell r="AI12">
            <v>0</v>
          </cell>
          <cell r="AM12">
            <v>0</v>
          </cell>
          <cell r="AN12">
            <v>0</v>
          </cell>
        </row>
        <row r="13">
          <cell r="A13">
            <v>413</v>
          </cell>
          <cell r="B13" t="str">
            <v>FOUR RIVERS</v>
          </cell>
          <cell r="C13">
            <v>220</v>
          </cell>
          <cell r="D13" t="str">
            <v/>
          </cell>
          <cell r="E13">
            <v>0</v>
          </cell>
          <cell r="F13">
            <v>220</v>
          </cell>
          <cell r="H13">
            <v>3373196</v>
          </cell>
          <cell r="I13">
            <v>0</v>
          </cell>
          <cell r="J13">
            <v>196460</v>
          </cell>
          <cell r="K13">
            <v>3569656</v>
          </cell>
          <cell r="L13">
            <v>0</v>
          </cell>
          <cell r="M13">
            <v>413</v>
          </cell>
          <cell r="N13">
            <v>220</v>
          </cell>
          <cell r="O13">
            <v>0</v>
          </cell>
          <cell r="P13">
            <v>0</v>
          </cell>
          <cell r="Q13">
            <v>3373196</v>
          </cell>
          <cell r="R13">
            <v>0</v>
          </cell>
          <cell r="S13">
            <v>0</v>
          </cell>
          <cell r="T13">
            <v>3373196</v>
          </cell>
          <cell r="U13">
            <v>196460</v>
          </cell>
          <cell r="V13">
            <v>3569656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3569656</v>
          </cell>
          <cell r="AI13">
            <v>0</v>
          </cell>
          <cell r="AM13">
            <v>0</v>
          </cell>
          <cell r="AN13">
            <v>0</v>
          </cell>
        </row>
        <row r="14">
          <cell r="A14">
            <v>414</v>
          </cell>
          <cell r="B14" t="str">
            <v>BERKSHIRE ARTS AND TECHNOLOGY</v>
          </cell>
          <cell r="C14">
            <v>363</v>
          </cell>
          <cell r="D14" t="str">
            <v/>
          </cell>
          <cell r="E14">
            <v>0</v>
          </cell>
          <cell r="F14">
            <v>356</v>
          </cell>
          <cell r="H14">
            <v>4640219</v>
          </cell>
          <cell r="I14">
            <v>0</v>
          </cell>
          <cell r="J14">
            <v>317908</v>
          </cell>
          <cell r="K14">
            <v>4958127</v>
          </cell>
          <cell r="L14">
            <v>0</v>
          </cell>
          <cell r="M14">
            <v>414</v>
          </cell>
          <cell r="N14">
            <v>356</v>
          </cell>
          <cell r="O14">
            <v>0</v>
          </cell>
          <cell r="P14">
            <v>0</v>
          </cell>
          <cell r="Q14">
            <v>4640219</v>
          </cell>
          <cell r="R14">
            <v>0</v>
          </cell>
          <cell r="S14">
            <v>0</v>
          </cell>
          <cell r="T14">
            <v>4640219</v>
          </cell>
          <cell r="U14">
            <v>317908</v>
          </cell>
          <cell r="V14">
            <v>4958127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4958127</v>
          </cell>
          <cell r="AI14">
            <v>0</v>
          </cell>
          <cell r="AM14">
            <v>0</v>
          </cell>
          <cell r="AN14">
            <v>0</v>
          </cell>
        </row>
        <row r="15">
          <cell r="A15">
            <v>416</v>
          </cell>
          <cell r="B15" t="str">
            <v>BOSTON PREPARATORY</v>
          </cell>
          <cell r="C15">
            <v>400</v>
          </cell>
          <cell r="D15">
            <v>15.000000000000039</v>
          </cell>
          <cell r="E15">
            <v>0</v>
          </cell>
          <cell r="F15">
            <v>415</v>
          </cell>
          <cell r="H15">
            <v>6061627</v>
          </cell>
          <cell r="I15">
            <v>0</v>
          </cell>
          <cell r="J15">
            <v>357315</v>
          </cell>
          <cell r="K15">
            <v>6418942</v>
          </cell>
          <cell r="L15">
            <v>0</v>
          </cell>
          <cell r="M15">
            <v>416</v>
          </cell>
          <cell r="N15">
            <v>415</v>
          </cell>
          <cell r="O15">
            <v>15.000000000000039</v>
          </cell>
          <cell r="P15">
            <v>0</v>
          </cell>
          <cell r="Q15">
            <v>6061627</v>
          </cell>
          <cell r="R15">
            <v>0</v>
          </cell>
          <cell r="S15">
            <v>0</v>
          </cell>
          <cell r="T15">
            <v>6061627</v>
          </cell>
          <cell r="U15">
            <v>357315</v>
          </cell>
          <cell r="V15">
            <v>6418942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6418942</v>
          </cell>
          <cell r="AI15">
            <v>0</v>
          </cell>
          <cell r="AM15">
            <v>0</v>
          </cell>
          <cell r="AN15">
            <v>0</v>
          </cell>
        </row>
        <row r="16">
          <cell r="A16">
            <v>417</v>
          </cell>
          <cell r="B16" t="str">
            <v>BRIDGE BOSTON</v>
          </cell>
          <cell r="C16">
            <v>272</v>
          </cell>
          <cell r="D16" t="str">
            <v/>
          </cell>
          <cell r="E16">
            <v>0</v>
          </cell>
          <cell r="F16">
            <v>267</v>
          </cell>
          <cell r="H16">
            <v>4240472</v>
          </cell>
          <cell r="I16">
            <v>0</v>
          </cell>
          <cell r="J16">
            <v>238431</v>
          </cell>
          <cell r="K16">
            <v>4478903</v>
          </cell>
          <cell r="L16">
            <v>0</v>
          </cell>
          <cell r="M16">
            <v>417</v>
          </cell>
          <cell r="N16">
            <v>267</v>
          </cell>
          <cell r="O16">
            <v>0</v>
          </cell>
          <cell r="P16">
            <v>0</v>
          </cell>
          <cell r="Q16">
            <v>4240472</v>
          </cell>
          <cell r="R16">
            <v>0</v>
          </cell>
          <cell r="S16">
            <v>0</v>
          </cell>
          <cell r="T16">
            <v>4240472</v>
          </cell>
          <cell r="U16">
            <v>238431</v>
          </cell>
          <cell r="V16">
            <v>4478903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4478903</v>
          </cell>
          <cell r="AI16">
            <v>0</v>
          </cell>
          <cell r="AM16">
            <v>0</v>
          </cell>
          <cell r="AN16">
            <v>0</v>
          </cell>
        </row>
        <row r="17">
          <cell r="A17">
            <v>418</v>
          </cell>
          <cell r="B17" t="str">
            <v>CHRISTA MCAULIFFE</v>
          </cell>
          <cell r="C17">
            <v>396</v>
          </cell>
          <cell r="D17" t="str">
            <v/>
          </cell>
          <cell r="E17">
            <v>0</v>
          </cell>
          <cell r="F17">
            <v>395</v>
          </cell>
          <cell r="H17">
            <v>5302798.2732770806</v>
          </cell>
          <cell r="I17">
            <v>0</v>
          </cell>
          <cell r="J17">
            <v>352735</v>
          </cell>
          <cell r="K17">
            <v>5655533.2732770806</v>
          </cell>
          <cell r="L17">
            <v>0</v>
          </cell>
          <cell r="M17">
            <v>418</v>
          </cell>
          <cell r="N17">
            <v>395</v>
          </cell>
          <cell r="O17">
            <v>0</v>
          </cell>
          <cell r="P17">
            <v>0</v>
          </cell>
          <cell r="Q17">
            <v>5303420</v>
          </cell>
          <cell r="R17">
            <v>0</v>
          </cell>
          <cell r="S17">
            <v>621.72672291917672</v>
          </cell>
          <cell r="T17">
            <v>5302798.2732770815</v>
          </cell>
          <cell r="U17">
            <v>352735</v>
          </cell>
          <cell r="V17">
            <v>5655533.2732770815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5655533.2732770815</v>
          </cell>
          <cell r="AI17">
            <v>0</v>
          </cell>
          <cell r="AM17">
            <v>0</v>
          </cell>
          <cell r="AN17">
            <v>0</v>
          </cell>
        </row>
        <row r="18">
          <cell r="A18">
            <v>419</v>
          </cell>
          <cell r="B18" t="str">
            <v>HELEN Y. DAVIS LEADERSHIP ACADEMY</v>
          </cell>
          <cell r="C18">
            <v>216</v>
          </cell>
          <cell r="D18">
            <v>0.99999999999999689</v>
          </cell>
          <cell r="E18">
            <v>0</v>
          </cell>
          <cell r="F18">
            <v>217</v>
          </cell>
          <cell r="H18">
            <v>3231137.3591306633</v>
          </cell>
          <cell r="I18">
            <v>0</v>
          </cell>
          <cell r="J18">
            <v>192913</v>
          </cell>
          <cell r="K18">
            <v>3424050.3591306633</v>
          </cell>
          <cell r="L18">
            <v>0</v>
          </cell>
          <cell r="M18">
            <v>419</v>
          </cell>
          <cell r="N18">
            <v>217</v>
          </cell>
          <cell r="O18">
            <v>0.99999999999999689</v>
          </cell>
          <cell r="P18">
            <v>0</v>
          </cell>
          <cell r="Q18">
            <v>3231496</v>
          </cell>
          <cell r="R18">
            <v>0</v>
          </cell>
          <cell r="S18">
            <v>358.64086933674832</v>
          </cell>
          <cell r="T18">
            <v>3231137.3591306633</v>
          </cell>
          <cell r="U18">
            <v>192913</v>
          </cell>
          <cell r="V18">
            <v>3424050.3591306633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3424050.3591306633</v>
          </cell>
          <cell r="AI18">
            <v>0</v>
          </cell>
          <cell r="AM18">
            <v>0</v>
          </cell>
          <cell r="AN18">
            <v>0</v>
          </cell>
        </row>
        <row r="19">
          <cell r="A19">
            <v>420</v>
          </cell>
          <cell r="B19" t="str">
            <v>BENJAMIN BANNEKER</v>
          </cell>
          <cell r="C19">
            <v>350</v>
          </cell>
          <cell r="D19" t="str">
            <v/>
          </cell>
          <cell r="E19">
            <v>0</v>
          </cell>
          <cell r="F19">
            <v>347</v>
          </cell>
          <cell r="H19">
            <v>6755358.4999210723</v>
          </cell>
          <cell r="I19">
            <v>0</v>
          </cell>
          <cell r="J19">
            <v>309871</v>
          </cell>
          <cell r="K19">
            <v>7065229.4999210723</v>
          </cell>
          <cell r="L19">
            <v>0</v>
          </cell>
          <cell r="M19">
            <v>420</v>
          </cell>
          <cell r="N19">
            <v>347</v>
          </cell>
          <cell r="O19">
            <v>0</v>
          </cell>
          <cell r="P19">
            <v>0</v>
          </cell>
          <cell r="Q19">
            <v>6762668</v>
          </cell>
          <cell r="R19">
            <v>0</v>
          </cell>
          <cell r="S19">
            <v>7309.5000789273845</v>
          </cell>
          <cell r="T19">
            <v>6755358.4999210685</v>
          </cell>
          <cell r="U19">
            <v>309871</v>
          </cell>
          <cell r="V19">
            <v>7065229.4999210685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7065229.4999210685</v>
          </cell>
          <cell r="AI19">
            <v>0</v>
          </cell>
          <cell r="AM19">
            <v>0</v>
          </cell>
          <cell r="AN19">
            <v>0</v>
          </cell>
        </row>
        <row r="20">
          <cell r="A20">
            <v>426</v>
          </cell>
          <cell r="B20" t="str">
            <v>COMMUNITY DAY - GATEWAY</v>
          </cell>
          <cell r="C20">
            <v>280</v>
          </cell>
          <cell r="D20" t="str">
            <v/>
          </cell>
          <cell r="E20">
            <v>0</v>
          </cell>
          <cell r="F20">
            <v>280</v>
          </cell>
          <cell r="H20">
            <v>3382215</v>
          </cell>
          <cell r="I20">
            <v>0</v>
          </cell>
          <cell r="J20">
            <v>250040</v>
          </cell>
          <cell r="K20">
            <v>3632255</v>
          </cell>
          <cell r="L20">
            <v>0</v>
          </cell>
          <cell r="M20">
            <v>426</v>
          </cell>
          <cell r="N20">
            <v>280</v>
          </cell>
          <cell r="O20">
            <v>0</v>
          </cell>
          <cell r="P20">
            <v>0</v>
          </cell>
          <cell r="Q20">
            <v>3382215</v>
          </cell>
          <cell r="R20">
            <v>0</v>
          </cell>
          <cell r="S20">
            <v>0</v>
          </cell>
          <cell r="T20">
            <v>3382215</v>
          </cell>
          <cell r="U20">
            <v>250040</v>
          </cell>
          <cell r="V20">
            <v>3632255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3632255</v>
          </cell>
          <cell r="AI20">
            <v>0</v>
          </cell>
          <cell r="AM20">
            <v>0</v>
          </cell>
          <cell r="AN20">
            <v>0</v>
          </cell>
        </row>
        <row r="21">
          <cell r="A21">
            <v>428</v>
          </cell>
          <cell r="B21" t="str">
            <v>BROOKE</v>
          </cell>
          <cell r="C21">
            <v>1667</v>
          </cell>
          <cell r="D21" t="str">
            <v/>
          </cell>
          <cell r="E21">
            <v>0</v>
          </cell>
          <cell r="F21">
            <v>1608</v>
          </cell>
          <cell r="H21">
            <v>22878462.742087312</v>
          </cell>
          <cell r="I21">
            <v>0</v>
          </cell>
          <cell r="J21">
            <v>1435944</v>
          </cell>
          <cell r="K21">
            <v>24314406.742087312</v>
          </cell>
          <cell r="L21">
            <v>0</v>
          </cell>
          <cell r="M21">
            <v>428</v>
          </cell>
          <cell r="N21">
            <v>1608</v>
          </cell>
          <cell r="O21">
            <v>0</v>
          </cell>
          <cell r="P21">
            <v>0</v>
          </cell>
          <cell r="Q21">
            <v>22879480</v>
          </cell>
          <cell r="R21">
            <v>0</v>
          </cell>
          <cell r="S21">
            <v>1017.2579126887194</v>
          </cell>
          <cell r="T21">
            <v>22878462.742087312</v>
          </cell>
          <cell r="U21">
            <v>1435944</v>
          </cell>
          <cell r="V21">
            <v>24314406.742087312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24314406.742087312</v>
          </cell>
          <cell r="AI21">
            <v>0</v>
          </cell>
          <cell r="AM21">
            <v>0</v>
          </cell>
          <cell r="AN21">
            <v>0</v>
          </cell>
        </row>
        <row r="22">
          <cell r="A22">
            <v>429</v>
          </cell>
          <cell r="B22" t="str">
            <v>KIPP ACADEMY LYNN</v>
          </cell>
          <cell r="C22">
            <v>1180</v>
          </cell>
          <cell r="D22">
            <v>16.000000000000519</v>
          </cell>
          <cell r="E22">
            <v>0</v>
          </cell>
          <cell r="F22">
            <v>1196</v>
          </cell>
          <cell r="H22">
            <v>14201514</v>
          </cell>
          <cell r="I22">
            <v>0</v>
          </cell>
          <cell r="J22">
            <v>1053676</v>
          </cell>
          <cell r="K22">
            <v>15255190</v>
          </cell>
          <cell r="L22">
            <v>0</v>
          </cell>
          <cell r="M22">
            <v>429</v>
          </cell>
          <cell r="N22">
            <v>1196</v>
          </cell>
          <cell r="O22">
            <v>16.000000000000519</v>
          </cell>
          <cell r="P22">
            <v>0</v>
          </cell>
          <cell r="Q22">
            <v>14201514</v>
          </cell>
          <cell r="R22">
            <v>0</v>
          </cell>
          <cell r="S22">
            <v>0</v>
          </cell>
          <cell r="T22">
            <v>14201514</v>
          </cell>
          <cell r="U22">
            <v>1053676</v>
          </cell>
          <cell r="V22">
            <v>15255190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15255190</v>
          </cell>
          <cell r="AI22">
            <v>0</v>
          </cell>
          <cell r="AM22">
            <v>0</v>
          </cell>
          <cell r="AN22">
            <v>0</v>
          </cell>
        </row>
        <row r="23">
          <cell r="A23">
            <v>430</v>
          </cell>
          <cell r="B23" t="str">
            <v>ADVANCED MATH AND SCIENCE ACADEMY</v>
          </cell>
          <cell r="C23">
            <v>966</v>
          </cell>
          <cell r="D23" t="str">
            <v/>
          </cell>
          <cell r="E23">
            <v>0</v>
          </cell>
          <cell r="F23">
            <v>952</v>
          </cell>
          <cell r="H23">
            <v>12357285.575572804</v>
          </cell>
          <cell r="I23">
            <v>0</v>
          </cell>
          <cell r="J23">
            <v>850136</v>
          </cell>
          <cell r="K23">
            <v>13207421.575572804</v>
          </cell>
          <cell r="L23">
            <v>0</v>
          </cell>
          <cell r="M23">
            <v>430</v>
          </cell>
          <cell r="N23">
            <v>952</v>
          </cell>
          <cell r="O23">
            <v>0</v>
          </cell>
          <cell r="P23">
            <v>0</v>
          </cell>
          <cell r="Q23">
            <v>12473584</v>
          </cell>
          <cell r="R23">
            <v>0</v>
          </cell>
          <cell r="S23">
            <v>116298.4244271965</v>
          </cell>
          <cell r="T23">
            <v>12357285.575572677</v>
          </cell>
          <cell r="U23">
            <v>850136</v>
          </cell>
          <cell r="V23">
            <v>13207421.575572673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13207421.575572673</v>
          </cell>
          <cell r="AI23">
            <v>0</v>
          </cell>
          <cell r="AM23">
            <v>0</v>
          </cell>
          <cell r="AN23">
            <v>0</v>
          </cell>
        </row>
        <row r="24">
          <cell r="A24">
            <v>431</v>
          </cell>
          <cell r="B24" t="str">
            <v>COMMUNITY DAY - R. KINGMAN WEBSTER</v>
          </cell>
          <cell r="C24">
            <v>280</v>
          </cell>
          <cell r="D24" t="str">
            <v/>
          </cell>
          <cell r="E24">
            <v>0</v>
          </cell>
          <cell r="F24">
            <v>280</v>
          </cell>
          <cell r="H24">
            <v>3226386</v>
          </cell>
          <cell r="I24">
            <v>0</v>
          </cell>
          <cell r="J24">
            <v>250040</v>
          </cell>
          <cell r="K24">
            <v>3476426</v>
          </cell>
          <cell r="L24">
            <v>0</v>
          </cell>
          <cell r="M24">
            <v>431</v>
          </cell>
          <cell r="N24">
            <v>280</v>
          </cell>
          <cell r="O24">
            <v>0</v>
          </cell>
          <cell r="P24">
            <v>0</v>
          </cell>
          <cell r="Q24">
            <v>3226386</v>
          </cell>
          <cell r="R24">
            <v>0</v>
          </cell>
          <cell r="S24">
            <v>0</v>
          </cell>
          <cell r="T24">
            <v>3226386</v>
          </cell>
          <cell r="U24">
            <v>250040</v>
          </cell>
          <cell r="V24">
            <v>3476426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3476426</v>
          </cell>
          <cell r="AI24">
            <v>0</v>
          </cell>
          <cell r="AM24">
            <v>0</v>
          </cell>
          <cell r="AN24">
            <v>0</v>
          </cell>
        </row>
        <row r="25">
          <cell r="A25">
            <v>432</v>
          </cell>
          <cell r="B25" t="str">
            <v>CAPE COD LIGHTHOUSE</v>
          </cell>
          <cell r="C25">
            <v>243</v>
          </cell>
          <cell r="D25" t="str">
            <v/>
          </cell>
          <cell r="E25">
            <v>0</v>
          </cell>
          <cell r="F25">
            <v>243</v>
          </cell>
          <cell r="H25">
            <v>3312189</v>
          </cell>
          <cell r="I25">
            <v>0</v>
          </cell>
          <cell r="J25">
            <v>216999</v>
          </cell>
          <cell r="K25">
            <v>3529188</v>
          </cell>
          <cell r="L25">
            <v>0</v>
          </cell>
          <cell r="M25">
            <v>432</v>
          </cell>
          <cell r="N25">
            <v>243</v>
          </cell>
          <cell r="O25">
            <v>0</v>
          </cell>
          <cell r="P25">
            <v>0</v>
          </cell>
          <cell r="Q25">
            <v>3312189</v>
          </cell>
          <cell r="R25">
            <v>0</v>
          </cell>
          <cell r="S25">
            <v>0</v>
          </cell>
          <cell r="T25">
            <v>3312189</v>
          </cell>
          <cell r="U25">
            <v>216999</v>
          </cell>
          <cell r="V25">
            <v>3529188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3529188</v>
          </cell>
          <cell r="AI25">
            <v>0</v>
          </cell>
          <cell r="AM25">
            <v>0</v>
          </cell>
          <cell r="AN25">
            <v>0</v>
          </cell>
        </row>
        <row r="26">
          <cell r="A26">
            <v>435</v>
          </cell>
          <cell r="B26" t="str">
            <v>INNOVATION ACADEMY</v>
          </cell>
          <cell r="C26">
            <v>800</v>
          </cell>
          <cell r="D26" t="str">
            <v/>
          </cell>
          <cell r="E26">
            <v>0</v>
          </cell>
          <cell r="F26">
            <v>792</v>
          </cell>
          <cell r="H26">
            <v>9093270</v>
          </cell>
          <cell r="I26">
            <v>0</v>
          </cell>
          <cell r="J26">
            <v>707256</v>
          </cell>
          <cell r="K26">
            <v>9800526</v>
          </cell>
          <cell r="L26">
            <v>0</v>
          </cell>
          <cell r="M26">
            <v>435</v>
          </cell>
          <cell r="N26">
            <v>792</v>
          </cell>
          <cell r="O26">
            <v>0</v>
          </cell>
          <cell r="P26">
            <v>0</v>
          </cell>
          <cell r="Q26">
            <v>9093270</v>
          </cell>
          <cell r="R26">
            <v>0</v>
          </cell>
          <cell r="S26">
            <v>0</v>
          </cell>
          <cell r="T26">
            <v>9093270</v>
          </cell>
          <cell r="U26">
            <v>707256</v>
          </cell>
          <cell r="V26">
            <v>9800526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9800526</v>
          </cell>
          <cell r="AI26">
            <v>0</v>
          </cell>
          <cell r="AM26">
            <v>0</v>
          </cell>
          <cell r="AN26">
            <v>0</v>
          </cell>
        </row>
        <row r="27">
          <cell r="A27">
            <v>436</v>
          </cell>
          <cell r="B27" t="str">
            <v>COMMUNITY CS OF CAMBRIDGE</v>
          </cell>
          <cell r="C27">
            <v>360</v>
          </cell>
          <cell r="D27">
            <v>13.999999999999927</v>
          </cell>
          <cell r="E27">
            <v>0</v>
          </cell>
          <cell r="F27">
            <v>374</v>
          </cell>
          <cell r="H27">
            <v>6892098.5010226546</v>
          </cell>
          <cell r="I27">
            <v>0</v>
          </cell>
          <cell r="J27">
            <v>321640</v>
          </cell>
          <cell r="K27">
            <v>7213738.5010226546</v>
          </cell>
          <cell r="L27">
            <v>0</v>
          </cell>
          <cell r="M27">
            <v>436</v>
          </cell>
          <cell r="N27">
            <v>374</v>
          </cell>
          <cell r="O27">
            <v>13.999999999999927</v>
          </cell>
          <cell r="P27">
            <v>0</v>
          </cell>
          <cell r="Q27">
            <v>6893939</v>
          </cell>
          <cell r="R27">
            <v>0</v>
          </cell>
          <cell r="S27">
            <v>1840.4989773450122</v>
          </cell>
          <cell r="T27">
            <v>6892098.5010226574</v>
          </cell>
          <cell r="U27">
            <v>321640</v>
          </cell>
          <cell r="V27">
            <v>7213738.5010226574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7213738.5010226574</v>
          </cell>
          <cell r="AI27">
            <v>0</v>
          </cell>
          <cell r="AM27">
            <v>0</v>
          </cell>
          <cell r="AN27">
            <v>0</v>
          </cell>
        </row>
        <row r="28">
          <cell r="A28">
            <v>437</v>
          </cell>
          <cell r="B28" t="str">
            <v>CITY ON A HILL - CIRCUIT ST</v>
          </cell>
          <cell r="C28">
            <v>280</v>
          </cell>
          <cell r="D28" t="str">
            <v/>
          </cell>
          <cell r="E28">
            <v>0</v>
          </cell>
          <cell r="F28">
            <v>279</v>
          </cell>
          <cell r="H28">
            <v>4670705</v>
          </cell>
          <cell r="I28">
            <v>0</v>
          </cell>
          <cell r="J28">
            <v>249147</v>
          </cell>
          <cell r="K28">
            <v>4919852</v>
          </cell>
          <cell r="L28">
            <v>0</v>
          </cell>
          <cell r="M28">
            <v>437</v>
          </cell>
          <cell r="N28">
            <v>279</v>
          </cell>
          <cell r="O28">
            <v>0</v>
          </cell>
          <cell r="P28">
            <v>0</v>
          </cell>
          <cell r="Q28">
            <v>4670705</v>
          </cell>
          <cell r="R28">
            <v>0</v>
          </cell>
          <cell r="S28">
            <v>0</v>
          </cell>
          <cell r="T28">
            <v>4670705</v>
          </cell>
          <cell r="U28">
            <v>249147</v>
          </cell>
          <cell r="V28">
            <v>4919852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4919852</v>
          </cell>
          <cell r="AI28">
            <v>0</v>
          </cell>
          <cell r="AM28">
            <v>0</v>
          </cell>
          <cell r="AN28">
            <v>0</v>
          </cell>
        </row>
        <row r="29">
          <cell r="A29">
            <v>438</v>
          </cell>
          <cell r="B29" t="str">
            <v>CODMAN ACADEMY</v>
          </cell>
          <cell r="C29">
            <v>345</v>
          </cell>
          <cell r="D29">
            <v>13.999999999999934</v>
          </cell>
          <cell r="E29">
            <v>0</v>
          </cell>
          <cell r="F29">
            <v>359</v>
          </cell>
          <cell r="H29">
            <v>5338323</v>
          </cell>
          <cell r="I29">
            <v>0</v>
          </cell>
          <cell r="J29">
            <v>308022</v>
          </cell>
          <cell r="K29">
            <v>5646345</v>
          </cell>
          <cell r="L29">
            <v>0</v>
          </cell>
          <cell r="M29">
            <v>438</v>
          </cell>
          <cell r="N29">
            <v>359</v>
          </cell>
          <cell r="O29">
            <v>13.999999999999934</v>
          </cell>
          <cell r="P29">
            <v>0</v>
          </cell>
          <cell r="Q29">
            <v>5338323</v>
          </cell>
          <cell r="R29">
            <v>0</v>
          </cell>
          <cell r="S29">
            <v>0</v>
          </cell>
          <cell r="T29">
            <v>5338323</v>
          </cell>
          <cell r="U29">
            <v>308022</v>
          </cell>
          <cell r="V29">
            <v>5646345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5646345</v>
          </cell>
          <cell r="AI29">
            <v>0</v>
          </cell>
          <cell r="AM29">
            <v>0</v>
          </cell>
          <cell r="AN29">
            <v>0</v>
          </cell>
        </row>
        <row r="30">
          <cell r="A30">
            <v>439</v>
          </cell>
          <cell r="B30" t="str">
            <v>CONSERVATORY LAB</v>
          </cell>
          <cell r="C30">
            <v>444</v>
          </cell>
          <cell r="D30">
            <v>6.0000000000000302</v>
          </cell>
          <cell r="E30">
            <v>0</v>
          </cell>
          <cell r="F30">
            <v>450</v>
          </cell>
          <cell r="H30">
            <v>6590260</v>
          </cell>
          <cell r="I30">
            <v>0</v>
          </cell>
          <cell r="J30">
            <v>396450</v>
          </cell>
          <cell r="K30">
            <v>6986710</v>
          </cell>
          <cell r="L30">
            <v>0</v>
          </cell>
          <cell r="M30">
            <v>439</v>
          </cell>
          <cell r="N30">
            <v>450</v>
          </cell>
          <cell r="O30">
            <v>6.0000000000000302</v>
          </cell>
          <cell r="P30">
            <v>0</v>
          </cell>
          <cell r="Q30">
            <v>6590260</v>
          </cell>
          <cell r="R30">
            <v>0</v>
          </cell>
          <cell r="S30">
            <v>0</v>
          </cell>
          <cell r="T30">
            <v>6590260</v>
          </cell>
          <cell r="U30">
            <v>396450</v>
          </cell>
          <cell r="V30">
            <v>6986710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6986710</v>
          </cell>
          <cell r="AI30">
            <v>0</v>
          </cell>
          <cell r="AM30">
            <v>0</v>
          </cell>
          <cell r="AN30">
            <v>0</v>
          </cell>
        </row>
        <row r="31">
          <cell r="A31">
            <v>440</v>
          </cell>
          <cell r="B31" t="str">
            <v>COMMUNITY DAY - PROSPECT</v>
          </cell>
          <cell r="C31">
            <v>400</v>
          </cell>
          <cell r="D31" t="str">
            <v/>
          </cell>
          <cell r="E31">
            <v>0</v>
          </cell>
          <cell r="F31">
            <v>400</v>
          </cell>
          <cell r="H31">
            <v>4567162</v>
          </cell>
          <cell r="I31">
            <v>0</v>
          </cell>
          <cell r="J31">
            <v>357200</v>
          </cell>
          <cell r="K31">
            <v>4924362</v>
          </cell>
          <cell r="L31">
            <v>0</v>
          </cell>
          <cell r="M31">
            <v>440</v>
          </cell>
          <cell r="N31">
            <v>400</v>
          </cell>
          <cell r="O31">
            <v>0</v>
          </cell>
          <cell r="P31">
            <v>0</v>
          </cell>
          <cell r="Q31">
            <v>4567162</v>
          </cell>
          <cell r="R31">
            <v>0</v>
          </cell>
          <cell r="S31">
            <v>0</v>
          </cell>
          <cell r="T31">
            <v>4567162</v>
          </cell>
          <cell r="U31">
            <v>357200</v>
          </cell>
          <cell r="V31">
            <v>4924362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4924362</v>
          </cell>
          <cell r="AI31">
            <v>0</v>
          </cell>
          <cell r="AM31">
            <v>0</v>
          </cell>
          <cell r="AN31">
            <v>0</v>
          </cell>
        </row>
        <row r="32">
          <cell r="A32">
            <v>441</v>
          </cell>
          <cell r="B32" t="str">
            <v>SABIS INTERNATIONAL</v>
          </cell>
          <cell r="C32">
            <v>1574</v>
          </cell>
          <cell r="D32">
            <v>2.0000000000000329</v>
          </cell>
          <cell r="E32">
            <v>0</v>
          </cell>
          <cell r="F32">
            <v>1576</v>
          </cell>
          <cell r="H32">
            <v>16226226</v>
          </cell>
          <cell r="I32">
            <v>0</v>
          </cell>
          <cell r="J32">
            <v>1405792</v>
          </cell>
          <cell r="K32">
            <v>17632018</v>
          </cell>
          <cell r="L32">
            <v>0</v>
          </cell>
          <cell r="M32">
            <v>441</v>
          </cell>
          <cell r="N32">
            <v>1576</v>
          </cell>
          <cell r="O32">
            <v>2.0000000000000329</v>
          </cell>
          <cell r="P32">
            <v>0</v>
          </cell>
          <cell r="Q32">
            <v>16226226</v>
          </cell>
          <cell r="R32">
            <v>0</v>
          </cell>
          <cell r="S32">
            <v>0</v>
          </cell>
          <cell r="T32">
            <v>16226226</v>
          </cell>
          <cell r="U32">
            <v>1405792</v>
          </cell>
          <cell r="V32">
            <v>17632018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17632018</v>
          </cell>
          <cell r="AI32">
            <v>0</v>
          </cell>
          <cell r="AM32">
            <v>0</v>
          </cell>
          <cell r="AN32">
            <v>0</v>
          </cell>
        </row>
        <row r="33">
          <cell r="A33">
            <v>444</v>
          </cell>
          <cell r="B33" t="str">
            <v>NEIGHBORHOOD HOUSE</v>
          </cell>
          <cell r="C33">
            <v>468</v>
          </cell>
          <cell r="D33" t="str">
            <v/>
          </cell>
          <cell r="E33">
            <v>0</v>
          </cell>
          <cell r="F33">
            <v>457</v>
          </cell>
          <cell r="H33">
            <v>6066868</v>
          </cell>
          <cell r="I33">
            <v>0</v>
          </cell>
          <cell r="J33">
            <v>408101</v>
          </cell>
          <cell r="K33">
            <v>6474969</v>
          </cell>
          <cell r="L33">
            <v>0</v>
          </cell>
          <cell r="M33">
            <v>444</v>
          </cell>
          <cell r="N33">
            <v>457</v>
          </cell>
          <cell r="O33">
            <v>0</v>
          </cell>
          <cell r="P33">
            <v>0</v>
          </cell>
          <cell r="Q33">
            <v>6066868</v>
          </cell>
          <cell r="R33">
            <v>0</v>
          </cell>
          <cell r="S33">
            <v>0</v>
          </cell>
          <cell r="T33">
            <v>6066868</v>
          </cell>
          <cell r="U33">
            <v>408101</v>
          </cell>
          <cell r="V33">
            <v>6474969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6474969</v>
          </cell>
          <cell r="AI33">
            <v>0</v>
          </cell>
          <cell r="AM33">
            <v>0</v>
          </cell>
          <cell r="AN33">
            <v>0</v>
          </cell>
        </row>
        <row r="34">
          <cell r="A34">
            <v>445</v>
          </cell>
          <cell r="B34" t="str">
            <v>ABBY KELLEY FOSTER</v>
          </cell>
          <cell r="C34">
            <v>1426</v>
          </cell>
          <cell r="D34" t="str">
            <v/>
          </cell>
          <cell r="E34">
            <v>0</v>
          </cell>
          <cell r="F34">
            <v>1425</v>
          </cell>
          <cell r="H34">
            <v>15152558</v>
          </cell>
          <cell r="I34">
            <v>0</v>
          </cell>
          <cell r="J34">
            <v>1272525</v>
          </cell>
          <cell r="K34">
            <v>16425083</v>
          </cell>
          <cell r="L34">
            <v>0</v>
          </cell>
          <cell r="M34">
            <v>445</v>
          </cell>
          <cell r="N34">
            <v>1425</v>
          </cell>
          <cell r="O34">
            <v>0</v>
          </cell>
          <cell r="P34">
            <v>0</v>
          </cell>
          <cell r="Q34">
            <v>15152558</v>
          </cell>
          <cell r="R34">
            <v>0</v>
          </cell>
          <cell r="S34">
            <v>0</v>
          </cell>
          <cell r="T34">
            <v>15152558</v>
          </cell>
          <cell r="U34">
            <v>1272525</v>
          </cell>
          <cell r="V34">
            <v>16425083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16425083</v>
          </cell>
          <cell r="AI34">
            <v>0</v>
          </cell>
          <cell r="AM34">
            <v>0</v>
          </cell>
          <cell r="AN34">
            <v>0</v>
          </cell>
        </row>
        <row r="35">
          <cell r="A35">
            <v>446</v>
          </cell>
          <cell r="B35" t="str">
            <v>FOXBOROUGH REGIONAL</v>
          </cell>
          <cell r="C35">
            <v>1290</v>
          </cell>
          <cell r="D35" t="str">
            <v/>
          </cell>
          <cell r="E35">
            <v>0</v>
          </cell>
          <cell r="F35">
            <v>1261</v>
          </cell>
          <cell r="H35">
            <v>14404538</v>
          </cell>
          <cell r="I35">
            <v>0</v>
          </cell>
          <cell r="J35">
            <v>1126073</v>
          </cell>
          <cell r="K35">
            <v>15530611</v>
          </cell>
          <cell r="L35">
            <v>0</v>
          </cell>
          <cell r="M35">
            <v>446</v>
          </cell>
          <cell r="N35">
            <v>1261</v>
          </cell>
          <cell r="O35">
            <v>0</v>
          </cell>
          <cell r="P35">
            <v>0</v>
          </cell>
          <cell r="Q35">
            <v>14404538</v>
          </cell>
          <cell r="R35">
            <v>0</v>
          </cell>
          <cell r="S35">
            <v>0</v>
          </cell>
          <cell r="T35">
            <v>14404538</v>
          </cell>
          <cell r="U35">
            <v>1126073</v>
          </cell>
          <cell r="V35">
            <v>15530611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15530611</v>
          </cell>
          <cell r="AI35">
            <v>0</v>
          </cell>
          <cell r="AM35">
            <v>0</v>
          </cell>
          <cell r="AN35">
            <v>0</v>
          </cell>
        </row>
        <row r="36">
          <cell r="A36">
            <v>447</v>
          </cell>
          <cell r="B36" t="str">
            <v>BENJAMIN FRANKLIN CLASSICAL</v>
          </cell>
          <cell r="C36">
            <v>450</v>
          </cell>
          <cell r="D36" t="str">
            <v/>
          </cell>
          <cell r="E36">
            <v>0</v>
          </cell>
          <cell r="F36">
            <v>447</v>
          </cell>
          <cell r="H36">
            <v>4780063</v>
          </cell>
          <cell r="I36">
            <v>0</v>
          </cell>
          <cell r="J36">
            <v>399171</v>
          </cell>
          <cell r="K36">
            <v>5179234</v>
          </cell>
          <cell r="L36">
            <v>0</v>
          </cell>
          <cell r="M36">
            <v>447</v>
          </cell>
          <cell r="N36">
            <v>447</v>
          </cell>
          <cell r="O36">
            <v>0</v>
          </cell>
          <cell r="P36">
            <v>0</v>
          </cell>
          <cell r="Q36">
            <v>4780063</v>
          </cell>
          <cell r="R36">
            <v>0</v>
          </cell>
          <cell r="S36">
            <v>0</v>
          </cell>
          <cell r="T36">
            <v>4780063</v>
          </cell>
          <cell r="U36">
            <v>399171</v>
          </cell>
          <cell r="V36">
            <v>5179234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5179234</v>
          </cell>
          <cell r="AI36">
            <v>0</v>
          </cell>
          <cell r="AM36">
            <v>0</v>
          </cell>
          <cell r="AN36">
            <v>0</v>
          </cell>
        </row>
        <row r="37">
          <cell r="A37">
            <v>449</v>
          </cell>
          <cell r="B37" t="str">
            <v>BOSTON COLLEGIATE</v>
          </cell>
          <cell r="C37">
            <v>665</v>
          </cell>
          <cell r="D37">
            <v>14.99999999999989</v>
          </cell>
          <cell r="E37">
            <v>0</v>
          </cell>
          <cell r="F37">
            <v>680</v>
          </cell>
          <cell r="H37">
            <v>9192433.9720052388</v>
          </cell>
          <cell r="I37">
            <v>0</v>
          </cell>
          <cell r="J37">
            <v>593640</v>
          </cell>
          <cell r="K37">
            <v>9786073.9720052388</v>
          </cell>
          <cell r="L37">
            <v>0</v>
          </cell>
          <cell r="M37">
            <v>449</v>
          </cell>
          <cell r="N37">
            <v>680</v>
          </cell>
          <cell r="O37">
            <v>14.99999999999989</v>
          </cell>
          <cell r="P37">
            <v>0</v>
          </cell>
          <cell r="Q37">
            <v>9192721</v>
          </cell>
          <cell r="R37">
            <v>0</v>
          </cell>
          <cell r="S37">
            <v>287.02799476171839</v>
          </cell>
          <cell r="T37">
            <v>9192433.9720052369</v>
          </cell>
          <cell r="U37">
            <v>593640</v>
          </cell>
          <cell r="V37">
            <v>9786073.9720052369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9786073.9720052369</v>
          </cell>
          <cell r="AI37">
            <v>0</v>
          </cell>
          <cell r="AM37">
            <v>0</v>
          </cell>
          <cell r="AN37">
            <v>0</v>
          </cell>
        </row>
        <row r="38">
          <cell r="A38">
            <v>450</v>
          </cell>
          <cell r="B38" t="str">
            <v>HILLTOWN COOPERATIVE</v>
          </cell>
          <cell r="C38">
            <v>218</v>
          </cell>
          <cell r="D38" t="str">
            <v/>
          </cell>
          <cell r="E38">
            <v>0</v>
          </cell>
          <cell r="F38">
            <v>218</v>
          </cell>
          <cell r="H38">
            <v>2509400</v>
          </cell>
          <cell r="I38">
            <v>0</v>
          </cell>
          <cell r="J38">
            <v>194674</v>
          </cell>
          <cell r="K38">
            <v>2704074</v>
          </cell>
          <cell r="L38">
            <v>0</v>
          </cell>
          <cell r="M38">
            <v>450</v>
          </cell>
          <cell r="N38">
            <v>218</v>
          </cell>
          <cell r="O38">
            <v>0</v>
          </cell>
          <cell r="P38">
            <v>0</v>
          </cell>
          <cell r="Q38">
            <v>2509400</v>
          </cell>
          <cell r="R38">
            <v>0</v>
          </cell>
          <cell r="S38">
            <v>0</v>
          </cell>
          <cell r="T38">
            <v>2509400</v>
          </cell>
          <cell r="U38">
            <v>194674</v>
          </cell>
          <cell r="V38">
            <v>2704074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2704074</v>
          </cell>
          <cell r="AI38">
            <v>0</v>
          </cell>
          <cell r="AM38">
            <v>0</v>
          </cell>
          <cell r="AN38">
            <v>0</v>
          </cell>
        </row>
        <row r="39">
          <cell r="A39">
            <v>453</v>
          </cell>
          <cell r="B39" t="str">
            <v>HOLYOKE COMMUNITY</v>
          </cell>
          <cell r="C39">
            <v>702</v>
          </cell>
          <cell r="D39" t="str">
            <v/>
          </cell>
          <cell r="E39">
            <v>0</v>
          </cell>
          <cell r="F39">
            <v>702</v>
          </cell>
          <cell r="H39">
            <v>8152508</v>
          </cell>
          <cell r="I39">
            <v>0</v>
          </cell>
          <cell r="J39">
            <v>626886</v>
          </cell>
          <cell r="K39">
            <v>8779394</v>
          </cell>
          <cell r="L39">
            <v>0</v>
          </cell>
          <cell r="M39">
            <v>453</v>
          </cell>
          <cell r="N39">
            <v>702</v>
          </cell>
          <cell r="O39">
            <v>0</v>
          </cell>
          <cell r="P39">
            <v>0</v>
          </cell>
          <cell r="Q39">
            <v>8152508</v>
          </cell>
          <cell r="R39">
            <v>0</v>
          </cell>
          <cell r="S39">
            <v>0</v>
          </cell>
          <cell r="T39">
            <v>8152508</v>
          </cell>
          <cell r="U39">
            <v>626886</v>
          </cell>
          <cell r="V39">
            <v>8779394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8779394</v>
          </cell>
          <cell r="AI39">
            <v>0</v>
          </cell>
          <cell r="AM39">
            <v>0</v>
          </cell>
          <cell r="AN39">
            <v>0</v>
          </cell>
        </row>
        <row r="40">
          <cell r="A40">
            <v>454</v>
          </cell>
          <cell r="B40" t="str">
            <v>LAWRENCE FAMILY DEVELOPMENT</v>
          </cell>
          <cell r="C40">
            <v>720</v>
          </cell>
          <cell r="D40" t="str">
            <v/>
          </cell>
          <cell r="E40">
            <v>0</v>
          </cell>
          <cell r="F40">
            <v>717</v>
          </cell>
          <cell r="H40">
            <v>8241166</v>
          </cell>
          <cell r="I40">
            <v>0</v>
          </cell>
          <cell r="J40">
            <v>640281</v>
          </cell>
          <cell r="K40">
            <v>8881447</v>
          </cell>
          <cell r="L40">
            <v>0</v>
          </cell>
          <cell r="M40">
            <v>454</v>
          </cell>
          <cell r="N40">
            <v>717</v>
          </cell>
          <cell r="O40">
            <v>0</v>
          </cell>
          <cell r="P40">
            <v>0</v>
          </cell>
          <cell r="Q40">
            <v>8241166</v>
          </cell>
          <cell r="R40">
            <v>0</v>
          </cell>
          <cell r="S40">
            <v>0</v>
          </cell>
          <cell r="T40">
            <v>8241166</v>
          </cell>
          <cell r="U40">
            <v>640281</v>
          </cell>
          <cell r="V40">
            <v>8881447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8881447</v>
          </cell>
          <cell r="AI40">
            <v>0</v>
          </cell>
          <cell r="AM40">
            <v>0</v>
          </cell>
          <cell r="AN40">
            <v>0</v>
          </cell>
        </row>
        <row r="41">
          <cell r="A41">
            <v>455</v>
          </cell>
          <cell r="B41" t="str">
            <v>HILL VIEW MONTESSORI</v>
          </cell>
          <cell r="C41">
            <v>306</v>
          </cell>
          <cell r="D41" t="str">
            <v/>
          </cell>
          <cell r="E41">
            <v>0</v>
          </cell>
          <cell r="F41">
            <v>306</v>
          </cell>
          <cell r="H41">
            <v>2880818</v>
          </cell>
          <cell r="I41">
            <v>0</v>
          </cell>
          <cell r="J41">
            <v>273258</v>
          </cell>
          <cell r="K41">
            <v>3154076</v>
          </cell>
          <cell r="L41">
            <v>0</v>
          </cell>
          <cell r="M41">
            <v>455</v>
          </cell>
          <cell r="N41">
            <v>306</v>
          </cell>
          <cell r="O41">
            <v>0</v>
          </cell>
          <cell r="P41">
            <v>0</v>
          </cell>
          <cell r="Q41">
            <v>2880818</v>
          </cell>
          <cell r="R41">
            <v>0</v>
          </cell>
          <cell r="S41">
            <v>0</v>
          </cell>
          <cell r="T41">
            <v>2880818</v>
          </cell>
          <cell r="U41">
            <v>273258</v>
          </cell>
          <cell r="V41">
            <v>3154076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3154076</v>
          </cell>
          <cell r="AI41">
            <v>0</v>
          </cell>
          <cell r="AM41">
            <v>0</v>
          </cell>
          <cell r="AN41">
            <v>0</v>
          </cell>
        </row>
        <row r="42">
          <cell r="A42">
            <v>456</v>
          </cell>
          <cell r="B42" t="str">
            <v>LOWELL COMMUNITY</v>
          </cell>
          <cell r="C42">
            <v>800</v>
          </cell>
          <cell r="D42">
            <v>16.999999999999918</v>
          </cell>
          <cell r="E42">
            <v>0</v>
          </cell>
          <cell r="F42">
            <v>817</v>
          </cell>
          <cell r="H42">
            <v>9694388.2409875151</v>
          </cell>
          <cell r="I42">
            <v>0</v>
          </cell>
          <cell r="J42">
            <v>714058</v>
          </cell>
          <cell r="K42">
            <v>10408446.240987515</v>
          </cell>
          <cell r="L42">
            <v>0</v>
          </cell>
          <cell r="M42">
            <v>456</v>
          </cell>
          <cell r="N42">
            <v>817</v>
          </cell>
          <cell r="O42">
            <v>16.999999999999918</v>
          </cell>
          <cell r="P42">
            <v>0</v>
          </cell>
          <cell r="Q42">
            <v>9694777</v>
          </cell>
          <cell r="R42">
            <v>0</v>
          </cell>
          <cell r="S42">
            <v>388.75901248553953</v>
          </cell>
          <cell r="T42">
            <v>9694388.2409875132</v>
          </cell>
          <cell r="U42">
            <v>714058</v>
          </cell>
          <cell r="V42">
            <v>10408446.240987513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10408446.240987513</v>
          </cell>
          <cell r="AI42">
            <v>0</v>
          </cell>
          <cell r="AM42">
            <v>0</v>
          </cell>
          <cell r="AN42">
            <v>0</v>
          </cell>
        </row>
        <row r="43">
          <cell r="A43">
            <v>458</v>
          </cell>
          <cell r="B43" t="str">
            <v>LOWELL MIDDLESEX ACADEMY</v>
          </cell>
          <cell r="C43">
            <v>150</v>
          </cell>
          <cell r="D43" t="str">
            <v/>
          </cell>
          <cell r="E43">
            <v>0</v>
          </cell>
          <cell r="F43">
            <v>94</v>
          </cell>
          <cell r="H43">
            <v>1229857</v>
          </cell>
          <cell r="I43">
            <v>0</v>
          </cell>
          <cell r="J43">
            <v>83942</v>
          </cell>
          <cell r="K43">
            <v>1313799</v>
          </cell>
          <cell r="L43">
            <v>0</v>
          </cell>
          <cell r="M43">
            <v>458</v>
          </cell>
          <cell r="N43">
            <v>94</v>
          </cell>
          <cell r="O43">
            <v>0</v>
          </cell>
          <cell r="P43">
            <v>0</v>
          </cell>
          <cell r="Q43">
            <v>1229857</v>
          </cell>
          <cell r="R43">
            <v>0</v>
          </cell>
          <cell r="S43">
            <v>0</v>
          </cell>
          <cell r="T43">
            <v>1229857</v>
          </cell>
          <cell r="U43">
            <v>83942</v>
          </cell>
          <cell r="V43">
            <v>1313799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1313799</v>
          </cell>
          <cell r="AI43">
            <v>0</v>
          </cell>
          <cell r="AM43">
            <v>0</v>
          </cell>
          <cell r="AN43">
            <v>0</v>
          </cell>
        </row>
        <row r="44">
          <cell r="A44">
            <v>463</v>
          </cell>
          <cell r="B44" t="str">
            <v>KIPP ACADEMY BOSTON</v>
          </cell>
          <cell r="C44">
            <v>504</v>
          </cell>
          <cell r="D44">
            <v>1.0000000000000007</v>
          </cell>
          <cell r="E44">
            <v>0</v>
          </cell>
          <cell r="F44">
            <v>505</v>
          </cell>
          <cell r="H44">
            <v>7967410</v>
          </cell>
          <cell r="I44">
            <v>0</v>
          </cell>
          <cell r="J44">
            <v>449955</v>
          </cell>
          <cell r="K44">
            <v>8417365</v>
          </cell>
          <cell r="L44">
            <v>0</v>
          </cell>
          <cell r="M44">
            <v>463</v>
          </cell>
          <cell r="N44">
            <v>505</v>
          </cell>
          <cell r="O44">
            <v>1.0000000000000007</v>
          </cell>
          <cell r="P44">
            <v>0</v>
          </cell>
          <cell r="Q44">
            <v>7967410</v>
          </cell>
          <cell r="R44">
            <v>0</v>
          </cell>
          <cell r="S44">
            <v>0</v>
          </cell>
          <cell r="T44">
            <v>7967410</v>
          </cell>
          <cell r="U44">
            <v>449955</v>
          </cell>
          <cell r="V44">
            <v>8417365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8417365</v>
          </cell>
          <cell r="AI44">
            <v>0</v>
          </cell>
          <cell r="AM44">
            <v>0</v>
          </cell>
          <cell r="AN44">
            <v>0</v>
          </cell>
        </row>
        <row r="45">
          <cell r="A45">
            <v>464</v>
          </cell>
          <cell r="B45" t="str">
            <v>MARBLEHEAD COMMUNITY</v>
          </cell>
          <cell r="C45">
            <v>230</v>
          </cell>
          <cell r="D45" t="str">
            <v/>
          </cell>
          <cell r="E45">
            <v>0</v>
          </cell>
          <cell r="F45">
            <v>230</v>
          </cell>
          <cell r="H45">
            <v>2760507</v>
          </cell>
          <cell r="I45">
            <v>0</v>
          </cell>
          <cell r="J45">
            <v>205390</v>
          </cell>
          <cell r="K45">
            <v>2965897</v>
          </cell>
          <cell r="L45">
            <v>0</v>
          </cell>
          <cell r="M45">
            <v>464</v>
          </cell>
          <cell r="N45">
            <v>230</v>
          </cell>
          <cell r="O45">
            <v>0</v>
          </cell>
          <cell r="P45">
            <v>0</v>
          </cell>
          <cell r="Q45">
            <v>2760507</v>
          </cell>
          <cell r="R45">
            <v>0</v>
          </cell>
          <cell r="S45">
            <v>0</v>
          </cell>
          <cell r="T45">
            <v>2760507</v>
          </cell>
          <cell r="U45">
            <v>205390</v>
          </cell>
          <cell r="V45">
            <v>2965897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2965897</v>
          </cell>
          <cell r="AI45">
            <v>0</v>
          </cell>
          <cell r="AM45">
            <v>0</v>
          </cell>
          <cell r="AN45">
            <v>0</v>
          </cell>
        </row>
        <row r="46">
          <cell r="A46">
            <v>466</v>
          </cell>
          <cell r="B46" t="str">
            <v>MARTHA'S VINEYARD</v>
          </cell>
          <cell r="C46">
            <v>180</v>
          </cell>
          <cell r="D46" t="str">
            <v/>
          </cell>
          <cell r="E46">
            <v>0</v>
          </cell>
          <cell r="F46">
            <v>173</v>
          </cell>
          <cell r="H46">
            <v>3871829.3781119999</v>
          </cell>
          <cell r="I46">
            <v>0</v>
          </cell>
          <cell r="J46">
            <v>154489</v>
          </cell>
          <cell r="K46">
            <v>4026318.3781119999</v>
          </cell>
          <cell r="L46">
            <v>0</v>
          </cell>
          <cell r="M46">
            <v>466</v>
          </cell>
          <cell r="N46">
            <v>173</v>
          </cell>
          <cell r="O46">
            <v>0</v>
          </cell>
          <cell r="P46">
            <v>0</v>
          </cell>
          <cell r="Q46">
            <v>4055182</v>
          </cell>
          <cell r="R46">
            <v>0</v>
          </cell>
          <cell r="S46">
            <v>213041.62188800011</v>
          </cell>
          <cell r="T46">
            <v>3842140.3781119986</v>
          </cell>
          <cell r="U46">
            <v>153596</v>
          </cell>
          <cell r="V46">
            <v>3995736.3781119986</v>
          </cell>
          <cell r="W46">
            <v>29689</v>
          </cell>
          <cell r="X46">
            <v>0</v>
          </cell>
          <cell r="Y46">
            <v>29689</v>
          </cell>
          <cell r="Z46">
            <v>893</v>
          </cell>
          <cell r="AA46">
            <v>30582</v>
          </cell>
          <cell r="AB46">
            <v>4026318.3781119981</v>
          </cell>
          <cell r="AI46">
            <v>0</v>
          </cell>
          <cell r="AM46">
            <v>0</v>
          </cell>
          <cell r="AN46">
            <v>0</v>
          </cell>
        </row>
        <row r="47">
          <cell r="A47">
            <v>469</v>
          </cell>
          <cell r="B47" t="str">
            <v>MATCH</v>
          </cell>
          <cell r="C47">
            <v>1164</v>
          </cell>
          <cell r="D47" t="str">
            <v/>
          </cell>
          <cell r="E47">
            <v>0</v>
          </cell>
          <cell r="F47">
            <v>1145</v>
          </cell>
          <cell r="H47">
            <v>18386242.847978156</v>
          </cell>
          <cell r="I47">
            <v>0</v>
          </cell>
          <cell r="J47">
            <v>1022485</v>
          </cell>
          <cell r="K47">
            <v>19408727.847978156</v>
          </cell>
          <cell r="L47">
            <v>0</v>
          </cell>
          <cell r="M47">
            <v>469</v>
          </cell>
          <cell r="N47">
            <v>1145</v>
          </cell>
          <cell r="O47">
            <v>0</v>
          </cell>
          <cell r="P47">
            <v>0</v>
          </cell>
          <cell r="Q47">
            <v>18386423</v>
          </cell>
          <cell r="R47">
            <v>0</v>
          </cell>
          <cell r="S47">
            <v>180.1520218443236</v>
          </cell>
          <cell r="T47">
            <v>18386242.847978156</v>
          </cell>
          <cell r="U47">
            <v>1022485</v>
          </cell>
          <cell r="V47">
            <v>19408727.847978156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19408727.847978156</v>
          </cell>
          <cell r="AI47">
            <v>0</v>
          </cell>
          <cell r="AM47">
            <v>0</v>
          </cell>
          <cell r="AN47">
            <v>0</v>
          </cell>
        </row>
        <row r="48">
          <cell r="A48">
            <v>470</v>
          </cell>
          <cell r="B48" t="str">
            <v>MYSTIC VALLEY REGIONAL</v>
          </cell>
          <cell r="C48">
            <v>1511</v>
          </cell>
          <cell r="D48" t="str">
            <v/>
          </cell>
          <cell r="E48">
            <v>0</v>
          </cell>
          <cell r="F48">
            <v>1486</v>
          </cell>
          <cell r="H48">
            <v>16375874.564217936</v>
          </cell>
          <cell r="I48">
            <v>0</v>
          </cell>
          <cell r="J48">
            <v>1326998</v>
          </cell>
          <cell r="K48">
            <v>17702872.564217936</v>
          </cell>
          <cell r="L48">
            <v>0</v>
          </cell>
          <cell r="M48">
            <v>470</v>
          </cell>
          <cell r="N48">
            <v>1486</v>
          </cell>
          <cell r="O48">
            <v>0</v>
          </cell>
          <cell r="P48">
            <v>0</v>
          </cell>
          <cell r="Q48">
            <v>16407575</v>
          </cell>
          <cell r="R48">
            <v>0</v>
          </cell>
          <cell r="S48">
            <v>31700.435782063654</v>
          </cell>
          <cell r="T48">
            <v>16375874.564217897</v>
          </cell>
          <cell r="U48">
            <v>1326998</v>
          </cell>
          <cell r="V48">
            <v>17702872.564217892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17702872.564217892</v>
          </cell>
          <cell r="AI48">
            <v>0</v>
          </cell>
          <cell r="AM48">
            <v>0</v>
          </cell>
          <cell r="AN48">
            <v>0</v>
          </cell>
        </row>
        <row r="49">
          <cell r="A49">
            <v>474</v>
          </cell>
          <cell r="B49" t="str">
            <v>SIZER SCHOOL, A NORTH CENTRAL CHARTER ESSENTIAL SCHOOL</v>
          </cell>
          <cell r="C49">
            <v>400</v>
          </cell>
          <cell r="D49" t="str">
            <v/>
          </cell>
          <cell r="E49">
            <v>0</v>
          </cell>
          <cell r="F49">
            <v>370</v>
          </cell>
          <cell r="H49">
            <v>4209593</v>
          </cell>
          <cell r="I49">
            <v>0</v>
          </cell>
          <cell r="J49">
            <v>330410</v>
          </cell>
          <cell r="K49">
            <v>4540003</v>
          </cell>
          <cell r="L49">
            <v>0</v>
          </cell>
          <cell r="M49">
            <v>474</v>
          </cell>
          <cell r="N49">
            <v>370</v>
          </cell>
          <cell r="O49">
            <v>0</v>
          </cell>
          <cell r="P49">
            <v>0</v>
          </cell>
          <cell r="Q49">
            <v>4209593</v>
          </cell>
          <cell r="R49">
            <v>0</v>
          </cell>
          <cell r="S49">
            <v>0</v>
          </cell>
          <cell r="T49">
            <v>4209593</v>
          </cell>
          <cell r="U49">
            <v>330410</v>
          </cell>
          <cell r="V49">
            <v>4540003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4540003</v>
          </cell>
          <cell r="AI49">
            <v>0</v>
          </cell>
          <cell r="AM49">
            <v>0</v>
          </cell>
          <cell r="AN49">
            <v>0</v>
          </cell>
        </row>
        <row r="50">
          <cell r="A50">
            <v>478</v>
          </cell>
          <cell r="B50" t="str">
            <v>FRANCIS W. PARKER CHARTER ESSENTIAL</v>
          </cell>
          <cell r="C50">
            <v>400</v>
          </cell>
          <cell r="D50" t="str">
            <v/>
          </cell>
          <cell r="E50">
            <v>0</v>
          </cell>
          <cell r="F50">
            <v>395</v>
          </cell>
          <cell r="H50">
            <v>4784198.7871926781</v>
          </cell>
          <cell r="I50">
            <v>0</v>
          </cell>
          <cell r="J50">
            <v>352735</v>
          </cell>
          <cell r="K50">
            <v>5136933.7871926781</v>
          </cell>
          <cell r="L50">
            <v>0</v>
          </cell>
          <cell r="M50">
            <v>478</v>
          </cell>
          <cell r="N50">
            <v>395</v>
          </cell>
          <cell r="O50">
            <v>0</v>
          </cell>
          <cell r="P50">
            <v>0</v>
          </cell>
          <cell r="Q50">
            <v>4784449</v>
          </cell>
          <cell r="R50">
            <v>0</v>
          </cell>
          <cell r="S50">
            <v>250.2128073217101</v>
          </cell>
          <cell r="T50">
            <v>4784198.7871926781</v>
          </cell>
          <cell r="U50">
            <v>352735</v>
          </cell>
          <cell r="V50">
            <v>5136933.7871926781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5136933.7871926781</v>
          </cell>
          <cell r="AI50">
            <v>0</v>
          </cell>
          <cell r="AM50">
            <v>0</v>
          </cell>
          <cell r="AN50">
            <v>0</v>
          </cell>
        </row>
        <row r="51">
          <cell r="A51">
            <v>479</v>
          </cell>
          <cell r="B51" t="str">
            <v>PIONEER VALLEY PERFORMING ARTS</v>
          </cell>
          <cell r="C51">
            <v>400</v>
          </cell>
          <cell r="D51" t="str">
            <v/>
          </cell>
          <cell r="E51">
            <v>0</v>
          </cell>
          <cell r="F51">
            <v>398</v>
          </cell>
          <cell r="H51">
            <v>5136469</v>
          </cell>
          <cell r="I51">
            <v>0</v>
          </cell>
          <cell r="J51">
            <v>355414</v>
          </cell>
          <cell r="K51">
            <v>5491883</v>
          </cell>
          <cell r="L51">
            <v>0</v>
          </cell>
          <cell r="M51">
            <v>479</v>
          </cell>
          <cell r="N51">
            <v>398</v>
          </cell>
          <cell r="O51">
            <v>0</v>
          </cell>
          <cell r="P51">
            <v>0</v>
          </cell>
          <cell r="Q51">
            <v>5136469</v>
          </cell>
          <cell r="R51">
            <v>0</v>
          </cell>
          <cell r="S51">
            <v>0</v>
          </cell>
          <cell r="T51">
            <v>5136469</v>
          </cell>
          <cell r="U51">
            <v>355414</v>
          </cell>
          <cell r="V51">
            <v>5491883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5491883</v>
          </cell>
          <cell r="AI51">
            <v>0</v>
          </cell>
          <cell r="AM51">
            <v>0</v>
          </cell>
          <cell r="AN51">
            <v>0</v>
          </cell>
        </row>
        <row r="52">
          <cell r="A52">
            <v>481</v>
          </cell>
          <cell r="B52" t="str">
            <v>BOSTON RENAISSANCE</v>
          </cell>
          <cell r="C52">
            <v>944</v>
          </cell>
          <cell r="D52">
            <v>11.000000000000153</v>
          </cell>
          <cell r="E52">
            <v>0</v>
          </cell>
          <cell r="F52">
            <v>955</v>
          </cell>
          <cell r="H52">
            <v>13636310</v>
          </cell>
          <cell r="I52">
            <v>0</v>
          </cell>
          <cell r="J52">
            <v>843265</v>
          </cell>
          <cell r="K52">
            <v>14479575</v>
          </cell>
          <cell r="L52">
            <v>0</v>
          </cell>
          <cell r="M52">
            <v>481</v>
          </cell>
          <cell r="N52">
            <v>955</v>
          </cell>
          <cell r="O52">
            <v>11.000000000000153</v>
          </cell>
          <cell r="P52">
            <v>0</v>
          </cell>
          <cell r="Q52">
            <v>13636310</v>
          </cell>
          <cell r="R52">
            <v>0</v>
          </cell>
          <cell r="S52">
            <v>0</v>
          </cell>
          <cell r="T52">
            <v>13636310</v>
          </cell>
          <cell r="U52">
            <v>843265</v>
          </cell>
          <cell r="V52">
            <v>14479575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14479575</v>
          </cell>
          <cell r="AI52">
            <v>0</v>
          </cell>
          <cell r="AM52">
            <v>0</v>
          </cell>
          <cell r="AN52">
            <v>0</v>
          </cell>
        </row>
        <row r="53">
          <cell r="A53">
            <v>482</v>
          </cell>
          <cell r="B53" t="str">
            <v>RIVER VALLEY</v>
          </cell>
          <cell r="C53">
            <v>288</v>
          </cell>
          <cell r="D53" t="str">
            <v/>
          </cell>
          <cell r="E53">
            <v>0</v>
          </cell>
          <cell r="F53">
            <v>288</v>
          </cell>
          <cell r="H53">
            <v>3515897</v>
          </cell>
          <cell r="I53">
            <v>0</v>
          </cell>
          <cell r="J53">
            <v>257184</v>
          </cell>
          <cell r="K53">
            <v>3773081</v>
          </cell>
          <cell r="L53">
            <v>0</v>
          </cell>
          <cell r="M53">
            <v>482</v>
          </cell>
          <cell r="N53">
            <v>288</v>
          </cell>
          <cell r="O53">
            <v>0</v>
          </cell>
          <cell r="P53">
            <v>0</v>
          </cell>
          <cell r="Q53">
            <v>3515897</v>
          </cell>
          <cell r="R53">
            <v>0</v>
          </cell>
          <cell r="S53">
            <v>0</v>
          </cell>
          <cell r="T53">
            <v>3515897</v>
          </cell>
          <cell r="U53">
            <v>257184</v>
          </cell>
          <cell r="V53">
            <v>3773081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3773081</v>
          </cell>
          <cell r="AI53">
            <v>0</v>
          </cell>
          <cell r="AM53">
            <v>0</v>
          </cell>
          <cell r="AN53">
            <v>0</v>
          </cell>
        </row>
        <row r="54">
          <cell r="A54">
            <v>483</v>
          </cell>
          <cell r="B54" t="str">
            <v>RISING TIDE</v>
          </cell>
          <cell r="C54">
            <v>700</v>
          </cell>
          <cell r="D54" t="str">
            <v/>
          </cell>
          <cell r="E54">
            <v>0</v>
          </cell>
          <cell r="F54">
            <v>665</v>
          </cell>
          <cell r="H54">
            <v>8186077</v>
          </cell>
          <cell r="I54">
            <v>0</v>
          </cell>
          <cell r="J54">
            <v>593845</v>
          </cell>
          <cell r="K54">
            <v>8779922</v>
          </cell>
          <cell r="L54">
            <v>0</v>
          </cell>
          <cell r="M54">
            <v>483</v>
          </cell>
          <cell r="N54">
            <v>665</v>
          </cell>
          <cell r="O54">
            <v>0</v>
          </cell>
          <cell r="P54">
            <v>0</v>
          </cell>
          <cell r="Q54">
            <v>8186077</v>
          </cell>
          <cell r="R54">
            <v>0</v>
          </cell>
          <cell r="S54">
            <v>0</v>
          </cell>
          <cell r="T54">
            <v>8186077</v>
          </cell>
          <cell r="U54">
            <v>593845</v>
          </cell>
          <cell r="V54">
            <v>8779922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8779922</v>
          </cell>
          <cell r="AI54">
            <v>0</v>
          </cell>
          <cell r="AM54">
            <v>0</v>
          </cell>
          <cell r="AN54">
            <v>0</v>
          </cell>
        </row>
        <row r="55">
          <cell r="A55">
            <v>484</v>
          </cell>
          <cell r="B55" t="str">
            <v>ROXBURY PREPARATORY</v>
          </cell>
          <cell r="C55">
            <v>1498</v>
          </cell>
          <cell r="D55" t="str">
            <v/>
          </cell>
          <cell r="E55">
            <v>0</v>
          </cell>
          <cell r="F55">
            <v>1306</v>
          </cell>
          <cell r="H55">
            <v>20039264</v>
          </cell>
          <cell r="I55">
            <v>0</v>
          </cell>
          <cell r="J55">
            <v>1166258</v>
          </cell>
          <cell r="K55">
            <v>21205522</v>
          </cell>
          <cell r="L55">
            <v>0</v>
          </cell>
          <cell r="M55">
            <v>484</v>
          </cell>
          <cell r="N55">
            <v>1306</v>
          </cell>
          <cell r="O55">
            <v>0</v>
          </cell>
          <cell r="P55">
            <v>0</v>
          </cell>
          <cell r="Q55">
            <v>20039264</v>
          </cell>
          <cell r="R55">
            <v>0</v>
          </cell>
          <cell r="S55">
            <v>0</v>
          </cell>
          <cell r="T55">
            <v>20039264</v>
          </cell>
          <cell r="U55">
            <v>1166258</v>
          </cell>
          <cell r="V55">
            <v>21205522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21205522</v>
          </cell>
          <cell r="AI55">
            <v>0</v>
          </cell>
          <cell r="AM55">
            <v>0</v>
          </cell>
          <cell r="AN55">
            <v>0</v>
          </cell>
        </row>
        <row r="56">
          <cell r="A56">
            <v>485</v>
          </cell>
          <cell r="B56" t="str">
            <v>SALEM ACADEMY</v>
          </cell>
          <cell r="C56">
            <v>456</v>
          </cell>
          <cell r="D56" t="str">
            <v/>
          </cell>
          <cell r="E56">
            <v>0</v>
          </cell>
          <cell r="F56">
            <v>442</v>
          </cell>
          <cell r="H56">
            <v>6213624</v>
          </cell>
          <cell r="I56">
            <v>0</v>
          </cell>
          <cell r="J56">
            <v>394706</v>
          </cell>
          <cell r="K56">
            <v>6608330</v>
          </cell>
          <cell r="L56">
            <v>0</v>
          </cell>
          <cell r="M56">
            <v>485</v>
          </cell>
          <cell r="N56">
            <v>442</v>
          </cell>
          <cell r="O56">
            <v>0</v>
          </cell>
          <cell r="P56">
            <v>0</v>
          </cell>
          <cell r="Q56">
            <v>6213624</v>
          </cell>
          <cell r="R56">
            <v>0</v>
          </cell>
          <cell r="S56">
            <v>0</v>
          </cell>
          <cell r="T56">
            <v>6213624</v>
          </cell>
          <cell r="U56">
            <v>394706</v>
          </cell>
          <cell r="V56">
            <v>6608330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6608330</v>
          </cell>
          <cell r="AI56">
            <v>0</v>
          </cell>
          <cell r="AM56">
            <v>0</v>
          </cell>
          <cell r="AN56">
            <v>0</v>
          </cell>
        </row>
        <row r="57">
          <cell r="A57">
            <v>486</v>
          </cell>
          <cell r="B57" t="str">
            <v>SEVEN HILLS</v>
          </cell>
          <cell r="C57">
            <v>666</v>
          </cell>
          <cell r="D57">
            <v>0.99999999999999267</v>
          </cell>
          <cell r="E57">
            <v>0</v>
          </cell>
          <cell r="F57">
            <v>667</v>
          </cell>
          <cell r="H57">
            <v>7490799</v>
          </cell>
          <cell r="I57">
            <v>0</v>
          </cell>
          <cell r="J57">
            <v>594964</v>
          </cell>
          <cell r="K57">
            <v>8085763</v>
          </cell>
          <cell r="L57">
            <v>0</v>
          </cell>
          <cell r="M57">
            <v>486</v>
          </cell>
          <cell r="N57">
            <v>667</v>
          </cell>
          <cell r="O57">
            <v>0.99999999999999267</v>
          </cell>
          <cell r="P57">
            <v>0</v>
          </cell>
          <cell r="Q57">
            <v>7490799</v>
          </cell>
          <cell r="R57">
            <v>0</v>
          </cell>
          <cell r="S57">
            <v>0</v>
          </cell>
          <cell r="T57">
            <v>7490799</v>
          </cell>
          <cell r="U57">
            <v>594964</v>
          </cell>
          <cell r="V57">
            <v>8085763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8085763</v>
          </cell>
          <cell r="AI57">
            <v>0</v>
          </cell>
          <cell r="AM57">
            <v>0</v>
          </cell>
          <cell r="AN57">
            <v>0</v>
          </cell>
        </row>
        <row r="58">
          <cell r="A58">
            <v>487</v>
          </cell>
          <cell r="B58" t="str">
            <v>PROSPECT HILL ACADEMY</v>
          </cell>
          <cell r="C58">
            <v>1197</v>
          </cell>
          <cell r="D58" t="str">
            <v/>
          </cell>
          <cell r="E58">
            <v>0</v>
          </cell>
          <cell r="F58">
            <v>1135</v>
          </cell>
          <cell r="H58">
            <v>18866091.958593495</v>
          </cell>
          <cell r="I58">
            <v>0</v>
          </cell>
          <cell r="J58">
            <v>1013555</v>
          </cell>
          <cell r="K58">
            <v>19879646.958593495</v>
          </cell>
          <cell r="L58">
            <v>0</v>
          </cell>
          <cell r="M58">
            <v>487</v>
          </cell>
          <cell r="N58">
            <v>1135</v>
          </cell>
          <cell r="O58">
            <v>0</v>
          </cell>
          <cell r="P58">
            <v>0</v>
          </cell>
          <cell r="Q58">
            <v>18886601</v>
          </cell>
          <cell r="R58">
            <v>0</v>
          </cell>
          <cell r="S58">
            <v>20509.041406503737</v>
          </cell>
          <cell r="T58">
            <v>18866091.958593503</v>
          </cell>
          <cell r="U58">
            <v>1013555</v>
          </cell>
          <cell r="V58">
            <v>19879646.958593503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19879646.958593503</v>
          </cell>
          <cell r="AI58">
            <v>0</v>
          </cell>
          <cell r="AM58">
            <v>0</v>
          </cell>
          <cell r="AN58">
            <v>0</v>
          </cell>
        </row>
        <row r="59">
          <cell r="A59">
            <v>488</v>
          </cell>
          <cell r="B59" t="str">
            <v>SOUTH SHORE</v>
          </cell>
          <cell r="C59">
            <v>760</v>
          </cell>
          <cell r="D59" t="str">
            <v/>
          </cell>
          <cell r="E59">
            <v>0</v>
          </cell>
          <cell r="F59">
            <v>758</v>
          </cell>
          <cell r="H59">
            <v>9044497</v>
          </cell>
          <cell r="I59">
            <v>0</v>
          </cell>
          <cell r="J59">
            <v>676894</v>
          </cell>
          <cell r="K59">
            <v>9721391</v>
          </cell>
          <cell r="L59">
            <v>0</v>
          </cell>
          <cell r="M59">
            <v>488</v>
          </cell>
          <cell r="N59">
            <v>758</v>
          </cell>
          <cell r="O59">
            <v>0</v>
          </cell>
          <cell r="P59">
            <v>0</v>
          </cell>
          <cell r="Q59">
            <v>9044497</v>
          </cell>
          <cell r="R59">
            <v>0</v>
          </cell>
          <cell r="S59">
            <v>0</v>
          </cell>
          <cell r="T59">
            <v>9044497</v>
          </cell>
          <cell r="U59">
            <v>676894</v>
          </cell>
          <cell r="V59">
            <v>9721391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9721391</v>
          </cell>
          <cell r="AI59">
            <v>0</v>
          </cell>
          <cell r="AM59">
            <v>0</v>
          </cell>
          <cell r="AN59">
            <v>0</v>
          </cell>
        </row>
        <row r="60">
          <cell r="A60">
            <v>489</v>
          </cell>
          <cell r="B60" t="str">
            <v>STURGIS</v>
          </cell>
          <cell r="C60">
            <v>800</v>
          </cell>
          <cell r="D60">
            <v>4.0000000000000497</v>
          </cell>
          <cell r="E60">
            <v>0</v>
          </cell>
          <cell r="F60">
            <v>804</v>
          </cell>
          <cell r="H60">
            <v>11685897</v>
          </cell>
          <cell r="I60">
            <v>0</v>
          </cell>
          <cell r="J60">
            <v>714756</v>
          </cell>
          <cell r="K60">
            <v>12400653</v>
          </cell>
          <cell r="L60">
            <v>0</v>
          </cell>
          <cell r="M60">
            <v>489</v>
          </cell>
          <cell r="N60">
            <v>804</v>
          </cell>
          <cell r="O60">
            <v>4.0000000000000497</v>
          </cell>
          <cell r="P60">
            <v>0</v>
          </cell>
          <cell r="Q60">
            <v>11685897</v>
          </cell>
          <cell r="R60">
            <v>0</v>
          </cell>
          <cell r="S60">
            <v>0</v>
          </cell>
          <cell r="T60">
            <v>11685897</v>
          </cell>
          <cell r="U60">
            <v>714756</v>
          </cell>
          <cell r="V60">
            <v>12400653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12400653</v>
          </cell>
          <cell r="AI60">
            <v>0</v>
          </cell>
          <cell r="AM60">
            <v>0</v>
          </cell>
          <cell r="AN60">
            <v>0</v>
          </cell>
        </row>
        <row r="61">
          <cell r="A61">
            <v>491</v>
          </cell>
          <cell r="B61" t="str">
            <v>ATLANTIS</v>
          </cell>
          <cell r="C61">
            <v>1197</v>
          </cell>
          <cell r="D61" t="str">
            <v/>
          </cell>
          <cell r="E61">
            <v>0</v>
          </cell>
          <cell r="F61">
            <v>1111</v>
          </cell>
          <cell r="H61">
            <v>11351145</v>
          </cell>
          <cell r="I61">
            <v>0</v>
          </cell>
          <cell r="J61">
            <v>992123</v>
          </cell>
          <cell r="K61">
            <v>12343268</v>
          </cell>
          <cell r="L61">
            <v>0</v>
          </cell>
          <cell r="M61">
            <v>491</v>
          </cell>
          <cell r="N61">
            <v>1111</v>
          </cell>
          <cell r="O61">
            <v>0</v>
          </cell>
          <cell r="P61">
            <v>0</v>
          </cell>
          <cell r="Q61">
            <v>11351145</v>
          </cell>
          <cell r="R61">
            <v>0</v>
          </cell>
          <cell r="S61">
            <v>0</v>
          </cell>
          <cell r="T61">
            <v>11351145</v>
          </cell>
          <cell r="U61">
            <v>992123</v>
          </cell>
          <cell r="V61">
            <v>12343268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12343268</v>
          </cell>
          <cell r="AI61">
            <v>0</v>
          </cell>
          <cell r="AM61">
            <v>0</v>
          </cell>
          <cell r="AN61">
            <v>0</v>
          </cell>
        </row>
        <row r="62">
          <cell r="A62">
            <v>492</v>
          </cell>
          <cell r="B62" t="str">
            <v>MARTIN LUTHER KING JR CS OF EXCELLENCE</v>
          </cell>
          <cell r="C62">
            <v>360</v>
          </cell>
          <cell r="D62">
            <v>5.999999999999952</v>
          </cell>
          <cell r="E62">
            <v>0</v>
          </cell>
          <cell r="F62">
            <v>366</v>
          </cell>
          <cell r="H62">
            <v>4212877</v>
          </cell>
          <cell r="I62">
            <v>0</v>
          </cell>
          <cell r="J62">
            <v>321348</v>
          </cell>
          <cell r="K62">
            <v>4534225</v>
          </cell>
          <cell r="L62">
            <v>0</v>
          </cell>
          <cell r="M62">
            <v>492</v>
          </cell>
          <cell r="N62">
            <v>366</v>
          </cell>
          <cell r="O62">
            <v>5.999999999999952</v>
          </cell>
          <cell r="P62">
            <v>0</v>
          </cell>
          <cell r="Q62">
            <v>4212877</v>
          </cell>
          <cell r="R62">
            <v>0</v>
          </cell>
          <cell r="S62">
            <v>0</v>
          </cell>
          <cell r="T62">
            <v>4212877</v>
          </cell>
          <cell r="U62">
            <v>321348</v>
          </cell>
          <cell r="V62">
            <v>4534225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4534225</v>
          </cell>
          <cell r="AI62">
            <v>0</v>
          </cell>
          <cell r="AM62">
            <v>0</v>
          </cell>
          <cell r="AN62">
            <v>0</v>
          </cell>
        </row>
        <row r="63">
          <cell r="A63">
            <v>493</v>
          </cell>
          <cell r="B63" t="str">
            <v>PHOENIX CHARTER ACADEMY</v>
          </cell>
          <cell r="C63">
            <v>200</v>
          </cell>
          <cell r="D63" t="str">
            <v/>
          </cell>
          <cell r="E63">
            <v>0</v>
          </cell>
          <cell r="F63">
            <v>170</v>
          </cell>
          <cell r="H63">
            <v>2326768.4577160701</v>
          </cell>
          <cell r="I63">
            <v>0</v>
          </cell>
          <cell r="J63">
            <v>151810</v>
          </cell>
          <cell r="K63">
            <v>2478578.4577160701</v>
          </cell>
          <cell r="L63">
            <v>0</v>
          </cell>
          <cell r="M63">
            <v>493</v>
          </cell>
          <cell r="N63">
            <v>170</v>
          </cell>
          <cell r="O63">
            <v>0</v>
          </cell>
          <cell r="P63">
            <v>0</v>
          </cell>
          <cell r="Q63">
            <v>2334765</v>
          </cell>
          <cell r="R63">
            <v>0</v>
          </cell>
          <cell r="S63">
            <v>7996.5422839299936</v>
          </cell>
          <cell r="T63">
            <v>2326768.4577160701</v>
          </cell>
          <cell r="U63">
            <v>151810</v>
          </cell>
          <cell r="V63">
            <v>2478578.4577160701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2478578.4577160701</v>
          </cell>
          <cell r="AI63">
            <v>0</v>
          </cell>
          <cell r="AM63">
            <v>0</v>
          </cell>
          <cell r="AN63">
            <v>0</v>
          </cell>
        </row>
        <row r="64">
          <cell r="A64">
            <v>494</v>
          </cell>
          <cell r="B64" t="str">
            <v>PIONEER CS OF SCIENCE</v>
          </cell>
          <cell r="C64">
            <v>540</v>
          </cell>
          <cell r="D64">
            <v>2.9999999999999925</v>
          </cell>
          <cell r="E64">
            <v>0</v>
          </cell>
          <cell r="F64">
            <v>543</v>
          </cell>
          <cell r="H64">
            <v>6649787.6367467558</v>
          </cell>
          <cell r="I64">
            <v>0</v>
          </cell>
          <cell r="J64">
            <v>482184</v>
          </cell>
          <cell r="K64">
            <v>7131971.6367467558</v>
          </cell>
          <cell r="L64">
            <v>0</v>
          </cell>
          <cell r="M64">
            <v>494</v>
          </cell>
          <cell r="N64">
            <v>543</v>
          </cell>
          <cell r="O64">
            <v>2.9999999999999925</v>
          </cell>
          <cell r="P64">
            <v>0</v>
          </cell>
          <cell r="Q64">
            <v>6698761</v>
          </cell>
          <cell r="R64">
            <v>0</v>
          </cell>
          <cell r="S64">
            <v>48973.363253243791</v>
          </cell>
          <cell r="T64">
            <v>6649787.6367467511</v>
          </cell>
          <cell r="U64">
            <v>482184</v>
          </cell>
          <cell r="V64">
            <v>7131971.6367467511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7131971.6367467511</v>
          </cell>
          <cell r="AI64">
            <v>0</v>
          </cell>
          <cell r="AM64">
            <v>0</v>
          </cell>
          <cell r="AN64">
            <v>0</v>
          </cell>
        </row>
        <row r="65">
          <cell r="A65">
            <v>496</v>
          </cell>
          <cell r="B65" t="str">
            <v>GLOBAL LEARNING</v>
          </cell>
          <cell r="C65">
            <v>500</v>
          </cell>
          <cell r="D65">
            <v>7.0000000000000453</v>
          </cell>
          <cell r="E65">
            <v>0</v>
          </cell>
          <cell r="F65">
            <v>507</v>
          </cell>
          <cell r="H65">
            <v>5513457</v>
          </cell>
          <cell r="I65">
            <v>0</v>
          </cell>
          <cell r="J65">
            <v>446667</v>
          </cell>
          <cell r="K65">
            <v>5960124</v>
          </cell>
          <cell r="L65">
            <v>0</v>
          </cell>
          <cell r="M65">
            <v>496</v>
          </cell>
          <cell r="N65">
            <v>507</v>
          </cell>
          <cell r="O65">
            <v>7.0000000000000453</v>
          </cell>
          <cell r="P65">
            <v>0</v>
          </cell>
          <cell r="Q65">
            <v>5513457</v>
          </cell>
          <cell r="R65">
            <v>0</v>
          </cell>
          <cell r="S65">
            <v>0</v>
          </cell>
          <cell r="T65">
            <v>5513457</v>
          </cell>
          <cell r="U65">
            <v>446667</v>
          </cell>
          <cell r="V65">
            <v>5960124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5960124</v>
          </cell>
          <cell r="AI65">
            <v>0</v>
          </cell>
          <cell r="AM65">
            <v>0</v>
          </cell>
          <cell r="AN65">
            <v>0</v>
          </cell>
        </row>
        <row r="66">
          <cell r="A66">
            <v>497</v>
          </cell>
          <cell r="B66" t="str">
            <v>PIONEER VALLEY CHINESE IMMERSION</v>
          </cell>
          <cell r="C66">
            <v>525</v>
          </cell>
          <cell r="D66" t="str">
            <v/>
          </cell>
          <cell r="E66">
            <v>0</v>
          </cell>
          <cell r="F66">
            <v>471</v>
          </cell>
          <cell r="H66">
            <v>6194288</v>
          </cell>
          <cell r="I66">
            <v>0</v>
          </cell>
          <cell r="J66">
            <v>420603</v>
          </cell>
          <cell r="K66">
            <v>6614891</v>
          </cell>
          <cell r="L66">
            <v>0</v>
          </cell>
          <cell r="M66">
            <v>497</v>
          </cell>
          <cell r="N66">
            <v>471</v>
          </cell>
          <cell r="O66">
            <v>0</v>
          </cell>
          <cell r="P66">
            <v>0</v>
          </cell>
          <cell r="Q66">
            <v>6194288</v>
          </cell>
          <cell r="R66">
            <v>0</v>
          </cell>
          <cell r="S66">
            <v>0</v>
          </cell>
          <cell r="T66">
            <v>6194288</v>
          </cell>
          <cell r="U66">
            <v>420603</v>
          </cell>
          <cell r="V66">
            <v>6614891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6614891</v>
          </cell>
          <cell r="AI66">
            <v>0</v>
          </cell>
          <cell r="AM66">
            <v>0</v>
          </cell>
          <cell r="AN66">
            <v>0</v>
          </cell>
        </row>
        <row r="67">
          <cell r="A67">
            <v>498</v>
          </cell>
          <cell r="B67" t="str">
            <v>VERITAS PREPARATORY</v>
          </cell>
          <cell r="C67">
            <v>324</v>
          </cell>
          <cell r="D67" t="str">
            <v/>
          </cell>
          <cell r="E67">
            <v>0</v>
          </cell>
          <cell r="F67">
            <v>313</v>
          </cell>
          <cell r="H67">
            <v>3548794</v>
          </cell>
          <cell r="I67">
            <v>0</v>
          </cell>
          <cell r="J67">
            <v>279509</v>
          </cell>
          <cell r="K67">
            <v>3828303</v>
          </cell>
          <cell r="L67">
            <v>0</v>
          </cell>
          <cell r="M67">
            <v>498</v>
          </cell>
          <cell r="N67">
            <v>313</v>
          </cell>
          <cell r="O67">
            <v>0</v>
          </cell>
          <cell r="P67">
            <v>0</v>
          </cell>
          <cell r="Q67">
            <v>3548794</v>
          </cell>
          <cell r="R67">
            <v>0</v>
          </cell>
          <cell r="S67">
            <v>0</v>
          </cell>
          <cell r="T67">
            <v>3548794</v>
          </cell>
          <cell r="U67">
            <v>279509</v>
          </cell>
          <cell r="V67">
            <v>3828303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3828303</v>
          </cell>
          <cell r="AI67">
            <v>0</v>
          </cell>
          <cell r="AM67">
            <v>0</v>
          </cell>
          <cell r="AN67">
            <v>0</v>
          </cell>
        </row>
        <row r="68">
          <cell r="A68">
            <v>499</v>
          </cell>
          <cell r="B68" t="str">
            <v>HAMPDEN CS OF SCIENCE</v>
          </cell>
          <cell r="C68">
            <v>470</v>
          </cell>
          <cell r="D68">
            <v>7.9999999999999396</v>
          </cell>
          <cell r="E68">
            <v>0</v>
          </cell>
          <cell r="F68">
            <v>478</v>
          </cell>
          <cell r="H68">
            <v>5227259</v>
          </cell>
          <cell r="I68">
            <v>0</v>
          </cell>
          <cell r="J68">
            <v>419684</v>
          </cell>
          <cell r="K68">
            <v>5646943</v>
          </cell>
          <cell r="L68">
            <v>0</v>
          </cell>
          <cell r="M68">
            <v>499</v>
          </cell>
          <cell r="N68">
            <v>478</v>
          </cell>
          <cell r="O68">
            <v>7.9999999999999396</v>
          </cell>
          <cell r="P68">
            <v>0</v>
          </cell>
          <cell r="Q68">
            <v>5227259</v>
          </cell>
          <cell r="R68">
            <v>0</v>
          </cell>
          <cell r="S68">
            <v>0</v>
          </cell>
          <cell r="T68">
            <v>5227259</v>
          </cell>
          <cell r="U68">
            <v>419684</v>
          </cell>
          <cell r="V68">
            <v>5646943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5646943</v>
          </cell>
          <cell r="AI68">
            <v>0</v>
          </cell>
          <cell r="AM68">
            <v>0</v>
          </cell>
          <cell r="AN68">
            <v>0</v>
          </cell>
        </row>
        <row r="69">
          <cell r="A69">
            <v>3501</v>
          </cell>
          <cell r="B69" t="str">
            <v>PAULO FREIRE SOCIAL JUSTICE</v>
          </cell>
          <cell r="C69">
            <v>360</v>
          </cell>
          <cell r="D69" t="str">
            <v/>
          </cell>
          <cell r="E69">
            <v>0</v>
          </cell>
          <cell r="F69">
            <v>328</v>
          </cell>
          <cell r="H69">
            <v>4166992</v>
          </cell>
          <cell r="I69">
            <v>0</v>
          </cell>
          <cell r="J69">
            <v>292904</v>
          </cell>
          <cell r="K69">
            <v>4459896</v>
          </cell>
          <cell r="L69">
            <v>0</v>
          </cell>
          <cell r="M69">
            <v>3501</v>
          </cell>
          <cell r="N69">
            <v>328</v>
          </cell>
          <cell r="O69">
            <v>0</v>
          </cell>
          <cell r="P69">
            <v>0</v>
          </cell>
          <cell r="Q69">
            <v>4166992</v>
          </cell>
          <cell r="R69">
            <v>0</v>
          </cell>
          <cell r="S69">
            <v>0</v>
          </cell>
          <cell r="T69">
            <v>4166992</v>
          </cell>
          <cell r="U69">
            <v>292904</v>
          </cell>
          <cell r="V69">
            <v>4459896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4459896</v>
          </cell>
          <cell r="AI69">
            <v>0</v>
          </cell>
          <cell r="AM69">
            <v>0</v>
          </cell>
          <cell r="AN69">
            <v>0</v>
          </cell>
        </row>
        <row r="70">
          <cell r="A70">
            <v>3502</v>
          </cell>
          <cell r="B70" t="str">
            <v>BAYSTATE ACADEMY</v>
          </cell>
          <cell r="C70">
            <v>400</v>
          </cell>
          <cell r="D70" t="str">
            <v/>
          </cell>
          <cell r="E70">
            <v>0</v>
          </cell>
          <cell r="F70">
            <v>392</v>
          </cell>
          <cell r="H70">
            <v>4483573</v>
          </cell>
          <cell r="I70">
            <v>0</v>
          </cell>
          <cell r="J70">
            <v>350056</v>
          </cell>
          <cell r="K70">
            <v>4833629</v>
          </cell>
          <cell r="L70">
            <v>0</v>
          </cell>
          <cell r="M70">
            <v>3502</v>
          </cell>
          <cell r="N70">
            <v>392</v>
          </cell>
          <cell r="O70">
            <v>0</v>
          </cell>
          <cell r="P70">
            <v>0</v>
          </cell>
          <cell r="Q70">
            <v>4483573</v>
          </cell>
          <cell r="R70">
            <v>0</v>
          </cell>
          <cell r="S70">
            <v>0</v>
          </cell>
          <cell r="T70">
            <v>4483573</v>
          </cell>
          <cell r="U70">
            <v>350056</v>
          </cell>
          <cell r="V70">
            <v>4833629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4833629</v>
          </cell>
          <cell r="AI70">
            <v>0</v>
          </cell>
          <cell r="AM70">
            <v>0</v>
          </cell>
          <cell r="AN70">
            <v>0</v>
          </cell>
        </row>
        <row r="71">
          <cell r="A71">
            <v>3503</v>
          </cell>
          <cell r="B71" t="str">
            <v>LOWELL COLLEGIATE</v>
          </cell>
          <cell r="C71">
            <v>649</v>
          </cell>
          <cell r="D71" t="str">
            <v/>
          </cell>
          <cell r="E71">
            <v>0</v>
          </cell>
          <cell r="F71">
            <v>646</v>
          </cell>
          <cell r="H71">
            <v>7142927</v>
          </cell>
          <cell r="I71">
            <v>0</v>
          </cell>
          <cell r="J71">
            <v>576878</v>
          </cell>
          <cell r="K71">
            <v>7719805</v>
          </cell>
          <cell r="L71">
            <v>0</v>
          </cell>
          <cell r="M71">
            <v>3503</v>
          </cell>
          <cell r="N71">
            <v>646</v>
          </cell>
          <cell r="O71">
            <v>0</v>
          </cell>
          <cell r="P71">
            <v>0</v>
          </cell>
          <cell r="Q71">
            <v>7142927</v>
          </cell>
          <cell r="R71">
            <v>0</v>
          </cell>
          <cell r="S71">
            <v>0</v>
          </cell>
          <cell r="T71">
            <v>7142927</v>
          </cell>
          <cell r="U71">
            <v>576878</v>
          </cell>
          <cell r="V71">
            <v>7719805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7719805</v>
          </cell>
          <cell r="AI71">
            <v>0</v>
          </cell>
          <cell r="AM71">
            <v>0</v>
          </cell>
          <cell r="AN71">
            <v>0</v>
          </cell>
        </row>
        <row r="72">
          <cell r="A72">
            <v>3504</v>
          </cell>
          <cell r="B72" t="str">
            <v>CITY ON A HILL - DUDLEY SQUARE</v>
          </cell>
          <cell r="C72">
            <v>280</v>
          </cell>
          <cell r="D72">
            <v>0.99999999999999734</v>
          </cell>
          <cell r="E72">
            <v>0</v>
          </cell>
          <cell r="F72">
            <v>281</v>
          </cell>
          <cell r="H72">
            <v>4716149</v>
          </cell>
          <cell r="I72">
            <v>0</v>
          </cell>
          <cell r="J72">
            <v>250090</v>
          </cell>
          <cell r="K72">
            <v>4966239</v>
          </cell>
          <cell r="L72">
            <v>0</v>
          </cell>
          <cell r="M72">
            <v>3504</v>
          </cell>
          <cell r="N72">
            <v>281</v>
          </cell>
          <cell r="O72">
            <v>0.99999999999999734</v>
          </cell>
          <cell r="P72">
            <v>0</v>
          </cell>
          <cell r="Q72">
            <v>4716149</v>
          </cell>
          <cell r="R72">
            <v>0</v>
          </cell>
          <cell r="S72">
            <v>0</v>
          </cell>
          <cell r="T72">
            <v>4716149</v>
          </cell>
          <cell r="U72">
            <v>250090</v>
          </cell>
          <cell r="V72">
            <v>4966239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4966239</v>
          </cell>
          <cell r="AI72">
            <v>0</v>
          </cell>
          <cell r="AM72">
            <v>0</v>
          </cell>
          <cell r="AN72">
            <v>0</v>
          </cell>
        </row>
        <row r="73">
          <cell r="A73">
            <v>3506</v>
          </cell>
          <cell r="B73" t="str">
            <v>PIONEER CS OF SCIENCE II</v>
          </cell>
          <cell r="C73">
            <v>338</v>
          </cell>
          <cell r="D73" t="str">
            <v/>
          </cell>
          <cell r="E73">
            <v>0</v>
          </cell>
          <cell r="F73">
            <v>322</v>
          </cell>
          <cell r="H73">
            <v>3872152.4158459581</v>
          </cell>
          <cell r="I73">
            <v>0</v>
          </cell>
          <cell r="J73">
            <v>287546</v>
          </cell>
          <cell r="K73">
            <v>4159698.4158459581</v>
          </cell>
          <cell r="L73">
            <v>0</v>
          </cell>
          <cell r="M73">
            <v>3506</v>
          </cell>
          <cell r="N73">
            <v>322</v>
          </cell>
          <cell r="O73">
            <v>0</v>
          </cell>
          <cell r="P73">
            <v>0</v>
          </cell>
          <cell r="Q73">
            <v>3874342</v>
          </cell>
          <cell r="R73">
            <v>0</v>
          </cell>
          <cell r="S73">
            <v>2189.58415404176</v>
          </cell>
          <cell r="T73">
            <v>3872152.4158459585</v>
          </cell>
          <cell r="U73">
            <v>287546</v>
          </cell>
          <cell r="V73">
            <v>4159698.4158459585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4159698.4158459585</v>
          </cell>
          <cell r="AI73">
            <v>0</v>
          </cell>
          <cell r="AM73">
            <v>0</v>
          </cell>
          <cell r="AN73">
            <v>0</v>
          </cell>
        </row>
        <row r="74">
          <cell r="A74">
            <v>3507</v>
          </cell>
          <cell r="B74" t="str">
            <v>CITY ON A HILL NEW BEDFORD</v>
          </cell>
          <cell r="C74">
            <v>241</v>
          </cell>
          <cell r="D74" t="str">
            <v/>
          </cell>
          <cell r="E74">
            <v>0</v>
          </cell>
          <cell r="F74">
            <v>177</v>
          </cell>
          <cell r="H74">
            <v>2245980</v>
          </cell>
          <cell r="I74">
            <v>0</v>
          </cell>
          <cell r="J74">
            <v>158061</v>
          </cell>
          <cell r="K74">
            <v>2404041</v>
          </cell>
          <cell r="L74">
            <v>0</v>
          </cell>
          <cell r="M74">
            <v>3507</v>
          </cell>
          <cell r="N74">
            <v>177</v>
          </cell>
          <cell r="O74">
            <v>0</v>
          </cell>
          <cell r="P74">
            <v>0</v>
          </cell>
          <cell r="Q74">
            <v>2245980</v>
          </cell>
          <cell r="R74">
            <v>0</v>
          </cell>
          <cell r="S74">
            <v>0</v>
          </cell>
          <cell r="T74">
            <v>2245980</v>
          </cell>
          <cell r="U74">
            <v>158061</v>
          </cell>
          <cell r="V74">
            <v>2404041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2404041</v>
          </cell>
          <cell r="AI74">
            <v>0</v>
          </cell>
          <cell r="AM74">
            <v>0</v>
          </cell>
          <cell r="AN74">
            <v>0</v>
          </cell>
        </row>
        <row r="75">
          <cell r="A75">
            <v>3508</v>
          </cell>
          <cell r="B75" t="str">
            <v>PHOENIX CHARTER ACADEMY SPRINGFIELD</v>
          </cell>
          <cell r="C75">
            <v>200</v>
          </cell>
          <cell r="D75" t="str">
            <v/>
          </cell>
          <cell r="E75">
            <v>0</v>
          </cell>
          <cell r="F75">
            <v>193</v>
          </cell>
          <cell r="H75">
            <v>2464361</v>
          </cell>
          <cell r="I75">
            <v>0</v>
          </cell>
          <cell r="J75">
            <v>172349</v>
          </cell>
          <cell r="K75">
            <v>2636710</v>
          </cell>
          <cell r="L75">
            <v>0</v>
          </cell>
          <cell r="M75">
            <v>3508</v>
          </cell>
          <cell r="N75">
            <v>193</v>
          </cell>
          <cell r="O75">
            <v>0</v>
          </cell>
          <cell r="P75">
            <v>0</v>
          </cell>
          <cell r="Q75">
            <v>2464361</v>
          </cell>
          <cell r="R75">
            <v>0</v>
          </cell>
          <cell r="S75">
            <v>0</v>
          </cell>
          <cell r="T75">
            <v>2464361</v>
          </cell>
          <cell r="U75">
            <v>172349</v>
          </cell>
          <cell r="V75">
            <v>2636710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2636710</v>
          </cell>
          <cell r="AI75">
            <v>0</v>
          </cell>
          <cell r="AM75">
            <v>0</v>
          </cell>
          <cell r="AN75">
            <v>0</v>
          </cell>
        </row>
        <row r="76">
          <cell r="A76">
            <v>3509</v>
          </cell>
          <cell r="B76" t="str">
            <v>ARGOSY COLLEGIATE</v>
          </cell>
          <cell r="C76">
            <v>308</v>
          </cell>
          <cell r="D76" t="str">
            <v/>
          </cell>
          <cell r="E76">
            <v>0</v>
          </cell>
          <cell r="F76">
            <v>307</v>
          </cell>
          <cell r="H76">
            <v>3095053</v>
          </cell>
          <cell r="I76">
            <v>0</v>
          </cell>
          <cell r="J76">
            <v>274151</v>
          </cell>
          <cell r="K76">
            <v>3369204</v>
          </cell>
          <cell r="L76">
            <v>0</v>
          </cell>
          <cell r="M76">
            <v>3509</v>
          </cell>
          <cell r="N76">
            <v>307</v>
          </cell>
          <cell r="O76">
            <v>0</v>
          </cell>
          <cell r="P76">
            <v>0</v>
          </cell>
          <cell r="Q76">
            <v>3095053</v>
          </cell>
          <cell r="R76">
            <v>0</v>
          </cell>
          <cell r="S76">
            <v>0</v>
          </cell>
          <cell r="T76">
            <v>3095053</v>
          </cell>
          <cell r="U76">
            <v>274151</v>
          </cell>
          <cell r="V76">
            <v>3369204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3369204</v>
          </cell>
          <cell r="AI76">
            <v>0</v>
          </cell>
          <cell r="AM76">
            <v>0</v>
          </cell>
          <cell r="AN76">
            <v>0</v>
          </cell>
        </row>
        <row r="77">
          <cell r="A77">
            <v>3510</v>
          </cell>
          <cell r="B77" t="str">
            <v>SPRINGFIELD PREPARATORY</v>
          </cell>
          <cell r="C77">
            <v>162</v>
          </cell>
          <cell r="D77">
            <v>0.99999999999999789</v>
          </cell>
          <cell r="E77">
            <v>0</v>
          </cell>
          <cell r="F77">
            <v>163</v>
          </cell>
          <cell r="H77">
            <v>1904718</v>
          </cell>
          <cell r="I77">
            <v>0</v>
          </cell>
          <cell r="J77">
            <v>144744</v>
          </cell>
          <cell r="K77">
            <v>2049462</v>
          </cell>
          <cell r="L77">
            <v>0</v>
          </cell>
          <cell r="M77">
            <v>3510</v>
          </cell>
          <cell r="N77">
            <v>163</v>
          </cell>
          <cell r="O77">
            <v>0.99999999999999789</v>
          </cell>
          <cell r="P77">
            <v>0</v>
          </cell>
          <cell r="Q77">
            <v>1904718</v>
          </cell>
          <cell r="R77">
            <v>0</v>
          </cell>
          <cell r="S77">
            <v>0</v>
          </cell>
          <cell r="T77">
            <v>1904718</v>
          </cell>
          <cell r="U77">
            <v>144744</v>
          </cell>
          <cell r="V77">
            <v>2049462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2049462</v>
          </cell>
          <cell r="AI77">
            <v>0</v>
          </cell>
          <cell r="AM77">
            <v>0</v>
          </cell>
          <cell r="AN77">
            <v>0</v>
          </cell>
        </row>
        <row r="78">
          <cell r="A78">
            <v>3513</v>
          </cell>
          <cell r="B78" t="str">
            <v>NEW HEIGHTS CS OF BROCKTON</v>
          </cell>
          <cell r="C78">
            <v>315</v>
          </cell>
          <cell r="D78" t="str">
            <v/>
          </cell>
          <cell r="E78">
            <v>0</v>
          </cell>
          <cell r="F78">
            <v>313</v>
          </cell>
          <cell r="H78">
            <v>3909951</v>
          </cell>
          <cell r="I78">
            <v>0</v>
          </cell>
          <cell r="J78">
            <v>279509</v>
          </cell>
          <cell r="K78">
            <v>4189460</v>
          </cell>
          <cell r="L78">
            <v>0</v>
          </cell>
          <cell r="M78">
            <v>3513</v>
          </cell>
          <cell r="N78">
            <v>313</v>
          </cell>
          <cell r="O78">
            <v>0</v>
          </cell>
          <cell r="P78">
            <v>0</v>
          </cell>
          <cell r="Q78">
            <v>3909951</v>
          </cell>
          <cell r="R78">
            <v>0</v>
          </cell>
          <cell r="S78">
            <v>0</v>
          </cell>
          <cell r="T78">
            <v>3909951</v>
          </cell>
          <cell r="U78">
            <v>279509</v>
          </cell>
          <cell r="V78">
            <v>4189460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4189460</v>
          </cell>
          <cell r="AI78">
            <v>0</v>
          </cell>
          <cell r="AM78">
            <v>0</v>
          </cell>
          <cell r="AN78">
            <v>0</v>
          </cell>
        </row>
        <row r="79">
          <cell r="A79">
            <v>9999</v>
          </cell>
          <cell r="B79" t="str">
            <v>STATE TOTAL</v>
          </cell>
          <cell r="C79">
            <v>39560</v>
          </cell>
          <cell r="D79">
            <v>143.00000000000043</v>
          </cell>
          <cell r="E79">
            <v>0</v>
          </cell>
          <cell r="F79">
            <v>38741</v>
          </cell>
          <cell r="H79">
            <v>497813720.46325999</v>
          </cell>
          <cell r="I79">
            <v>0</v>
          </cell>
          <cell r="J79">
            <v>34468647</v>
          </cell>
          <cell r="K79">
            <v>532282367.46326005</v>
          </cell>
          <cell r="M79">
            <v>9999</v>
          </cell>
          <cell r="N79">
            <v>38741</v>
          </cell>
          <cell r="O79">
            <v>143.00000000000043</v>
          </cell>
          <cell r="P79">
            <v>0</v>
          </cell>
          <cell r="Q79">
            <v>498239467</v>
          </cell>
          <cell r="R79">
            <v>0</v>
          </cell>
          <cell r="S79">
            <v>455435.53673994588</v>
          </cell>
          <cell r="T79">
            <v>497784031.46325988</v>
          </cell>
          <cell r="U79">
            <v>34467754</v>
          </cell>
          <cell r="V79">
            <v>532251785.46325988</v>
          </cell>
          <cell r="W79">
            <v>29689</v>
          </cell>
          <cell r="X79">
            <v>0</v>
          </cell>
          <cell r="Y79">
            <v>29689</v>
          </cell>
          <cell r="Z79">
            <v>893</v>
          </cell>
          <cell r="AA79">
            <v>30582</v>
          </cell>
          <cell r="AB79">
            <v>532282367.46325988</v>
          </cell>
          <cell r="AD79">
            <v>999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</row>
      </sheetData>
      <sheetData sheetId="22"/>
      <sheetData sheetId="23">
        <row r="10">
          <cell r="A10">
            <v>409</v>
          </cell>
          <cell r="B10" t="str">
            <v>ALMA DEL MAR</v>
          </cell>
          <cell r="C10">
            <v>434.00000000000006</v>
          </cell>
          <cell r="D10" t="str">
            <v/>
          </cell>
          <cell r="E10">
            <v>0</v>
          </cell>
          <cell r="F10">
            <v>434.00000000000006</v>
          </cell>
          <cell r="H10">
            <v>4883715</v>
          </cell>
          <cell r="I10">
            <v>0</v>
          </cell>
          <cell r="J10">
            <v>387567</v>
          </cell>
          <cell r="K10">
            <v>5271282</v>
          </cell>
          <cell r="L10">
            <v>0</v>
          </cell>
          <cell r="M10">
            <v>409</v>
          </cell>
          <cell r="N10">
            <v>434.00000000000006</v>
          </cell>
          <cell r="Q10">
            <v>4883715</v>
          </cell>
          <cell r="R10">
            <v>0</v>
          </cell>
          <cell r="S10">
            <v>4883715</v>
          </cell>
          <cell r="T10">
            <v>0</v>
          </cell>
          <cell r="U10">
            <v>387567</v>
          </cell>
          <cell r="V10">
            <v>5271282</v>
          </cell>
          <cell r="W10">
            <v>0</v>
          </cell>
          <cell r="Z10">
            <v>0</v>
          </cell>
          <cell r="AA10">
            <v>0</v>
          </cell>
          <cell r="AB10">
            <v>5271282</v>
          </cell>
          <cell r="AI10">
            <v>0</v>
          </cell>
          <cell r="AM10">
            <v>0</v>
          </cell>
          <cell r="AN10">
            <v>0</v>
          </cell>
        </row>
        <row r="11">
          <cell r="A11">
            <v>410</v>
          </cell>
          <cell r="B11" t="str">
            <v>EXCEL ACADEMY</v>
          </cell>
          <cell r="C11">
            <v>1128.0000000000014</v>
          </cell>
          <cell r="D11" t="str">
            <v/>
          </cell>
          <cell r="E11">
            <v>0</v>
          </cell>
          <cell r="F11">
            <v>1128.0000000000014</v>
          </cell>
          <cell r="H11">
            <v>15045346.524953408</v>
          </cell>
          <cell r="I11">
            <v>0</v>
          </cell>
          <cell r="J11">
            <v>1007286</v>
          </cell>
          <cell r="K11">
            <v>16052632.524953408</v>
          </cell>
          <cell r="L11">
            <v>0</v>
          </cell>
          <cell r="M11">
            <v>410</v>
          </cell>
          <cell r="N11">
            <v>1128.0000000000014</v>
          </cell>
          <cell r="Q11">
            <v>15047648</v>
          </cell>
          <cell r="R11">
            <v>2301.4750465914549</v>
          </cell>
          <cell r="S11">
            <v>15045346.524953401</v>
          </cell>
          <cell r="T11">
            <v>0</v>
          </cell>
          <cell r="U11">
            <v>1007286</v>
          </cell>
          <cell r="V11">
            <v>16052632.524953401</v>
          </cell>
          <cell r="W11">
            <v>0</v>
          </cell>
          <cell r="Z11">
            <v>0</v>
          </cell>
          <cell r="AA11">
            <v>0</v>
          </cell>
          <cell r="AB11">
            <v>16052632.524953401</v>
          </cell>
          <cell r="AI11">
            <v>0</v>
          </cell>
          <cell r="AM11">
            <v>0</v>
          </cell>
          <cell r="AN11">
            <v>0</v>
          </cell>
        </row>
        <row r="12">
          <cell r="A12">
            <v>412</v>
          </cell>
          <cell r="B12" t="str">
            <v>ACADEMY OF THE PACIFIC RIM</v>
          </cell>
          <cell r="C12">
            <v>539.99999999999955</v>
          </cell>
          <cell r="D12" t="str">
            <v/>
          </cell>
          <cell r="E12">
            <v>0</v>
          </cell>
          <cell r="F12">
            <v>539.99999999999955</v>
          </cell>
          <cell r="H12">
            <v>8039328</v>
          </cell>
          <cell r="I12">
            <v>0</v>
          </cell>
          <cell r="J12">
            <v>482216</v>
          </cell>
          <cell r="K12">
            <v>8521544</v>
          </cell>
          <cell r="L12">
            <v>0</v>
          </cell>
          <cell r="M12">
            <v>412</v>
          </cell>
          <cell r="N12">
            <v>539.99999999999955</v>
          </cell>
          <cell r="Q12">
            <v>8039328</v>
          </cell>
          <cell r="R12">
            <v>0</v>
          </cell>
          <cell r="S12">
            <v>8039328</v>
          </cell>
          <cell r="T12">
            <v>0</v>
          </cell>
          <cell r="U12">
            <v>482216</v>
          </cell>
          <cell r="V12">
            <v>8521544</v>
          </cell>
          <cell r="W12">
            <v>0</v>
          </cell>
          <cell r="Z12">
            <v>0</v>
          </cell>
          <cell r="AA12">
            <v>0</v>
          </cell>
          <cell r="AB12">
            <v>8521544</v>
          </cell>
          <cell r="AI12">
            <v>0</v>
          </cell>
          <cell r="AM12">
            <v>0</v>
          </cell>
          <cell r="AN12">
            <v>0</v>
          </cell>
        </row>
        <row r="13">
          <cell r="A13">
            <v>413</v>
          </cell>
          <cell r="B13" t="str">
            <v>FOUR RIVERS</v>
          </cell>
          <cell r="C13">
            <v>219.99999999999991</v>
          </cell>
          <cell r="D13" t="str">
            <v/>
          </cell>
          <cell r="E13">
            <v>0</v>
          </cell>
          <cell r="F13">
            <v>219.99999999999991</v>
          </cell>
          <cell r="H13">
            <v>3421194</v>
          </cell>
          <cell r="I13">
            <v>0</v>
          </cell>
          <cell r="J13">
            <v>196470</v>
          </cell>
          <cell r="K13">
            <v>3617664</v>
          </cell>
          <cell r="L13">
            <v>0</v>
          </cell>
          <cell r="M13">
            <v>413</v>
          </cell>
          <cell r="N13">
            <v>219.99999999999991</v>
          </cell>
          <cell r="Q13">
            <v>3421194</v>
          </cell>
          <cell r="R13">
            <v>0</v>
          </cell>
          <cell r="S13">
            <v>3421194</v>
          </cell>
          <cell r="T13">
            <v>0</v>
          </cell>
          <cell r="U13">
            <v>196470</v>
          </cell>
          <cell r="V13">
            <v>3617664</v>
          </cell>
          <cell r="W13">
            <v>0</v>
          </cell>
          <cell r="Z13">
            <v>0</v>
          </cell>
          <cell r="AA13">
            <v>0</v>
          </cell>
          <cell r="AB13">
            <v>3617664</v>
          </cell>
          <cell r="AI13">
            <v>0</v>
          </cell>
          <cell r="AM13">
            <v>0</v>
          </cell>
          <cell r="AN13">
            <v>0</v>
          </cell>
        </row>
        <row r="14">
          <cell r="A14">
            <v>414</v>
          </cell>
          <cell r="B14" t="str">
            <v>BERKSHIRE ARTS AND TECHNOLOGY</v>
          </cell>
          <cell r="C14">
            <v>363.00000000000034</v>
          </cell>
          <cell r="D14" t="str">
            <v/>
          </cell>
          <cell r="E14">
            <v>0</v>
          </cell>
          <cell r="F14">
            <v>363.00000000000034</v>
          </cell>
          <cell r="H14">
            <v>4766957</v>
          </cell>
          <cell r="I14">
            <v>0</v>
          </cell>
          <cell r="J14">
            <v>324147</v>
          </cell>
          <cell r="K14">
            <v>5091104</v>
          </cell>
          <cell r="L14">
            <v>0</v>
          </cell>
          <cell r="M14">
            <v>414</v>
          </cell>
          <cell r="N14">
            <v>363.00000000000034</v>
          </cell>
          <cell r="Q14">
            <v>4766957</v>
          </cell>
          <cell r="R14">
            <v>0</v>
          </cell>
          <cell r="S14">
            <v>4766957</v>
          </cell>
          <cell r="T14">
            <v>0</v>
          </cell>
          <cell r="U14">
            <v>324147</v>
          </cell>
          <cell r="V14">
            <v>5091104</v>
          </cell>
          <cell r="W14">
            <v>0</v>
          </cell>
          <cell r="Z14">
            <v>0</v>
          </cell>
          <cell r="AA14">
            <v>0</v>
          </cell>
          <cell r="AB14">
            <v>5091104</v>
          </cell>
          <cell r="AI14">
            <v>0</v>
          </cell>
          <cell r="AM14">
            <v>0</v>
          </cell>
          <cell r="AN14">
            <v>0</v>
          </cell>
        </row>
        <row r="15">
          <cell r="A15">
            <v>416</v>
          </cell>
          <cell r="B15" t="str">
            <v>BOSTON PREPARATORY</v>
          </cell>
          <cell r="C15">
            <v>449.99999999999966</v>
          </cell>
          <cell r="D15" t="str">
            <v/>
          </cell>
          <cell r="E15">
            <v>0</v>
          </cell>
          <cell r="F15">
            <v>449.99999999999966</v>
          </cell>
          <cell r="H15">
            <v>6998306</v>
          </cell>
          <cell r="I15">
            <v>72884</v>
          </cell>
          <cell r="J15">
            <v>401849</v>
          </cell>
          <cell r="K15">
            <v>7473039</v>
          </cell>
          <cell r="L15">
            <v>0</v>
          </cell>
          <cell r="M15">
            <v>416</v>
          </cell>
          <cell r="N15">
            <v>449.99999999999966</v>
          </cell>
          <cell r="Q15">
            <v>6998306</v>
          </cell>
          <cell r="R15">
            <v>0</v>
          </cell>
          <cell r="S15">
            <v>6998306</v>
          </cell>
          <cell r="T15">
            <v>72884</v>
          </cell>
          <cell r="U15">
            <v>401849</v>
          </cell>
          <cell r="V15">
            <v>7473039</v>
          </cell>
          <cell r="W15">
            <v>0</v>
          </cell>
          <cell r="Z15">
            <v>0</v>
          </cell>
          <cell r="AA15">
            <v>0</v>
          </cell>
          <cell r="AB15">
            <v>7473039</v>
          </cell>
          <cell r="AI15">
            <v>0</v>
          </cell>
          <cell r="AM15">
            <v>0</v>
          </cell>
          <cell r="AN15">
            <v>0</v>
          </cell>
        </row>
        <row r="16">
          <cell r="A16">
            <v>417</v>
          </cell>
          <cell r="B16" t="str">
            <v>BRIDGE BOSTON</v>
          </cell>
          <cell r="C16">
            <v>319.99999999999949</v>
          </cell>
          <cell r="D16" t="str">
            <v/>
          </cell>
          <cell r="E16">
            <v>0</v>
          </cell>
          <cell r="F16">
            <v>319.99999999999949</v>
          </cell>
          <cell r="H16">
            <v>5093176</v>
          </cell>
          <cell r="I16">
            <v>0</v>
          </cell>
          <cell r="J16">
            <v>285768</v>
          </cell>
          <cell r="K16">
            <v>5378944</v>
          </cell>
          <cell r="L16">
            <v>0</v>
          </cell>
          <cell r="M16">
            <v>417</v>
          </cell>
          <cell r="N16">
            <v>319.99999999999949</v>
          </cell>
          <cell r="Q16">
            <v>5093176</v>
          </cell>
          <cell r="R16">
            <v>0</v>
          </cell>
          <cell r="S16">
            <v>5093176</v>
          </cell>
          <cell r="T16">
            <v>0</v>
          </cell>
          <cell r="U16">
            <v>285768</v>
          </cell>
          <cell r="V16">
            <v>5378944</v>
          </cell>
          <cell r="W16">
            <v>0</v>
          </cell>
          <cell r="Z16">
            <v>0</v>
          </cell>
          <cell r="AA16">
            <v>0</v>
          </cell>
          <cell r="AB16">
            <v>5378944</v>
          </cell>
          <cell r="AI16">
            <v>0</v>
          </cell>
          <cell r="AM16">
            <v>0</v>
          </cell>
          <cell r="AN16">
            <v>0</v>
          </cell>
        </row>
        <row r="17">
          <cell r="A17">
            <v>418</v>
          </cell>
          <cell r="B17" t="str">
            <v>CHRISTA MCAULIFFE</v>
          </cell>
          <cell r="C17">
            <v>395.99999999999989</v>
          </cell>
          <cell r="D17" t="str">
            <v/>
          </cell>
          <cell r="E17">
            <v>0</v>
          </cell>
          <cell r="F17">
            <v>395.99999999999989</v>
          </cell>
          <cell r="H17">
            <v>5378050.5993900597</v>
          </cell>
          <cell r="I17">
            <v>0</v>
          </cell>
          <cell r="J17">
            <v>353622</v>
          </cell>
          <cell r="K17">
            <v>5731672.5993900597</v>
          </cell>
          <cell r="L17">
            <v>0</v>
          </cell>
          <cell r="M17">
            <v>418</v>
          </cell>
          <cell r="N17">
            <v>395.99999999999989</v>
          </cell>
          <cell r="Q17">
            <v>5378544</v>
          </cell>
          <cell r="R17">
            <v>493.40060994003318</v>
          </cell>
          <cell r="S17">
            <v>5378050.5993900597</v>
          </cell>
          <cell r="T17">
            <v>0</v>
          </cell>
          <cell r="U17">
            <v>353622</v>
          </cell>
          <cell r="V17">
            <v>5731672.5993900597</v>
          </cell>
          <cell r="W17">
            <v>0</v>
          </cell>
          <cell r="Z17">
            <v>0</v>
          </cell>
          <cell r="AA17">
            <v>0</v>
          </cell>
          <cell r="AB17">
            <v>5731672.5993900597</v>
          </cell>
          <cell r="AI17">
            <v>0</v>
          </cell>
          <cell r="AM17">
            <v>0</v>
          </cell>
          <cell r="AN17">
            <v>0</v>
          </cell>
        </row>
        <row r="18">
          <cell r="A18">
            <v>419</v>
          </cell>
          <cell r="B18" t="str">
            <v>HELEN Y. DAVIS LEADERSHIP ACADEMY</v>
          </cell>
          <cell r="C18">
            <v>311.9999999999996</v>
          </cell>
          <cell r="D18" t="str">
            <v/>
          </cell>
          <cell r="E18">
            <v>0</v>
          </cell>
          <cell r="F18">
            <v>311.9999999999996</v>
          </cell>
          <cell r="H18">
            <v>4690688.5022045057</v>
          </cell>
          <cell r="I18">
            <v>0</v>
          </cell>
          <cell r="J18">
            <v>278616</v>
          </cell>
          <cell r="K18">
            <v>4969304.5022045057</v>
          </cell>
          <cell r="L18">
            <v>0</v>
          </cell>
          <cell r="M18">
            <v>419</v>
          </cell>
          <cell r="N18">
            <v>311.9999999999996</v>
          </cell>
          <cell r="Q18">
            <v>4691286</v>
          </cell>
          <cell r="R18">
            <v>597.49779549435107</v>
          </cell>
          <cell r="S18">
            <v>4690688.5022045039</v>
          </cell>
          <cell r="T18">
            <v>0</v>
          </cell>
          <cell r="U18">
            <v>278616</v>
          </cell>
          <cell r="V18">
            <v>4969304.5022045039</v>
          </cell>
          <cell r="W18">
            <v>0</v>
          </cell>
          <cell r="Z18">
            <v>0</v>
          </cell>
          <cell r="AA18">
            <v>0</v>
          </cell>
          <cell r="AB18">
            <v>4969304.5022045039</v>
          </cell>
          <cell r="AI18">
            <v>0</v>
          </cell>
          <cell r="AM18">
            <v>0</v>
          </cell>
          <cell r="AN18">
            <v>0</v>
          </cell>
        </row>
        <row r="19">
          <cell r="A19">
            <v>420</v>
          </cell>
          <cell r="B19" t="str">
            <v>BENJAMIN BANNEKER</v>
          </cell>
          <cell r="C19">
            <v>349.99999999999966</v>
          </cell>
          <cell r="D19" t="str">
            <v/>
          </cell>
          <cell r="E19">
            <v>0</v>
          </cell>
          <cell r="F19">
            <v>349.99999999999966</v>
          </cell>
          <cell r="H19">
            <v>6868215.002970336</v>
          </cell>
          <cell r="I19">
            <v>0</v>
          </cell>
          <cell r="J19">
            <v>312560</v>
          </cell>
          <cell r="K19">
            <v>7180775.002970336</v>
          </cell>
          <cell r="L19">
            <v>0</v>
          </cell>
          <cell r="M19">
            <v>420</v>
          </cell>
          <cell r="N19">
            <v>349.99999999999966</v>
          </cell>
          <cell r="Q19">
            <v>6874768</v>
          </cell>
          <cell r="R19">
            <v>6552.9970296638494</v>
          </cell>
          <cell r="S19">
            <v>6868215.0029703304</v>
          </cell>
          <cell r="T19">
            <v>0</v>
          </cell>
          <cell r="U19">
            <v>312560</v>
          </cell>
          <cell r="V19">
            <v>7180775.0029703304</v>
          </cell>
          <cell r="W19">
            <v>0</v>
          </cell>
          <cell r="Z19">
            <v>0</v>
          </cell>
          <cell r="AA19">
            <v>0</v>
          </cell>
          <cell r="AB19">
            <v>7180775.0029703304</v>
          </cell>
          <cell r="AI19">
            <v>0</v>
          </cell>
          <cell r="AM19">
            <v>0</v>
          </cell>
          <cell r="AN19">
            <v>0</v>
          </cell>
        </row>
        <row r="20">
          <cell r="A20">
            <v>426</v>
          </cell>
          <cell r="B20" t="str">
            <v>COMMUNITY DAY - GATEWAY</v>
          </cell>
          <cell r="C20">
            <v>320.00000000000023</v>
          </cell>
          <cell r="D20" t="str">
            <v/>
          </cell>
          <cell r="E20">
            <v>0</v>
          </cell>
          <cell r="F20">
            <v>320.00000000000023</v>
          </cell>
          <cell r="H20">
            <v>3848432</v>
          </cell>
          <cell r="I20">
            <v>132205</v>
          </cell>
          <cell r="J20">
            <v>285768</v>
          </cell>
          <cell r="K20">
            <v>4266405</v>
          </cell>
          <cell r="L20">
            <v>0</v>
          </cell>
          <cell r="M20">
            <v>426</v>
          </cell>
          <cell r="N20">
            <v>320.00000000000023</v>
          </cell>
          <cell r="Q20">
            <v>3848432</v>
          </cell>
          <cell r="R20">
            <v>0</v>
          </cell>
          <cell r="S20">
            <v>3848432</v>
          </cell>
          <cell r="T20">
            <v>132205</v>
          </cell>
          <cell r="U20">
            <v>285768</v>
          </cell>
          <cell r="V20">
            <v>4266405</v>
          </cell>
          <cell r="W20">
            <v>0</v>
          </cell>
          <cell r="Z20">
            <v>0</v>
          </cell>
          <cell r="AA20">
            <v>0</v>
          </cell>
          <cell r="AB20">
            <v>4266405</v>
          </cell>
          <cell r="AI20">
            <v>0</v>
          </cell>
          <cell r="AM20">
            <v>0</v>
          </cell>
          <cell r="AN20">
            <v>0</v>
          </cell>
        </row>
        <row r="21">
          <cell r="A21">
            <v>428</v>
          </cell>
          <cell r="B21" t="str">
            <v>BROOKE</v>
          </cell>
          <cell r="C21">
            <v>1769.0000000000034</v>
          </cell>
          <cell r="D21" t="str">
            <v/>
          </cell>
          <cell r="E21">
            <v>0</v>
          </cell>
          <cell r="F21">
            <v>1769.0000000000034</v>
          </cell>
          <cell r="H21">
            <v>25623111.960987911</v>
          </cell>
          <cell r="I21">
            <v>0</v>
          </cell>
          <cell r="J21">
            <v>1579721</v>
          </cell>
          <cell r="K21">
            <v>27202832.960987911</v>
          </cell>
          <cell r="L21">
            <v>0</v>
          </cell>
          <cell r="M21">
            <v>428</v>
          </cell>
          <cell r="N21">
            <v>1769.0000000000034</v>
          </cell>
          <cell r="Q21">
            <v>25624302</v>
          </cell>
          <cell r="R21">
            <v>1190.0390120898321</v>
          </cell>
          <cell r="S21">
            <v>25623111.960987922</v>
          </cell>
          <cell r="T21">
            <v>0</v>
          </cell>
          <cell r="U21">
            <v>1579721</v>
          </cell>
          <cell r="V21">
            <v>27202832.960987922</v>
          </cell>
          <cell r="W21">
            <v>0</v>
          </cell>
          <cell r="Z21">
            <v>0</v>
          </cell>
          <cell r="AA21">
            <v>0</v>
          </cell>
          <cell r="AB21">
            <v>27202832.960987922</v>
          </cell>
          <cell r="AI21">
            <v>0</v>
          </cell>
          <cell r="AM21">
            <v>0</v>
          </cell>
          <cell r="AN21">
            <v>0</v>
          </cell>
        </row>
        <row r="22">
          <cell r="A22">
            <v>429</v>
          </cell>
          <cell r="B22" t="str">
            <v>KIPP ACADEMY LYNN</v>
          </cell>
          <cell r="C22">
            <v>1330.0000000000036</v>
          </cell>
          <cell r="D22" t="str">
            <v/>
          </cell>
          <cell r="E22">
            <v>0</v>
          </cell>
          <cell r="F22">
            <v>1330.0000000000036</v>
          </cell>
          <cell r="H22">
            <v>15890677</v>
          </cell>
          <cell r="I22">
            <v>374032</v>
          </cell>
          <cell r="J22">
            <v>1187681</v>
          </cell>
          <cell r="K22">
            <v>17452390</v>
          </cell>
          <cell r="L22">
            <v>0</v>
          </cell>
          <cell r="M22">
            <v>429</v>
          </cell>
          <cell r="N22">
            <v>1330.0000000000036</v>
          </cell>
          <cell r="Q22">
            <v>15890677</v>
          </cell>
          <cell r="R22">
            <v>0</v>
          </cell>
          <cell r="S22">
            <v>15890677</v>
          </cell>
          <cell r="T22">
            <v>374032</v>
          </cell>
          <cell r="U22">
            <v>1187681</v>
          </cell>
          <cell r="V22">
            <v>17452390</v>
          </cell>
          <cell r="W22">
            <v>0</v>
          </cell>
          <cell r="Z22">
            <v>0</v>
          </cell>
          <cell r="AA22">
            <v>0</v>
          </cell>
          <cell r="AB22">
            <v>17452390</v>
          </cell>
          <cell r="AI22">
            <v>0</v>
          </cell>
          <cell r="AM22">
            <v>0</v>
          </cell>
          <cell r="AN22">
            <v>0</v>
          </cell>
        </row>
        <row r="23">
          <cell r="A23">
            <v>430</v>
          </cell>
          <cell r="B23" t="str">
            <v>ADVANCED MATH AND SCIENCE ACADEMY</v>
          </cell>
          <cell r="C23">
            <v>966.00000000000068</v>
          </cell>
          <cell r="D23" t="str">
            <v/>
          </cell>
          <cell r="E23">
            <v>0</v>
          </cell>
          <cell r="F23">
            <v>966.00000000000068</v>
          </cell>
          <cell r="H23">
            <v>12640415.463213488</v>
          </cell>
          <cell r="I23">
            <v>0</v>
          </cell>
          <cell r="J23">
            <v>862617</v>
          </cell>
          <cell r="K23">
            <v>13503032.463213488</v>
          </cell>
          <cell r="L23">
            <v>0</v>
          </cell>
          <cell r="M23">
            <v>430</v>
          </cell>
          <cell r="N23">
            <v>966.00000000000068</v>
          </cell>
          <cell r="Q23">
            <v>12742780</v>
          </cell>
          <cell r="R23">
            <v>102364.53678651227</v>
          </cell>
          <cell r="S23">
            <v>12640415.463213487</v>
          </cell>
          <cell r="T23">
            <v>0</v>
          </cell>
          <cell r="U23">
            <v>862617</v>
          </cell>
          <cell r="V23">
            <v>13503032.463213487</v>
          </cell>
          <cell r="W23">
            <v>0</v>
          </cell>
          <cell r="Z23">
            <v>0</v>
          </cell>
          <cell r="AA23">
            <v>0</v>
          </cell>
          <cell r="AB23">
            <v>13503032.463213487</v>
          </cell>
          <cell r="AI23">
            <v>0</v>
          </cell>
          <cell r="AM23">
            <v>0</v>
          </cell>
          <cell r="AN23">
            <v>0</v>
          </cell>
        </row>
        <row r="24">
          <cell r="A24">
            <v>431</v>
          </cell>
          <cell r="B24" t="str">
            <v>COMMUNITY DAY - R. KINGMAN WEBSTER</v>
          </cell>
          <cell r="C24">
            <v>319.99999999999972</v>
          </cell>
          <cell r="D24" t="str">
            <v/>
          </cell>
          <cell r="E24">
            <v>0</v>
          </cell>
          <cell r="F24">
            <v>319.99999999999972</v>
          </cell>
          <cell r="H24">
            <v>3711128</v>
          </cell>
          <cell r="I24">
            <v>199776</v>
          </cell>
          <cell r="J24">
            <v>285752</v>
          </cell>
          <cell r="K24">
            <v>4196656</v>
          </cell>
          <cell r="L24">
            <v>0</v>
          </cell>
          <cell r="M24">
            <v>431</v>
          </cell>
          <cell r="N24">
            <v>319.99999999999972</v>
          </cell>
          <cell r="Q24">
            <v>3711128</v>
          </cell>
          <cell r="R24">
            <v>0</v>
          </cell>
          <cell r="S24">
            <v>3711128</v>
          </cell>
          <cell r="T24">
            <v>199776</v>
          </cell>
          <cell r="U24">
            <v>285752</v>
          </cell>
          <cell r="V24">
            <v>4196656</v>
          </cell>
          <cell r="W24">
            <v>0</v>
          </cell>
          <cell r="Z24">
            <v>0</v>
          </cell>
          <cell r="AA24">
            <v>0</v>
          </cell>
          <cell r="AB24">
            <v>4196656</v>
          </cell>
          <cell r="AI24">
            <v>0</v>
          </cell>
          <cell r="AM24">
            <v>0</v>
          </cell>
          <cell r="AN24">
            <v>0</v>
          </cell>
        </row>
        <row r="25">
          <cell r="A25">
            <v>432</v>
          </cell>
          <cell r="B25" t="str">
            <v>CAPE COD LIGHTHOUSE</v>
          </cell>
          <cell r="C25">
            <v>243.99999999999997</v>
          </cell>
          <cell r="D25" t="str">
            <v/>
          </cell>
          <cell r="E25">
            <v>0</v>
          </cell>
          <cell r="F25">
            <v>243.99999999999997</v>
          </cell>
          <cell r="H25">
            <v>3312234</v>
          </cell>
          <cell r="I25">
            <v>0</v>
          </cell>
          <cell r="J25">
            <v>217896</v>
          </cell>
          <cell r="K25">
            <v>3530130</v>
          </cell>
          <cell r="L25">
            <v>0</v>
          </cell>
          <cell r="M25">
            <v>432</v>
          </cell>
          <cell r="N25">
            <v>243.99999999999997</v>
          </cell>
          <cell r="Q25">
            <v>3312234</v>
          </cell>
          <cell r="R25">
            <v>0</v>
          </cell>
          <cell r="S25">
            <v>3312234</v>
          </cell>
          <cell r="T25">
            <v>0</v>
          </cell>
          <cell r="U25">
            <v>217896</v>
          </cell>
          <cell r="V25">
            <v>3530130</v>
          </cell>
          <cell r="W25">
            <v>0</v>
          </cell>
          <cell r="Z25">
            <v>0</v>
          </cell>
          <cell r="AA25">
            <v>0</v>
          </cell>
          <cell r="AB25">
            <v>3530130</v>
          </cell>
          <cell r="AI25">
            <v>0</v>
          </cell>
          <cell r="AM25">
            <v>0</v>
          </cell>
          <cell r="AN25">
            <v>0</v>
          </cell>
        </row>
        <row r="26">
          <cell r="A26">
            <v>435</v>
          </cell>
          <cell r="B26" t="str">
            <v>INNOVATION ACADEMY</v>
          </cell>
          <cell r="C26">
            <v>795.00000000000034</v>
          </cell>
          <cell r="D26" t="str">
            <v/>
          </cell>
          <cell r="E26">
            <v>0</v>
          </cell>
          <cell r="F26">
            <v>795.00000000000034</v>
          </cell>
          <cell r="H26">
            <v>9281768</v>
          </cell>
          <cell r="I26">
            <v>0</v>
          </cell>
          <cell r="J26">
            <v>709928</v>
          </cell>
          <cell r="K26">
            <v>9991696</v>
          </cell>
          <cell r="L26">
            <v>0</v>
          </cell>
          <cell r="M26">
            <v>435</v>
          </cell>
          <cell r="N26">
            <v>795.00000000000034</v>
          </cell>
          <cell r="Q26">
            <v>9281768</v>
          </cell>
          <cell r="R26">
            <v>0</v>
          </cell>
          <cell r="S26">
            <v>9281768</v>
          </cell>
          <cell r="T26">
            <v>0</v>
          </cell>
          <cell r="U26">
            <v>709928</v>
          </cell>
          <cell r="V26">
            <v>9991696</v>
          </cell>
          <cell r="W26">
            <v>0</v>
          </cell>
          <cell r="Z26">
            <v>0</v>
          </cell>
          <cell r="AA26">
            <v>0</v>
          </cell>
          <cell r="AB26">
            <v>9991696</v>
          </cell>
          <cell r="AI26">
            <v>0</v>
          </cell>
          <cell r="AM26">
            <v>0</v>
          </cell>
          <cell r="AN26">
            <v>0</v>
          </cell>
        </row>
        <row r="27">
          <cell r="A27">
            <v>436</v>
          </cell>
          <cell r="B27" t="str">
            <v>COMMUNITY CS OF CAMBRIDGE</v>
          </cell>
          <cell r="C27">
            <v>399.99999999999983</v>
          </cell>
          <cell r="D27" t="str">
            <v/>
          </cell>
          <cell r="E27">
            <v>0</v>
          </cell>
          <cell r="F27">
            <v>399.99999999999983</v>
          </cell>
          <cell r="H27">
            <v>7877215.3396671256</v>
          </cell>
          <cell r="I27">
            <v>0</v>
          </cell>
          <cell r="J27">
            <v>357179</v>
          </cell>
          <cell r="K27">
            <v>8234394.3396671256</v>
          </cell>
          <cell r="L27">
            <v>0</v>
          </cell>
          <cell r="M27">
            <v>436</v>
          </cell>
          <cell r="N27">
            <v>399.99999999999983</v>
          </cell>
          <cell r="Q27">
            <v>7881753</v>
          </cell>
          <cell r="R27">
            <v>4537.6603328747633</v>
          </cell>
          <cell r="S27">
            <v>7877215.3396671265</v>
          </cell>
          <cell r="T27">
            <v>0</v>
          </cell>
          <cell r="U27">
            <v>357179</v>
          </cell>
          <cell r="V27">
            <v>8234394.3396671265</v>
          </cell>
          <cell r="W27">
            <v>0</v>
          </cell>
          <cell r="Z27">
            <v>0</v>
          </cell>
          <cell r="AA27">
            <v>0</v>
          </cell>
          <cell r="AB27">
            <v>8234394.3396671265</v>
          </cell>
          <cell r="AI27">
            <v>0</v>
          </cell>
          <cell r="AM27">
            <v>0</v>
          </cell>
          <cell r="AN27">
            <v>0</v>
          </cell>
        </row>
        <row r="28">
          <cell r="A28">
            <v>437</v>
          </cell>
          <cell r="B28" t="str">
            <v>CITY ON A HILL - CIRCUIT ST</v>
          </cell>
          <cell r="C28">
            <v>284.99999999999989</v>
          </cell>
          <cell r="D28" t="str">
            <v/>
          </cell>
          <cell r="E28">
            <v>0</v>
          </cell>
          <cell r="F28">
            <v>284.99999999999989</v>
          </cell>
          <cell r="H28">
            <v>4885364</v>
          </cell>
          <cell r="I28">
            <v>102679</v>
          </cell>
          <cell r="J28">
            <v>254504</v>
          </cell>
          <cell r="K28">
            <v>5242547</v>
          </cell>
          <cell r="L28">
            <v>0</v>
          </cell>
          <cell r="M28">
            <v>437</v>
          </cell>
          <cell r="N28">
            <v>284.99999999999989</v>
          </cell>
          <cell r="Q28">
            <v>4885364</v>
          </cell>
          <cell r="R28">
            <v>0</v>
          </cell>
          <cell r="S28">
            <v>4885364</v>
          </cell>
          <cell r="T28">
            <v>102679</v>
          </cell>
          <cell r="U28">
            <v>254504</v>
          </cell>
          <cell r="V28">
            <v>5242547</v>
          </cell>
          <cell r="W28">
            <v>0</v>
          </cell>
          <cell r="Z28">
            <v>0</v>
          </cell>
          <cell r="AA28">
            <v>0</v>
          </cell>
          <cell r="AB28">
            <v>5242547</v>
          </cell>
          <cell r="AI28">
            <v>0</v>
          </cell>
          <cell r="AM28">
            <v>0</v>
          </cell>
          <cell r="AN28">
            <v>0</v>
          </cell>
        </row>
        <row r="29">
          <cell r="A29">
            <v>438</v>
          </cell>
          <cell r="B29" t="str">
            <v>CODMAN ACADEMY</v>
          </cell>
          <cell r="C29">
            <v>344.99999999999949</v>
          </cell>
          <cell r="D29" t="str">
            <v/>
          </cell>
          <cell r="E29">
            <v>0</v>
          </cell>
          <cell r="F29">
            <v>344.99999999999949</v>
          </cell>
          <cell r="H29">
            <v>5431734</v>
          </cell>
          <cell r="I29">
            <v>26087</v>
          </cell>
          <cell r="J29">
            <v>308070</v>
          </cell>
          <cell r="K29">
            <v>5765891</v>
          </cell>
          <cell r="L29">
            <v>0</v>
          </cell>
          <cell r="M29">
            <v>438</v>
          </cell>
          <cell r="N29">
            <v>344.99999999999949</v>
          </cell>
          <cell r="Q29">
            <v>5431734</v>
          </cell>
          <cell r="R29">
            <v>0</v>
          </cell>
          <cell r="S29">
            <v>5431734</v>
          </cell>
          <cell r="T29">
            <v>26087</v>
          </cell>
          <cell r="U29">
            <v>308070</v>
          </cell>
          <cell r="V29">
            <v>5765891</v>
          </cell>
          <cell r="W29">
            <v>0</v>
          </cell>
          <cell r="Z29">
            <v>0</v>
          </cell>
          <cell r="AA29">
            <v>0</v>
          </cell>
          <cell r="AB29">
            <v>5765891</v>
          </cell>
          <cell r="AI29">
            <v>0</v>
          </cell>
          <cell r="AM29">
            <v>0</v>
          </cell>
          <cell r="AN29">
            <v>0</v>
          </cell>
        </row>
        <row r="30">
          <cell r="A30">
            <v>439</v>
          </cell>
          <cell r="B30" t="str">
            <v>CONSERVATORY LAB</v>
          </cell>
          <cell r="C30">
            <v>443.99999999999915</v>
          </cell>
          <cell r="D30" t="str">
            <v/>
          </cell>
          <cell r="E30">
            <v>0</v>
          </cell>
          <cell r="F30">
            <v>443.99999999999915</v>
          </cell>
          <cell r="H30">
            <v>6469100</v>
          </cell>
          <cell r="I30">
            <v>0</v>
          </cell>
          <cell r="J30">
            <v>396480</v>
          </cell>
          <cell r="K30">
            <v>6865580</v>
          </cell>
          <cell r="L30">
            <v>0</v>
          </cell>
          <cell r="M30">
            <v>439</v>
          </cell>
          <cell r="N30">
            <v>443.99999999999915</v>
          </cell>
          <cell r="Q30">
            <v>6469100</v>
          </cell>
          <cell r="R30">
            <v>0</v>
          </cell>
          <cell r="S30">
            <v>6469100</v>
          </cell>
          <cell r="T30">
            <v>0</v>
          </cell>
          <cell r="U30">
            <v>396480</v>
          </cell>
          <cell r="V30">
            <v>6865580</v>
          </cell>
          <cell r="W30">
            <v>0</v>
          </cell>
          <cell r="Z30">
            <v>0</v>
          </cell>
          <cell r="AA30">
            <v>0</v>
          </cell>
          <cell r="AB30">
            <v>6865580</v>
          </cell>
          <cell r="AI30">
            <v>0</v>
          </cell>
          <cell r="AM30">
            <v>0</v>
          </cell>
          <cell r="AN30">
            <v>0</v>
          </cell>
        </row>
        <row r="31">
          <cell r="A31">
            <v>440</v>
          </cell>
          <cell r="B31" t="str">
            <v>COMMUNITY DAY - PROSPECT</v>
          </cell>
          <cell r="C31">
            <v>400.00000000000028</v>
          </cell>
          <cell r="D31" t="str">
            <v/>
          </cell>
          <cell r="E31">
            <v>0</v>
          </cell>
          <cell r="F31">
            <v>400.00000000000028</v>
          </cell>
          <cell r="H31">
            <v>4608640</v>
          </cell>
          <cell r="I31">
            <v>85995</v>
          </cell>
          <cell r="J31">
            <v>357200</v>
          </cell>
          <cell r="K31">
            <v>5051835</v>
          </cell>
          <cell r="L31">
            <v>0</v>
          </cell>
          <cell r="M31">
            <v>440</v>
          </cell>
          <cell r="N31">
            <v>400.00000000000028</v>
          </cell>
          <cell r="Q31">
            <v>4608640</v>
          </cell>
          <cell r="R31">
            <v>0</v>
          </cell>
          <cell r="S31">
            <v>4608640</v>
          </cell>
          <cell r="T31">
            <v>85995</v>
          </cell>
          <cell r="U31">
            <v>357200</v>
          </cell>
          <cell r="V31">
            <v>5051835</v>
          </cell>
          <cell r="W31">
            <v>0</v>
          </cell>
          <cell r="Z31">
            <v>0</v>
          </cell>
          <cell r="AA31">
            <v>0</v>
          </cell>
          <cell r="AB31">
            <v>5051835</v>
          </cell>
          <cell r="AI31">
            <v>0</v>
          </cell>
          <cell r="AM31">
            <v>0</v>
          </cell>
          <cell r="AN31">
            <v>0</v>
          </cell>
        </row>
        <row r="32">
          <cell r="A32">
            <v>441</v>
          </cell>
          <cell r="B32" t="str">
            <v>SABIS INTERNATIONAL</v>
          </cell>
          <cell r="C32">
            <v>1573.9999999999995</v>
          </cell>
          <cell r="D32" t="str">
            <v/>
          </cell>
          <cell r="E32">
            <v>0</v>
          </cell>
          <cell r="F32">
            <v>1573.9999999999995</v>
          </cell>
          <cell r="H32">
            <v>16657069</v>
          </cell>
          <cell r="I32">
            <v>0</v>
          </cell>
          <cell r="J32">
            <v>1405612</v>
          </cell>
          <cell r="K32">
            <v>18062681</v>
          </cell>
          <cell r="L32">
            <v>0</v>
          </cell>
          <cell r="M32">
            <v>441</v>
          </cell>
          <cell r="N32">
            <v>1573.9999999999995</v>
          </cell>
          <cell r="Q32">
            <v>16657069</v>
          </cell>
          <cell r="R32">
            <v>0</v>
          </cell>
          <cell r="S32">
            <v>16657069</v>
          </cell>
          <cell r="T32">
            <v>0</v>
          </cell>
          <cell r="U32">
            <v>1405612</v>
          </cell>
          <cell r="V32">
            <v>18062681</v>
          </cell>
          <cell r="W32">
            <v>0</v>
          </cell>
          <cell r="Z32">
            <v>0</v>
          </cell>
          <cell r="AA32">
            <v>0</v>
          </cell>
          <cell r="AB32">
            <v>18062681</v>
          </cell>
          <cell r="AI32">
            <v>0</v>
          </cell>
          <cell r="AM32">
            <v>0</v>
          </cell>
          <cell r="AN32">
            <v>0</v>
          </cell>
        </row>
        <row r="33">
          <cell r="A33">
            <v>444</v>
          </cell>
          <cell r="B33" t="str">
            <v>NEIGHBORHOOD HOUSE</v>
          </cell>
          <cell r="C33">
            <v>549.99999999999795</v>
          </cell>
          <cell r="D33" t="str">
            <v/>
          </cell>
          <cell r="E33">
            <v>0</v>
          </cell>
          <cell r="F33">
            <v>549.99999999999795</v>
          </cell>
          <cell r="H33">
            <v>7616110</v>
          </cell>
          <cell r="I33">
            <v>0</v>
          </cell>
          <cell r="J33">
            <v>491130</v>
          </cell>
          <cell r="K33">
            <v>8107240</v>
          </cell>
          <cell r="L33">
            <v>0</v>
          </cell>
          <cell r="M33">
            <v>444</v>
          </cell>
          <cell r="N33">
            <v>549.99999999999795</v>
          </cell>
          <cell r="Q33">
            <v>7616110</v>
          </cell>
          <cell r="R33">
            <v>0</v>
          </cell>
          <cell r="S33">
            <v>7616110</v>
          </cell>
          <cell r="T33">
            <v>0</v>
          </cell>
          <cell r="U33">
            <v>491130</v>
          </cell>
          <cell r="V33">
            <v>8107240</v>
          </cell>
          <cell r="W33">
            <v>0</v>
          </cell>
          <cell r="Z33">
            <v>0</v>
          </cell>
          <cell r="AA33">
            <v>0</v>
          </cell>
          <cell r="AB33">
            <v>8107240</v>
          </cell>
          <cell r="AI33">
            <v>0</v>
          </cell>
          <cell r="AM33">
            <v>0</v>
          </cell>
          <cell r="AN33">
            <v>0</v>
          </cell>
        </row>
        <row r="34">
          <cell r="A34">
            <v>445</v>
          </cell>
          <cell r="B34" t="str">
            <v>ABBY KELLEY FOSTER</v>
          </cell>
          <cell r="C34">
            <v>1426.0000000000002</v>
          </cell>
          <cell r="D34" t="str">
            <v/>
          </cell>
          <cell r="E34">
            <v>0</v>
          </cell>
          <cell r="F34">
            <v>1426.0000000000002</v>
          </cell>
          <cell r="H34">
            <v>15471872</v>
          </cell>
          <cell r="I34">
            <v>929477</v>
          </cell>
          <cell r="J34">
            <v>1273376</v>
          </cell>
          <cell r="K34">
            <v>17674725</v>
          </cell>
          <cell r="L34">
            <v>0</v>
          </cell>
          <cell r="M34">
            <v>445</v>
          </cell>
          <cell r="N34">
            <v>1426.0000000000002</v>
          </cell>
          <cell r="Q34">
            <v>15471872</v>
          </cell>
          <cell r="R34">
            <v>0</v>
          </cell>
          <cell r="S34">
            <v>15471872</v>
          </cell>
          <cell r="T34">
            <v>929477</v>
          </cell>
          <cell r="U34">
            <v>1273376</v>
          </cell>
          <cell r="V34">
            <v>17674725</v>
          </cell>
          <cell r="W34">
            <v>0</v>
          </cell>
          <cell r="Z34">
            <v>0</v>
          </cell>
          <cell r="AA34">
            <v>0</v>
          </cell>
          <cell r="AB34">
            <v>17674725</v>
          </cell>
          <cell r="AI34">
            <v>0</v>
          </cell>
          <cell r="AM34">
            <v>0</v>
          </cell>
          <cell r="AN34">
            <v>0</v>
          </cell>
        </row>
        <row r="35">
          <cell r="A35">
            <v>446</v>
          </cell>
          <cell r="B35" t="str">
            <v>FOXBOROUGH REGIONAL</v>
          </cell>
          <cell r="C35">
            <v>1479.9999999999982</v>
          </cell>
          <cell r="D35" t="str">
            <v/>
          </cell>
          <cell r="E35">
            <v>0</v>
          </cell>
          <cell r="F35">
            <v>1479.9999999999982</v>
          </cell>
          <cell r="H35">
            <v>17602105</v>
          </cell>
          <cell r="I35">
            <v>0</v>
          </cell>
          <cell r="J35">
            <v>1321677</v>
          </cell>
          <cell r="K35">
            <v>18923782</v>
          </cell>
          <cell r="L35">
            <v>0</v>
          </cell>
          <cell r="M35">
            <v>446</v>
          </cell>
          <cell r="N35">
            <v>1479.9999999999982</v>
          </cell>
          <cell r="Q35">
            <v>17602105</v>
          </cell>
          <cell r="R35">
            <v>0</v>
          </cell>
          <cell r="S35">
            <v>17602105</v>
          </cell>
          <cell r="T35">
            <v>0</v>
          </cell>
          <cell r="U35">
            <v>1321677</v>
          </cell>
          <cell r="V35">
            <v>18923782</v>
          </cell>
          <cell r="W35">
            <v>0</v>
          </cell>
          <cell r="Z35">
            <v>0</v>
          </cell>
          <cell r="AA35">
            <v>0</v>
          </cell>
          <cell r="AB35">
            <v>18923782</v>
          </cell>
          <cell r="AI35">
            <v>0</v>
          </cell>
          <cell r="AM35">
            <v>0</v>
          </cell>
          <cell r="AN35">
            <v>0</v>
          </cell>
        </row>
        <row r="36">
          <cell r="A36">
            <v>447</v>
          </cell>
          <cell r="B36" t="str">
            <v>BENJAMIN FRANKLIN CLASSICAL</v>
          </cell>
          <cell r="C36">
            <v>450.00000000000091</v>
          </cell>
          <cell r="D36" t="str">
            <v/>
          </cell>
          <cell r="E36">
            <v>0</v>
          </cell>
          <cell r="F36">
            <v>450.00000000000091</v>
          </cell>
          <cell r="H36">
            <v>4968718</v>
          </cell>
          <cell r="I36">
            <v>0</v>
          </cell>
          <cell r="J36">
            <v>401848</v>
          </cell>
          <cell r="K36">
            <v>5370566</v>
          </cell>
          <cell r="L36">
            <v>0</v>
          </cell>
          <cell r="M36">
            <v>447</v>
          </cell>
          <cell r="N36">
            <v>450.00000000000091</v>
          </cell>
          <cell r="Q36">
            <v>4968718</v>
          </cell>
          <cell r="R36">
            <v>0</v>
          </cell>
          <cell r="S36">
            <v>4968718</v>
          </cell>
          <cell r="T36">
            <v>0</v>
          </cell>
          <cell r="U36">
            <v>401848</v>
          </cell>
          <cell r="V36">
            <v>5370566</v>
          </cell>
          <cell r="W36">
            <v>0</v>
          </cell>
          <cell r="Z36">
            <v>0</v>
          </cell>
          <cell r="AA36">
            <v>0</v>
          </cell>
          <cell r="AB36">
            <v>5370566</v>
          </cell>
          <cell r="AI36">
            <v>0</v>
          </cell>
          <cell r="AM36">
            <v>0</v>
          </cell>
          <cell r="AN36">
            <v>0</v>
          </cell>
        </row>
        <row r="37">
          <cell r="A37">
            <v>449</v>
          </cell>
          <cell r="B37" t="str">
            <v>BOSTON COLLEGIATE</v>
          </cell>
          <cell r="C37">
            <v>700.00000000000318</v>
          </cell>
          <cell r="D37" t="str">
            <v/>
          </cell>
          <cell r="E37">
            <v>0</v>
          </cell>
          <cell r="F37">
            <v>700.00000000000318</v>
          </cell>
          <cell r="H37">
            <v>9916741.1268751305</v>
          </cell>
          <cell r="I37">
            <v>0</v>
          </cell>
          <cell r="J37">
            <v>625104</v>
          </cell>
          <cell r="K37">
            <v>10541845.12687513</v>
          </cell>
          <cell r="L37">
            <v>0</v>
          </cell>
          <cell r="M37">
            <v>449</v>
          </cell>
          <cell r="N37">
            <v>700.00000000000318</v>
          </cell>
          <cell r="Q37">
            <v>9917152</v>
          </cell>
          <cell r="R37">
            <v>410.87312487046745</v>
          </cell>
          <cell r="S37">
            <v>9916741.1268751323</v>
          </cell>
          <cell r="T37">
            <v>0</v>
          </cell>
          <cell r="U37">
            <v>625104</v>
          </cell>
          <cell r="V37">
            <v>10541845.126875132</v>
          </cell>
          <cell r="W37">
            <v>0</v>
          </cell>
          <cell r="Z37">
            <v>0</v>
          </cell>
          <cell r="AA37">
            <v>0</v>
          </cell>
          <cell r="AB37">
            <v>10541845.126875132</v>
          </cell>
          <cell r="AI37">
            <v>0</v>
          </cell>
          <cell r="AM37">
            <v>0</v>
          </cell>
          <cell r="AN37">
            <v>0</v>
          </cell>
        </row>
        <row r="38">
          <cell r="A38">
            <v>450</v>
          </cell>
          <cell r="B38" t="str">
            <v>HILLTOWN COOPERATIVE</v>
          </cell>
          <cell r="C38">
            <v>217.9999999999998</v>
          </cell>
          <cell r="D38" t="str">
            <v/>
          </cell>
          <cell r="E38">
            <v>0</v>
          </cell>
          <cell r="F38">
            <v>217.9999999999998</v>
          </cell>
          <cell r="H38">
            <v>2528199</v>
          </cell>
          <cell r="I38">
            <v>0</v>
          </cell>
          <cell r="J38">
            <v>194673</v>
          </cell>
          <cell r="K38">
            <v>2722872</v>
          </cell>
          <cell r="L38">
            <v>0</v>
          </cell>
          <cell r="M38">
            <v>450</v>
          </cell>
          <cell r="N38">
            <v>217.9999999999998</v>
          </cell>
          <cell r="Q38">
            <v>2528199</v>
          </cell>
          <cell r="R38">
            <v>0</v>
          </cell>
          <cell r="S38">
            <v>2528199</v>
          </cell>
          <cell r="T38">
            <v>0</v>
          </cell>
          <cell r="U38">
            <v>194673</v>
          </cell>
          <cell r="V38">
            <v>2722872</v>
          </cell>
          <cell r="W38">
            <v>0</v>
          </cell>
          <cell r="Z38">
            <v>0</v>
          </cell>
          <cell r="AA38">
            <v>0</v>
          </cell>
          <cell r="AB38">
            <v>2722872</v>
          </cell>
          <cell r="AI38">
            <v>0</v>
          </cell>
          <cell r="AM38">
            <v>0</v>
          </cell>
          <cell r="AN38">
            <v>0</v>
          </cell>
        </row>
        <row r="39">
          <cell r="A39">
            <v>453</v>
          </cell>
          <cell r="B39" t="str">
            <v>HOLYOKE COMMUNITY</v>
          </cell>
          <cell r="C39">
            <v>702.00000000000057</v>
          </cell>
          <cell r="D39" t="str">
            <v/>
          </cell>
          <cell r="E39">
            <v>0</v>
          </cell>
          <cell r="F39">
            <v>702.00000000000057</v>
          </cell>
          <cell r="H39">
            <v>8355141</v>
          </cell>
          <cell r="I39">
            <v>467393</v>
          </cell>
          <cell r="J39">
            <v>626886</v>
          </cell>
          <cell r="K39">
            <v>9449420</v>
          </cell>
          <cell r="L39">
            <v>0</v>
          </cell>
          <cell r="M39">
            <v>453</v>
          </cell>
          <cell r="N39">
            <v>702.00000000000057</v>
          </cell>
          <cell r="Q39">
            <v>8355141</v>
          </cell>
          <cell r="R39">
            <v>0</v>
          </cell>
          <cell r="S39">
            <v>8355141</v>
          </cell>
          <cell r="T39">
            <v>467393</v>
          </cell>
          <cell r="U39">
            <v>626886</v>
          </cell>
          <cell r="V39">
            <v>9449420</v>
          </cell>
          <cell r="W39">
            <v>0</v>
          </cell>
          <cell r="Z39">
            <v>0</v>
          </cell>
          <cell r="AA39">
            <v>0</v>
          </cell>
          <cell r="AB39">
            <v>9449420</v>
          </cell>
          <cell r="AI39">
            <v>0</v>
          </cell>
          <cell r="AM39">
            <v>0</v>
          </cell>
          <cell r="AN39">
            <v>0</v>
          </cell>
        </row>
        <row r="40">
          <cell r="A40">
            <v>454</v>
          </cell>
          <cell r="B40" t="str">
            <v>LAWRENCE FAMILY DEVELOPMENT</v>
          </cell>
          <cell r="C40">
            <v>740.00000000000057</v>
          </cell>
          <cell r="D40" t="str">
            <v/>
          </cell>
          <cell r="E40">
            <v>0</v>
          </cell>
          <cell r="F40">
            <v>740.00000000000057</v>
          </cell>
          <cell r="H40">
            <v>8479290</v>
          </cell>
          <cell r="I40">
            <v>176779</v>
          </cell>
          <cell r="J40">
            <v>660820</v>
          </cell>
          <cell r="K40">
            <v>9316889</v>
          </cell>
          <cell r="L40">
            <v>0</v>
          </cell>
          <cell r="M40">
            <v>454</v>
          </cell>
          <cell r="N40">
            <v>740.00000000000057</v>
          </cell>
          <cell r="Q40">
            <v>8479290</v>
          </cell>
          <cell r="R40">
            <v>0</v>
          </cell>
          <cell r="S40">
            <v>8479290</v>
          </cell>
          <cell r="T40">
            <v>176779</v>
          </cell>
          <cell r="U40">
            <v>660820</v>
          </cell>
          <cell r="V40">
            <v>9316889</v>
          </cell>
          <cell r="W40">
            <v>0</v>
          </cell>
          <cell r="Z40">
            <v>0</v>
          </cell>
          <cell r="AA40">
            <v>0</v>
          </cell>
          <cell r="AB40">
            <v>9316889</v>
          </cell>
          <cell r="AI40">
            <v>0</v>
          </cell>
          <cell r="AM40">
            <v>0</v>
          </cell>
          <cell r="AN40">
            <v>0</v>
          </cell>
        </row>
        <row r="41">
          <cell r="A41">
            <v>455</v>
          </cell>
          <cell r="B41" t="str">
            <v>HILL VIEW MONTESSORI</v>
          </cell>
          <cell r="C41">
            <v>305.99999999999983</v>
          </cell>
          <cell r="D41" t="str">
            <v/>
          </cell>
          <cell r="E41">
            <v>0</v>
          </cell>
          <cell r="F41">
            <v>305.99999999999983</v>
          </cell>
          <cell r="H41">
            <v>2925918</v>
          </cell>
          <cell r="I41">
            <v>0</v>
          </cell>
          <cell r="J41">
            <v>273258</v>
          </cell>
          <cell r="K41">
            <v>3199176</v>
          </cell>
          <cell r="L41">
            <v>0</v>
          </cell>
          <cell r="M41">
            <v>455</v>
          </cell>
          <cell r="N41">
            <v>305.99999999999983</v>
          </cell>
          <cell r="Q41">
            <v>2925918</v>
          </cell>
          <cell r="R41">
            <v>0</v>
          </cell>
          <cell r="S41">
            <v>2925918</v>
          </cell>
          <cell r="T41">
            <v>0</v>
          </cell>
          <cell r="U41">
            <v>273258</v>
          </cell>
          <cell r="V41">
            <v>3199176</v>
          </cell>
          <cell r="W41">
            <v>0</v>
          </cell>
          <cell r="Z41">
            <v>0</v>
          </cell>
          <cell r="AA41">
            <v>0</v>
          </cell>
          <cell r="AB41">
            <v>3199176</v>
          </cell>
          <cell r="AI41">
            <v>0</v>
          </cell>
          <cell r="AM41">
            <v>0</v>
          </cell>
          <cell r="AN41">
            <v>0</v>
          </cell>
        </row>
        <row r="42">
          <cell r="A42">
            <v>456</v>
          </cell>
          <cell r="B42" t="str">
            <v>LOWELL COMMUNITY</v>
          </cell>
          <cell r="C42">
            <v>799.99999999999932</v>
          </cell>
          <cell r="D42" t="str">
            <v/>
          </cell>
          <cell r="E42">
            <v>0</v>
          </cell>
          <cell r="F42">
            <v>799.99999999999932</v>
          </cell>
          <cell r="H42">
            <v>9824518.906924542</v>
          </cell>
          <cell r="I42">
            <v>0</v>
          </cell>
          <cell r="J42">
            <v>714390</v>
          </cell>
          <cell r="K42">
            <v>10538908.906924542</v>
          </cell>
          <cell r="L42">
            <v>0</v>
          </cell>
          <cell r="M42">
            <v>456</v>
          </cell>
          <cell r="N42">
            <v>799.99999999999932</v>
          </cell>
          <cell r="Q42">
            <v>9824920</v>
          </cell>
          <cell r="R42">
            <v>401.09307545877749</v>
          </cell>
          <cell r="S42">
            <v>9824518.9069245383</v>
          </cell>
          <cell r="T42">
            <v>0</v>
          </cell>
          <cell r="U42">
            <v>714390</v>
          </cell>
          <cell r="V42">
            <v>10538908.906924538</v>
          </cell>
          <cell r="W42">
            <v>0</v>
          </cell>
          <cell r="Z42">
            <v>0</v>
          </cell>
          <cell r="AA42">
            <v>0</v>
          </cell>
          <cell r="AB42">
            <v>10538908.906924538</v>
          </cell>
          <cell r="AI42">
            <v>0</v>
          </cell>
          <cell r="AM42">
            <v>0</v>
          </cell>
          <cell r="AN42">
            <v>0</v>
          </cell>
        </row>
        <row r="43">
          <cell r="A43">
            <v>458</v>
          </cell>
          <cell r="B43" t="str">
            <v>LOWELL MIDDLESEX ACADEMY</v>
          </cell>
          <cell r="C43">
            <v>150.00000000000003</v>
          </cell>
          <cell r="D43" t="str">
            <v/>
          </cell>
          <cell r="E43">
            <v>0</v>
          </cell>
          <cell r="F43">
            <v>150.00000000000003</v>
          </cell>
          <cell r="H43">
            <v>2048856</v>
          </cell>
          <cell r="I43">
            <v>0</v>
          </cell>
          <cell r="J43">
            <v>133952</v>
          </cell>
          <cell r="K43">
            <v>2182808</v>
          </cell>
          <cell r="L43">
            <v>0</v>
          </cell>
          <cell r="M43">
            <v>458</v>
          </cell>
          <cell r="N43">
            <v>150.00000000000003</v>
          </cell>
          <cell r="Q43">
            <v>2048856</v>
          </cell>
          <cell r="R43">
            <v>0</v>
          </cell>
          <cell r="S43">
            <v>2048856</v>
          </cell>
          <cell r="T43">
            <v>0</v>
          </cell>
          <cell r="U43">
            <v>133952</v>
          </cell>
          <cell r="V43">
            <v>2182808</v>
          </cell>
          <cell r="W43">
            <v>0</v>
          </cell>
          <cell r="Z43">
            <v>0</v>
          </cell>
          <cell r="AA43">
            <v>0</v>
          </cell>
          <cell r="AB43">
            <v>2182808</v>
          </cell>
          <cell r="AI43">
            <v>0</v>
          </cell>
          <cell r="AM43">
            <v>0</v>
          </cell>
          <cell r="AN43">
            <v>0</v>
          </cell>
        </row>
        <row r="44">
          <cell r="A44">
            <v>463</v>
          </cell>
          <cell r="B44" t="str">
            <v>KIPP ACADEMY BOSTON</v>
          </cell>
          <cell r="C44">
            <v>610.99999999999829</v>
          </cell>
          <cell r="D44" t="str">
            <v/>
          </cell>
          <cell r="E44">
            <v>0</v>
          </cell>
          <cell r="F44">
            <v>610.99999999999829</v>
          </cell>
          <cell r="H44">
            <v>9932544</v>
          </cell>
          <cell r="I44">
            <v>0</v>
          </cell>
          <cell r="J44">
            <v>545625</v>
          </cell>
          <cell r="K44">
            <v>10478169</v>
          </cell>
          <cell r="L44">
            <v>0</v>
          </cell>
          <cell r="M44">
            <v>463</v>
          </cell>
          <cell r="N44">
            <v>610.99999999999829</v>
          </cell>
          <cell r="Q44">
            <v>9932544</v>
          </cell>
          <cell r="R44">
            <v>0</v>
          </cell>
          <cell r="S44">
            <v>9932544</v>
          </cell>
          <cell r="T44">
            <v>0</v>
          </cell>
          <cell r="U44">
            <v>545625</v>
          </cell>
          <cell r="V44">
            <v>10478169</v>
          </cell>
          <cell r="W44">
            <v>0</v>
          </cell>
          <cell r="Z44">
            <v>0</v>
          </cell>
          <cell r="AA44">
            <v>0</v>
          </cell>
          <cell r="AB44">
            <v>10478169</v>
          </cell>
          <cell r="AI44">
            <v>0</v>
          </cell>
          <cell r="AM44">
            <v>0</v>
          </cell>
          <cell r="AN44">
            <v>0</v>
          </cell>
        </row>
        <row r="45">
          <cell r="A45">
            <v>464</v>
          </cell>
          <cell r="B45" t="str">
            <v>MARBLEHEAD COMMUNITY</v>
          </cell>
          <cell r="C45">
            <v>230.00000000000017</v>
          </cell>
          <cell r="D45" t="str">
            <v/>
          </cell>
          <cell r="E45">
            <v>0</v>
          </cell>
          <cell r="F45">
            <v>230.00000000000017</v>
          </cell>
          <cell r="H45">
            <v>2803030</v>
          </cell>
          <cell r="I45">
            <v>0</v>
          </cell>
          <cell r="J45">
            <v>205385</v>
          </cell>
          <cell r="K45">
            <v>3008415</v>
          </cell>
          <cell r="L45">
            <v>0</v>
          </cell>
          <cell r="M45">
            <v>464</v>
          </cell>
          <cell r="N45">
            <v>230.00000000000017</v>
          </cell>
          <cell r="Q45">
            <v>2803030</v>
          </cell>
          <cell r="R45">
            <v>0</v>
          </cell>
          <cell r="S45">
            <v>2803030</v>
          </cell>
          <cell r="T45">
            <v>0</v>
          </cell>
          <cell r="U45">
            <v>205385</v>
          </cell>
          <cell r="V45">
            <v>3008415</v>
          </cell>
          <cell r="W45">
            <v>0</v>
          </cell>
          <cell r="Z45">
            <v>0</v>
          </cell>
          <cell r="AA45">
            <v>0</v>
          </cell>
          <cell r="AB45">
            <v>3008415</v>
          </cell>
          <cell r="AI45">
            <v>0</v>
          </cell>
          <cell r="AM45">
            <v>0</v>
          </cell>
          <cell r="AN45">
            <v>0</v>
          </cell>
        </row>
        <row r="46">
          <cell r="A46">
            <v>466</v>
          </cell>
          <cell r="B46" t="str">
            <v>MARTHA'S VINEYARD</v>
          </cell>
          <cell r="C46">
            <v>180.00000000000014</v>
          </cell>
          <cell r="D46" t="str">
            <v/>
          </cell>
          <cell r="E46">
            <v>0</v>
          </cell>
          <cell r="F46">
            <v>180.00000000000014</v>
          </cell>
          <cell r="H46">
            <v>4059896.9881119998</v>
          </cell>
          <cell r="I46">
            <v>36959</v>
          </cell>
          <cell r="J46">
            <v>160733</v>
          </cell>
          <cell r="K46">
            <v>4257588.9881119998</v>
          </cell>
          <cell r="L46">
            <v>0</v>
          </cell>
          <cell r="M46">
            <v>466</v>
          </cell>
          <cell r="N46">
            <v>180.00000000000014</v>
          </cell>
          <cell r="Q46">
            <v>4305859</v>
          </cell>
          <cell r="R46">
            <v>245962.01188800001</v>
          </cell>
          <cell r="S46">
            <v>4059896.988111998</v>
          </cell>
          <cell r="T46">
            <v>36959</v>
          </cell>
          <cell r="U46">
            <v>160733</v>
          </cell>
          <cell r="V46">
            <v>4257588.988111998</v>
          </cell>
          <cell r="W46">
            <v>0</v>
          </cell>
          <cell r="Z46">
            <v>0</v>
          </cell>
          <cell r="AA46">
            <v>0</v>
          </cell>
          <cell r="AB46">
            <v>4257588.988111998</v>
          </cell>
          <cell r="AI46">
            <v>0</v>
          </cell>
          <cell r="AM46">
            <v>0</v>
          </cell>
          <cell r="AN46">
            <v>0</v>
          </cell>
        </row>
        <row r="47">
          <cell r="A47">
            <v>469</v>
          </cell>
          <cell r="B47" t="str">
            <v>MATCH</v>
          </cell>
          <cell r="C47">
            <v>1199.9999999999989</v>
          </cell>
          <cell r="D47" t="str">
            <v/>
          </cell>
          <cell r="E47">
            <v>0</v>
          </cell>
          <cell r="F47">
            <v>1199.9999999999989</v>
          </cell>
          <cell r="H47">
            <v>19850515.14088162</v>
          </cell>
          <cell r="I47">
            <v>0</v>
          </cell>
          <cell r="J47">
            <v>1071602</v>
          </cell>
          <cell r="K47">
            <v>20922117.14088162</v>
          </cell>
          <cell r="L47">
            <v>0</v>
          </cell>
          <cell r="M47">
            <v>469</v>
          </cell>
          <cell r="N47">
            <v>1199.9999999999989</v>
          </cell>
          <cell r="Q47">
            <v>19850712</v>
          </cell>
          <cell r="R47">
            <v>196.85911838012044</v>
          </cell>
          <cell r="S47">
            <v>19850515.140881643</v>
          </cell>
          <cell r="T47">
            <v>0</v>
          </cell>
          <cell r="U47">
            <v>1071602</v>
          </cell>
          <cell r="V47">
            <v>20922117.140881643</v>
          </cell>
          <cell r="W47">
            <v>0</v>
          </cell>
          <cell r="Z47">
            <v>0</v>
          </cell>
          <cell r="AA47">
            <v>0</v>
          </cell>
          <cell r="AB47">
            <v>20922117.140881643</v>
          </cell>
          <cell r="AI47">
            <v>0</v>
          </cell>
          <cell r="AM47">
            <v>0</v>
          </cell>
          <cell r="AN47">
            <v>0</v>
          </cell>
        </row>
        <row r="48">
          <cell r="A48">
            <v>470</v>
          </cell>
          <cell r="B48" t="str">
            <v>MYSTIC VALLEY REGIONAL</v>
          </cell>
          <cell r="C48">
            <v>1530.0000000000036</v>
          </cell>
          <cell r="D48" t="str">
            <v/>
          </cell>
          <cell r="E48">
            <v>0</v>
          </cell>
          <cell r="F48">
            <v>1530.0000000000036</v>
          </cell>
          <cell r="H48">
            <v>17006046.756734222</v>
          </cell>
          <cell r="I48">
            <v>33642</v>
          </cell>
          <cell r="J48">
            <v>1366313</v>
          </cell>
          <cell r="K48">
            <v>18406001.756734222</v>
          </cell>
          <cell r="L48">
            <v>0</v>
          </cell>
          <cell r="M48">
            <v>470</v>
          </cell>
          <cell r="N48">
            <v>1530.0000000000036</v>
          </cell>
          <cell r="Q48">
            <v>17096027</v>
          </cell>
          <cell r="R48">
            <v>89980.243265779514</v>
          </cell>
          <cell r="S48">
            <v>17006046.756734222</v>
          </cell>
          <cell r="T48">
            <v>33642</v>
          </cell>
          <cell r="U48">
            <v>1366313</v>
          </cell>
          <cell r="V48">
            <v>18406001.756734222</v>
          </cell>
          <cell r="W48">
            <v>0</v>
          </cell>
          <cell r="Z48">
            <v>0</v>
          </cell>
          <cell r="AA48">
            <v>0</v>
          </cell>
          <cell r="AB48">
            <v>18406001.756734222</v>
          </cell>
          <cell r="AI48">
            <v>0</v>
          </cell>
          <cell r="AM48">
            <v>0</v>
          </cell>
          <cell r="AN48">
            <v>0</v>
          </cell>
        </row>
        <row r="49">
          <cell r="A49">
            <v>474</v>
          </cell>
          <cell r="B49" t="str">
            <v>SIZER SCHOOL, A NORTH CENTRAL CHARTER ESSENTIAL SCHOOL</v>
          </cell>
          <cell r="C49">
            <v>399.9999999999996</v>
          </cell>
          <cell r="D49" t="str">
            <v/>
          </cell>
          <cell r="E49">
            <v>0</v>
          </cell>
          <cell r="F49">
            <v>399.9999999999996</v>
          </cell>
          <cell r="H49">
            <v>4624344</v>
          </cell>
          <cell r="I49">
            <v>0</v>
          </cell>
          <cell r="J49">
            <v>357204</v>
          </cell>
          <cell r="K49">
            <v>4981548</v>
          </cell>
          <cell r="L49">
            <v>0</v>
          </cell>
          <cell r="M49">
            <v>474</v>
          </cell>
          <cell r="N49">
            <v>399.9999999999996</v>
          </cell>
          <cell r="Q49">
            <v>4624344</v>
          </cell>
          <cell r="R49">
            <v>0</v>
          </cell>
          <cell r="S49">
            <v>4624344</v>
          </cell>
          <cell r="T49">
            <v>0</v>
          </cell>
          <cell r="U49">
            <v>357204</v>
          </cell>
          <cell r="V49">
            <v>4981548</v>
          </cell>
          <cell r="W49">
            <v>0</v>
          </cell>
          <cell r="Z49">
            <v>0</v>
          </cell>
          <cell r="AA49">
            <v>0</v>
          </cell>
          <cell r="AB49">
            <v>4981548</v>
          </cell>
          <cell r="AI49">
            <v>0</v>
          </cell>
          <cell r="AM49">
            <v>0</v>
          </cell>
          <cell r="AN49">
            <v>0</v>
          </cell>
        </row>
        <row r="50">
          <cell r="A50">
            <v>478</v>
          </cell>
          <cell r="B50" t="str">
            <v>FRANCIS W. PARKER CHARTER ESSENTIAL</v>
          </cell>
          <cell r="C50">
            <v>400</v>
          </cell>
          <cell r="D50" t="str">
            <v/>
          </cell>
          <cell r="E50">
            <v>0</v>
          </cell>
          <cell r="F50">
            <v>400</v>
          </cell>
          <cell r="H50">
            <v>4948265.0446732715</v>
          </cell>
          <cell r="I50">
            <v>0</v>
          </cell>
          <cell r="J50">
            <v>357184</v>
          </cell>
          <cell r="K50">
            <v>5305449.0446732715</v>
          </cell>
          <cell r="L50">
            <v>0</v>
          </cell>
          <cell r="M50">
            <v>478</v>
          </cell>
          <cell r="N50">
            <v>400</v>
          </cell>
          <cell r="Q50">
            <v>4948426</v>
          </cell>
          <cell r="R50">
            <v>160.95532672877528</v>
          </cell>
          <cell r="S50">
            <v>4948265.0446732715</v>
          </cell>
          <cell r="T50">
            <v>0</v>
          </cell>
          <cell r="U50">
            <v>357184</v>
          </cell>
          <cell r="V50">
            <v>5305449.0446732715</v>
          </cell>
          <cell r="W50">
            <v>0</v>
          </cell>
          <cell r="Z50">
            <v>0</v>
          </cell>
          <cell r="AA50">
            <v>0</v>
          </cell>
          <cell r="AB50">
            <v>5305449.0446732715</v>
          </cell>
          <cell r="AI50">
            <v>0</v>
          </cell>
          <cell r="AM50">
            <v>0</v>
          </cell>
          <cell r="AN50">
            <v>0</v>
          </cell>
        </row>
        <row r="51">
          <cell r="A51">
            <v>479</v>
          </cell>
          <cell r="B51" t="str">
            <v>PIONEER VALLEY PERFORMING ARTS</v>
          </cell>
          <cell r="C51">
            <v>400</v>
          </cell>
          <cell r="D51" t="str">
            <v/>
          </cell>
          <cell r="E51">
            <v>0</v>
          </cell>
          <cell r="F51">
            <v>400</v>
          </cell>
          <cell r="H51">
            <v>5274780</v>
          </cell>
          <cell r="I51">
            <v>0</v>
          </cell>
          <cell r="J51">
            <v>357192</v>
          </cell>
          <cell r="K51">
            <v>5631972</v>
          </cell>
          <cell r="L51">
            <v>0</v>
          </cell>
          <cell r="M51">
            <v>479</v>
          </cell>
          <cell r="N51">
            <v>400</v>
          </cell>
          <cell r="Q51">
            <v>5274780</v>
          </cell>
          <cell r="R51">
            <v>0</v>
          </cell>
          <cell r="S51">
            <v>5274780</v>
          </cell>
          <cell r="T51">
            <v>0</v>
          </cell>
          <cell r="U51">
            <v>357192</v>
          </cell>
          <cell r="V51">
            <v>5631972</v>
          </cell>
          <cell r="W51">
            <v>0</v>
          </cell>
          <cell r="Z51">
            <v>0</v>
          </cell>
          <cell r="AA51">
            <v>0</v>
          </cell>
          <cell r="AB51">
            <v>5631972</v>
          </cell>
          <cell r="AI51">
            <v>0</v>
          </cell>
          <cell r="AM51">
            <v>0</v>
          </cell>
          <cell r="AN51">
            <v>0</v>
          </cell>
        </row>
        <row r="52">
          <cell r="A52">
            <v>481</v>
          </cell>
          <cell r="B52" t="str">
            <v>BOSTON RENAISSANCE</v>
          </cell>
          <cell r="C52">
            <v>943.9999999999992</v>
          </cell>
          <cell r="D52" t="str">
            <v/>
          </cell>
          <cell r="E52">
            <v>0</v>
          </cell>
          <cell r="F52">
            <v>943.9999999999992</v>
          </cell>
          <cell r="H52">
            <v>13978277.120690137</v>
          </cell>
          <cell r="I52">
            <v>0</v>
          </cell>
          <cell r="J52">
            <v>842984</v>
          </cell>
          <cell r="K52">
            <v>14821261.120690137</v>
          </cell>
          <cell r="L52">
            <v>0</v>
          </cell>
          <cell r="M52">
            <v>481</v>
          </cell>
          <cell r="N52">
            <v>943.9999999999992</v>
          </cell>
          <cell r="Q52">
            <v>13978400</v>
          </cell>
          <cell r="R52">
            <v>122.87930986261929</v>
          </cell>
          <cell r="S52">
            <v>13978277.120690137</v>
          </cell>
          <cell r="T52">
            <v>0</v>
          </cell>
          <cell r="U52">
            <v>842984</v>
          </cell>
          <cell r="V52">
            <v>14821261.120690137</v>
          </cell>
          <cell r="W52">
            <v>0</v>
          </cell>
          <cell r="Z52">
            <v>0</v>
          </cell>
          <cell r="AA52">
            <v>0</v>
          </cell>
          <cell r="AB52">
            <v>14821261.120690137</v>
          </cell>
          <cell r="AI52">
            <v>0</v>
          </cell>
          <cell r="AM52">
            <v>0</v>
          </cell>
          <cell r="AN52">
            <v>0</v>
          </cell>
        </row>
        <row r="53">
          <cell r="A53">
            <v>482</v>
          </cell>
          <cell r="B53" t="str">
            <v>RIVER VALLEY</v>
          </cell>
          <cell r="C53">
            <v>288.00000000000011</v>
          </cell>
          <cell r="D53" t="str">
            <v/>
          </cell>
          <cell r="E53">
            <v>0</v>
          </cell>
          <cell r="F53">
            <v>288.00000000000011</v>
          </cell>
          <cell r="H53">
            <v>3561858</v>
          </cell>
          <cell r="I53">
            <v>0</v>
          </cell>
          <cell r="J53">
            <v>257175</v>
          </cell>
          <cell r="K53">
            <v>3819033</v>
          </cell>
          <cell r="L53">
            <v>0</v>
          </cell>
          <cell r="M53">
            <v>482</v>
          </cell>
          <cell r="N53">
            <v>288.00000000000011</v>
          </cell>
          <cell r="Q53">
            <v>3561858</v>
          </cell>
          <cell r="R53">
            <v>0</v>
          </cell>
          <cell r="S53">
            <v>3561858</v>
          </cell>
          <cell r="T53">
            <v>0</v>
          </cell>
          <cell r="U53">
            <v>257175</v>
          </cell>
          <cell r="V53">
            <v>3819033</v>
          </cell>
          <cell r="W53">
            <v>0</v>
          </cell>
          <cell r="Z53">
            <v>0</v>
          </cell>
          <cell r="AA53">
            <v>0</v>
          </cell>
          <cell r="AB53">
            <v>3819033</v>
          </cell>
          <cell r="AI53">
            <v>0</v>
          </cell>
          <cell r="AM53">
            <v>0</v>
          </cell>
          <cell r="AN53">
            <v>0</v>
          </cell>
        </row>
        <row r="54">
          <cell r="A54">
            <v>483</v>
          </cell>
          <cell r="B54" t="str">
            <v>RISING TIDE</v>
          </cell>
          <cell r="C54">
            <v>700.0000000000008</v>
          </cell>
          <cell r="D54" t="str">
            <v/>
          </cell>
          <cell r="E54">
            <v>0</v>
          </cell>
          <cell r="F54">
            <v>700.0000000000008</v>
          </cell>
          <cell r="H54">
            <v>8768588</v>
          </cell>
          <cell r="I54">
            <v>0</v>
          </cell>
          <cell r="J54">
            <v>625126</v>
          </cell>
          <cell r="K54">
            <v>9393714</v>
          </cell>
          <cell r="L54">
            <v>0</v>
          </cell>
          <cell r="M54">
            <v>483</v>
          </cell>
          <cell r="N54">
            <v>700.0000000000008</v>
          </cell>
          <cell r="Q54">
            <v>8768588</v>
          </cell>
          <cell r="R54">
            <v>0</v>
          </cell>
          <cell r="S54">
            <v>8768588</v>
          </cell>
          <cell r="T54">
            <v>0</v>
          </cell>
          <cell r="U54">
            <v>625126</v>
          </cell>
          <cell r="V54">
            <v>9393714</v>
          </cell>
          <cell r="W54">
            <v>0</v>
          </cell>
          <cell r="Z54">
            <v>0</v>
          </cell>
          <cell r="AA54">
            <v>0</v>
          </cell>
          <cell r="AB54">
            <v>9393714</v>
          </cell>
          <cell r="AI54">
            <v>0</v>
          </cell>
          <cell r="AM54">
            <v>0</v>
          </cell>
          <cell r="AN54">
            <v>0</v>
          </cell>
        </row>
        <row r="55">
          <cell r="A55">
            <v>484</v>
          </cell>
          <cell r="B55" t="str">
            <v>ROXBURY PREPARATORY</v>
          </cell>
          <cell r="C55">
            <v>1584.9999999999998</v>
          </cell>
          <cell r="D55" t="str">
            <v/>
          </cell>
          <cell r="E55">
            <v>0</v>
          </cell>
          <cell r="F55">
            <v>1584.9999999999998</v>
          </cell>
          <cell r="H55">
            <v>25493139</v>
          </cell>
          <cell r="I55">
            <v>0</v>
          </cell>
          <cell r="J55">
            <v>1415407</v>
          </cell>
          <cell r="K55">
            <v>26908546</v>
          </cell>
          <cell r="L55">
            <v>0</v>
          </cell>
          <cell r="M55">
            <v>484</v>
          </cell>
          <cell r="N55">
            <v>1584.9999999999998</v>
          </cell>
          <cell r="Q55">
            <v>25493139</v>
          </cell>
          <cell r="R55">
            <v>0</v>
          </cell>
          <cell r="S55">
            <v>25493139</v>
          </cell>
          <cell r="T55">
            <v>0</v>
          </cell>
          <cell r="U55">
            <v>1415407</v>
          </cell>
          <cell r="V55">
            <v>26908546</v>
          </cell>
          <cell r="W55">
            <v>0</v>
          </cell>
          <cell r="Z55">
            <v>0</v>
          </cell>
          <cell r="AA55">
            <v>0</v>
          </cell>
          <cell r="AB55">
            <v>26908546</v>
          </cell>
          <cell r="AI55">
            <v>0</v>
          </cell>
          <cell r="AM55">
            <v>0</v>
          </cell>
          <cell r="AN55">
            <v>0</v>
          </cell>
        </row>
        <row r="56">
          <cell r="A56">
            <v>485</v>
          </cell>
          <cell r="B56" t="str">
            <v>SALEM ACADEMY</v>
          </cell>
          <cell r="C56">
            <v>480</v>
          </cell>
          <cell r="D56" t="str">
            <v/>
          </cell>
          <cell r="E56">
            <v>0</v>
          </cell>
          <cell r="F56">
            <v>480</v>
          </cell>
          <cell r="H56">
            <v>6907775</v>
          </cell>
          <cell r="I56">
            <v>0</v>
          </cell>
          <cell r="J56">
            <v>428645</v>
          </cell>
          <cell r="K56">
            <v>7336420</v>
          </cell>
          <cell r="L56">
            <v>0</v>
          </cell>
          <cell r="M56">
            <v>485</v>
          </cell>
          <cell r="N56">
            <v>480</v>
          </cell>
          <cell r="Q56">
            <v>6907775</v>
          </cell>
          <cell r="R56">
            <v>0</v>
          </cell>
          <cell r="S56">
            <v>6907775</v>
          </cell>
          <cell r="T56">
            <v>0</v>
          </cell>
          <cell r="U56">
            <v>428645</v>
          </cell>
          <cell r="V56">
            <v>7336420</v>
          </cell>
          <cell r="W56">
            <v>0</v>
          </cell>
          <cell r="Z56">
            <v>0</v>
          </cell>
          <cell r="AA56">
            <v>0</v>
          </cell>
          <cell r="AB56">
            <v>7336420</v>
          </cell>
          <cell r="AI56">
            <v>0</v>
          </cell>
          <cell r="AM56">
            <v>0</v>
          </cell>
          <cell r="AN56">
            <v>0</v>
          </cell>
        </row>
        <row r="57">
          <cell r="A57">
            <v>486</v>
          </cell>
          <cell r="B57" t="str">
            <v>SEVEN HILLS</v>
          </cell>
          <cell r="C57">
            <v>666.00000000000034</v>
          </cell>
          <cell r="D57" t="str">
            <v/>
          </cell>
          <cell r="E57">
            <v>0</v>
          </cell>
          <cell r="F57">
            <v>666.00000000000034</v>
          </cell>
          <cell r="H57">
            <v>7705323</v>
          </cell>
          <cell r="I57">
            <v>0</v>
          </cell>
          <cell r="J57">
            <v>594729</v>
          </cell>
          <cell r="K57">
            <v>8300052</v>
          </cell>
          <cell r="L57">
            <v>0</v>
          </cell>
          <cell r="M57">
            <v>486</v>
          </cell>
          <cell r="N57">
            <v>666.00000000000034</v>
          </cell>
          <cell r="Q57">
            <v>7705323</v>
          </cell>
          <cell r="R57">
            <v>0</v>
          </cell>
          <cell r="S57">
            <v>7705323</v>
          </cell>
          <cell r="T57">
            <v>0</v>
          </cell>
          <cell r="U57">
            <v>594729</v>
          </cell>
          <cell r="V57">
            <v>8300052</v>
          </cell>
          <cell r="W57">
            <v>0</v>
          </cell>
          <cell r="Z57">
            <v>0</v>
          </cell>
          <cell r="AA57">
            <v>0</v>
          </cell>
          <cell r="AB57">
            <v>8300052</v>
          </cell>
          <cell r="AI57">
            <v>0</v>
          </cell>
          <cell r="AM57">
            <v>0</v>
          </cell>
          <cell r="AN57">
            <v>0</v>
          </cell>
        </row>
        <row r="58">
          <cell r="A58">
            <v>487</v>
          </cell>
          <cell r="B58" t="str">
            <v>PROSPECT HILL ACADEMY</v>
          </cell>
          <cell r="C58">
            <v>1160.0000000000066</v>
          </cell>
          <cell r="D58" t="str">
            <v/>
          </cell>
          <cell r="E58">
            <v>0</v>
          </cell>
          <cell r="F58">
            <v>1160.0000000000066</v>
          </cell>
          <cell r="H58">
            <v>19401808.563073952</v>
          </cell>
          <cell r="I58">
            <v>0</v>
          </cell>
          <cell r="J58">
            <v>1035788</v>
          </cell>
          <cell r="K58">
            <v>20437596.563073952</v>
          </cell>
          <cell r="L58">
            <v>0</v>
          </cell>
          <cell r="M58">
            <v>487</v>
          </cell>
          <cell r="N58">
            <v>1160.0000000000066</v>
          </cell>
          <cell r="Q58">
            <v>19428123</v>
          </cell>
          <cell r="R58">
            <v>26314.43692604667</v>
          </cell>
          <cell r="S58">
            <v>19401808.563073959</v>
          </cell>
          <cell r="T58">
            <v>0</v>
          </cell>
          <cell r="U58">
            <v>1035788</v>
          </cell>
          <cell r="V58">
            <v>20437596.563073959</v>
          </cell>
          <cell r="W58">
            <v>0</v>
          </cell>
          <cell r="Z58">
            <v>0</v>
          </cell>
          <cell r="AA58">
            <v>0</v>
          </cell>
          <cell r="AB58">
            <v>20437596.563073959</v>
          </cell>
          <cell r="AI58">
            <v>0</v>
          </cell>
          <cell r="AM58">
            <v>0</v>
          </cell>
          <cell r="AN58">
            <v>0</v>
          </cell>
        </row>
        <row r="59">
          <cell r="A59">
            <v>488</v>
          </cell>
          <cell r="B59" t="str">
            <v>SOUTH SHORE</v>
          </cell>
          <cell r="C59">
            <v>942.00000000000159</v>
          </cell>
          <cell r="D59" t="str">
            <v/>
          </cell>
          <cell r="E59">
            <v>0</v>
          </cell>
          <cell r="F59">
            <v>942.00000000000159</v>
          </cell>
          <cell r="H59">
            <v>11463450</v>
          </cell>
          <cell r="I59">
            <v>0</v>
          </cell>
          <cell r="J59">
            <v>841189</v>
          </cell>
          <cell r="K59">
            <v>12304639</v>
          </cell>
          <cell r="L59">
            <v>0</v>
          </cell>
          <cell r="M59">
            <v>488</v>
          </cell>
          <cell r="N59">
            <v>942.00000000000159</v>
          </cell>
          <cell r="Q59">
            <v>11463450</v>
          </cell>
          <cell r="R59">
            <v>0</v>
          </cell>
          <cell r="S59">
            <v>11463450</v>
          </cell>
          <cell r="T59">
            <v>0</v>
          </cell>
          <cell r="U59">
            <v>841189</v>
          </cell>
          <cell r="V59">
            <v>12304639</v>
          </cell>
          <cell r="W59">
            <v>0</v>
          </cell>
          <cell r="Z59">
            <v>0</v>
          </cell>
          <cell r="AA59">
            <v>0</v>
          </cell>
          <cell r="AB59">
            <v>12304639</v>
          </cell>
          <cell r="AI59">
            <v>0</v>
          </cell>
          <cell r="AM59">
            <v>0</v>
          </cell>
          <cell r="AN59">
            <v>0</v>
          </cell>
        </row>
        <row r="60">
          <cell r="A60">
            <v>489</v>
          </cell>
          <cell r="B60" t="str">
            <v>STURGIS</v>
          </cell>
          <cell r="C60">
            <v>824.99999999999989</v>
          </cell>
          <cell r="D60" t="str">
            <v/>
          </cell>
          <cell r="E60">
            <v>0</v>
          </cell>
          <cell r="F60">
            <v>824.99999999999989</v>
          </cell>
          <cell r="H60">
            <v>12189068</v>
          </cell>
          <cell r="I60">
            <v>0</v>
          </cell>
          <cell r="J60">
            <v>736720</v>
          </cell>
          <cell r="K60">
            <v>12925788</v>
          </cell>
          <cell r="L60">
            <v>0</v>
          </cell>
          <cell r="M60">
            <v>489</v>
          </cell>
          <cell r="N60">
            <v>824.99999999999989</v>
          </cell>
          <cell r="Q60">
            <v>12189068</v>
          </cell>
          <cell r="R60">
            <v>0</v>
          </cell>
          <cell r="S60">
            <v>12189068</v>
          </cell>
          <cell r="T60">
            <v>0</v>
          </cell>
          <cell r="U60">
            <v>736720</v>
          </cell>
          <cell r="V60">
            <v>12925788</v>
          </cell>
          <cell r="W60">
            <v>0</v>
          </cell>
          <cell r="Z60">
            <v>0</v>
          </cell>
          <cell r="AA60">
            <v>0</v>
          </cell>
          <cell r="AB60">
            <v>12925788</v>
          </cell>
          <cell r="AI60">
            <v>0</v>
          </cell>
          <cell r="AM60">
            <v>0</v>
          </cell>
          <cell r="AN60">
            <v>0</v>
          </cell>
        </row>
        <row r="61">
          <cell r="A61">
            <v>491</v>
          </cell>
          <cell r="B61" t="str">
            <v>ATLANTIS</v>
          </cell>
          <cell r="C61">
            <v>1214.999999999997</v>
          </cell>
          <cell r="D61" t="str">
            <v/>
          </cell>
          <cell r="E61">
            <v>0</v>
          </cell>
          <cell r="F61">
            <v>1214.999999999997</v>
          </cell>
          <cell r="H61">
            <v>12945035</v>
          </cell>
          <cell r="I61">
            <v>0</v>
          </cell>
          <cell r="J61">
            <v>1085000</v>
          </cell>
          <cell r="K61">
            <v>14030035</v>
          </cell>
          <cell r="L61">
            <v>0</v>
          </cell>
          <cell r="M61">
            <v>491</v>
          </cell>
          <cell r="N61">
            <v>1214.999999999997</v>
          </cell>
          <cell r="Q61">
            <v>12945035</v>
          </cell>
          <cell r="R61">
            <v>0</v>
          </cell>
          <cell r="S61">
            <v>12945035</v>
          </cell>
          <cell r="T61">
            <v>0</v>
          </cell>
          <cell r="U61">
            <v>1085000</v>
          </cell>
          <cell r="V61">
            <v>14030035</v>
          </cell>
          <cell r="W61">
            <v>0</v>
          </cell>
          <cell r="Z61">
            <v>0</v>
          </cell>
          <cell r="AA61">
            <v>0</v>
          </cell>
          <cell r="AB61">
            <v>14030035</v>
          </cell>
          <cell r="AI61">
            <v>0</v>
          </cell>
          <cell r="AM61">
            <v>0</v>
          </cell>
          <cell r="AN61">
            <v>0</v>
          </cell>
        </row>
        <row r="62">
          <cell r="A62">
            <v>492</v>
          </cell>
          <cell r="B62" t="str">
            <v>MARTIN LUTHER KING JR CS OF EXCELLENCE</v>
          </cell>
          <cell r="C62">
            <v>359.99999999999977</v>
          </cell>
          <cell r="D62" t="str">
            <v/>
          </cell>
          <cell r="E62">
            <v>0</v>
          </cell>
          <cell r="F62">
            <v>359.99999999999977</v>
          </cell>
          <cell r="H62">
            <v>4351758</v>
          </cell>
          <cell r="I62">
            <v>0</v>
          </cell>
          <cell r="J62">
            <v>321480</v>
          </cell>
          <cell r="K62">
            <v>4673238</v>
          </cell>
          <cell r="L62">
            <v>0</v>
          </cell>
          <cell r="M62">
            <v>492</v>
          </cell>
          <cell r="N62">
            <v>359.99999999999977</v>
          </cell>
          <cell r="Q62">
            <v>4351758</v>
          </cell>
          <cell r="R62">
            <v>0</v>
          </cell>
          <cell r="S62">
            <v>4351758</v>
          </cell>
          <cell r="T62">
            <v>0</v>
          </cell>
          <cell r="U62">
            <v>321480</v>
          </cell>
          <cell r="V62">
            <v>4673238</v>
          </cell>
          <cell r="W62">
            <v>0</v>
          </cell>
          <cell r="Z62">
            <v>0</v>
          </cell>
          <cell r="AA62">
            <v>0</v>
          </cell>
          <cell r="AB62">
            <v>4673238</v>
          </cell>
          <cell r="AI62">
            <v>0</v>
          </cell>
          <cell r="AM62">
            <v>0</v>
          </cell>
          <cell r="AN62">
            <v>0</v>
          </cell>
        </row>
        <row r="63">
          <cell r="A63">
            <v>493</v>
          </cell>
          <cell r="B63" t="str">
            <v>PHOENIX CHARTER ACADEMY</v>
          </cell>
          <cell r="C63">
            <v>199.99999999999983</v>
          </cell>
          <cell r="D63" t="str">
            <v/>
          </cell>
          <cell r="E63">
            <v>0</v>
          </cell>
          <cell r="F63">
            <v>199.99999999999983</v>
          </cell>
          <cell r="H63">
            <v>2625178.5567095308</v>
          </cell>
          <cell r="I63">
            <v>0</v>
          </cell>
          <cell r="J63">
            <v>178600</v>
          </cell>
          <cell r="K63">
            <v>2803778.5567095308</v>
          </cell>
          <cell r="L63">
            <v>0</v>
          </cell>
          <cell r="M63">
            <v>493</v>
          </cell>
          <cell r="N63">
            <v>199.99999999999983</v>
          </cell>
          <cell r="Q63">
            <v>2632288</v>
          </cell>
          <cell r="R63">
            <v>7109.443290469253</v>
          </cell>
          <cell r="S63">
            <v>2625178.5567095308</v>
          </cell>
          <cell r="T63">
            <v>0</v>
          </cell>
          <cell r="U63">
            <v>178600</v>
          </cell>
          <cell r="V63">
            <v>2803778.5567095303</v>
          </cell>
          <cell r="W63">
            <v>0</v>
          </cell>
          <cell r="Z63">
            <v>0</v>
          </cell>
          <cell r="AA63">
            <v>0</v>
          </cell>
          <cell r="AB63">
            <v>2803778.5567095303</v>
          </cell>
          <cell r="AI63">
            <v>0</v>
          </cell>
          <cell r="AM63">
            <v>0</v>
          </cell>
          <cell r="AN63">
            <v>0</v>
          </cell>
        </row>
        <row r="64">
          <cell r="A64">
            <v>494</v>
          </cell>
          <cell r="B64" t="str">
            <v>PIONEER CS OF SCIENCE</v>
          </cell>
          <cell r="C64">
            <v>719.99999999999829</v>
          </cell>
          <cell r="D64" t="str">
            <v/>
          </cell>
          <cell r="E64">
            <v>0</v>
          </cell>
          <cell r="F64">
            <v>719.99999999999829</v>
          </cell>
          <cell r="H64">
            <v>8925250.6279235892</v>
          </cell>
          <cell r="I64">
            <v>0</v>
          </cell>
          <cell r="J64">
            <v>642960</v>
          </cell>
          <cell r="K64">
            <v>9568210.6279235892</v>
          </cell>
          <cell r="L64">
            <v>0</v>
          </cell>
          <cell r="M64">
            <v>494</v>
          </cell>
          <cell r="N64">
            <v>719.99999999999829</v>
          </cell>
          <cell r="Q64">
            <v>8984616</v>
          </cell>
          <cell r="R64">
            <v>59365.372076411586</v>
          </cell>
          <cell r="S64">
            <v>8925250.6279235892</v>
          </cell>
          <cell r="T64">
            <v>0</v>
          </cell>
          <cell r="U64">
            <v>642960</v>
          </cell>
          <cell r="V64">
            <v>9568210.6279235892</v>
          </cell>
          <cell r="W64">
            <v>0</v>
          </cell>
          <cell r="Z64">
            <v>0</v>
          </cell>
          <cell r="AA64">
            <v>0</v>
          </cell>
          <cell r="AB64">
            <v>9568210.6279235892</v>
          </cell>
          <cell r="AI64">
            <v>0</v>
          </cell>
          <cell r="AM64">
            <v>0</v>
          </cell>
          <cell r="AN64">
            <v>0</v>
          </cell>
        </row>
        <row r="65">
          <cell r="A65">
            <v>496</v>
          </cell>
          <cell r="B65" t="str">
            <v>GLOBAL LEARNING</v>
          </cell>
          <cell r="C65">
            <v>500.00000000000045</v>
          </cell>
          <cell r="D65" t="str">
            <v/>
          </cell>
          <cell r="E65">
            <v>0</v>
          </cell>
          <cell r="F65">
            <v>500.00000000000045</v>
          </cell>
          <cell r="H65">
            <v>5710016</v>
          </cell>
          <cell r="I65">
            <v>168013</v>
          </cell>
          <cell r="J65">
            <v>446488</v>
          </cell>
          <cell r="K65">
            <v>6324517</v>
          </cell>
          <cell r="L65">
            <v>0</v>
          </cell>
          <cell r="M65">
            <v>496</v>
          </cell>
          <cell r="N65">
            <v>500.00000000000045</v>
          </cell>
          <cell r="Q65">
            <v>5710016</v>
          </cell>
          <cell r="R65">
            <v>0</v>
          </cell>
          <cell r="S65">
            <v>5710016</v>
          </cell>
          <cell r="T65">
            <v>168013</v>
          </cell>
          <cell r="U65">
            <v>446488</v>
          </cell>
          <cell r="V65">
            <v>6324517</v>
          </cell>
          <cell r="W65">
            <v>0</v>
          </cell>
          <cell r="Z65">
            <v>0</v>
          </cell>
          <cell r="AA65">
            <v>0</v>
          </cell>
          <cell r="AB65">
            <v>6324517</v>
          </cell>
          <cell r="AI65">
            <v>0</v>
          </cell>
          <cell r="AM65">
            <v>0</v>
          </cell>
          <cell r="AN65">
            <v>0</v>
          </cell>
        </row>
        <row r="66">
          <cell r="A66">
            <v>497</v>
          </cell>
          <cell r="B66" t="str">
            <v>PIONEER VALLEY CHINESE IMMERSION</v>
          </cell>
          <cell r="C66">
            <v>578.99999999999795</v>
          </cell>
          <cell r="D66" t="str">
            <v/>
          </cell>
          <cell r="E66">
            <v>0</v>
          </cell>
          <cell r="F66">
            <v>578.99999999999795</v>
          </cell>
          <cell r="H66">
            <v>7624352</v>
          </cell>
          <cell r="I66">
            <v>0</v>
          </cell>
          <cell r="J66">
            <v>517048</v>
          </cell>
          <cell r="K66">
            <v>8141400</v>
          </cell>
          <cell r="L66">
            <v>0</v>
          </cell>
          <cell r="M66">
            <v>497</v>
          </cell>
          <cell r="N66">
            <v>578.99999999999795</v>
          </cell>
          <cell r="Q66">
            <v>7624352</v>
          </cell>
          <cell r="R66">
            <v>0</v>
          </cell>
          <cell r="S66">
            <v>7624352</v>
          </cell>
          <cell r="T66">
            <v>0</v>
          </cell>
          <cell r="U66">
            <v>517048</v>
          </cell>
          <cell r="V66">
            <v>8141400</v>
          </cell>
          <cell r="W66">
            <v>0</v>
          </cell>
          <cell r="Z66">
            <v>0</v>
          </cell>
          <cell r="AA66">
            <v>0</v>
          </cell>
          <cell r="AB66">
            <v>8141400</v>
          </cell>
          <cell r="AI66">
            <v>0</v>
          </cell>
          <cell r="AM66">
            <v>0</v>
          </cell>
          <cell r="AN66">
            <v>0</v>
          </cell>
        </row>
        <row r="67">
          <cell r="A67">
            <v>498</v>
          </cell>
          <cell r="B67" t="str">
            <v>VERITAS PREPARATORY</v>
          </cell>
          <cell r="C67">
            <v>378</v>
          </cell>
          <cell r="D67" t="str">
            <v/>
          </cell>
          <cell r="E67">
            <v>0</v>
          </cell>
          <cell r="F67">
            <v>378</v>
          </cell>
          <cell r="H67">
            <v>4334148</v>
          </cell>
          <cell r="I67">
            <v>0</v>
          </cell>
          <cell r="J67">
            <v>337556</v>
          </cell>
          <cell r="K67">
            <v>4671704</v>
          </cell>
          <cell r="L67">
            <v>0</v>
          </cell>
          <cell r="M67">
            <v>498</v>
          </cell>
          <cell r="N67">
            <v>378</v>
          </cell>
          <cell r="Q67">
            <v>4334148</v>
          </cell>
          <cell r="R67">
            <v>0</v>
          </cell>
          <cell r="S67">
            <v>4334148</v>
          </cell>
          <cell r="T67">
            <v>0</v>
          </cell>
          <cell r="U67">
            <v>337556</v>
          </cell>
          <cell r="V67">
            <v>4671704</v>
          </cell>
          <cell r="W67">
            <v>0</v>
          </cell>
          <cell r="Z67">
            <v>0</v>
          </cell>
          <cell r="AA67">
            <v>0</v>
          </cell>
          <cell r="AB67">
            <v>4671704</v>
          </cell>
          <cell r="AI67">
            <v>0</v>
          </cell>
          <cell r="AM67">
            <v>0</v>
          </cell>
          <cell r="AN67">
            <v>0</v>
          </cell>
        </row>
        <row r="68">
          <cell r="A68">
            <v>499</v>
          </cell>
          <cell r="B68" t="str">
            <v>HAMPDEN CS OF SCIENCE</v>
          </cell>
          <cell r="C68">
            <v>499.99999999999994</v>
          </cell>
          <cell r="D68" t="str">
            <v/>
          </cell>
          <cell r="E68">
            <v>0</v>
          </cell>
          <cell r="F68">
            <v>499.99999999999994</v>
          </cell>
          <cell r="H68">
            <v>5632249</v>
          </cell>
          <cell r="I68">
            <v>0</v>
          </cell>
          <cell r="J68">
            <v>446509</v>
          </cell>
          <cell r="K68">
            <v>6078758</v>
          </cell>
          <cell r="L68">
            <v>0</v>
          </cell>
          <cell r="M68">
            <v>499</v>
          </cell>
          <cell r="N68">
            <v>499.99999999999994</v>
          </cell>
          <cell r="Q68">
            <v>5632249</v>
          </cell>
          <cell r="R68">
            <v>0</v>
          </cell>
          <cell r="S68">
            <v>5632249</v>
          </cell>
          <cell r="T68">
            <v>0</v>
          </cell>
          <cell r="U68">
            <v>446509</v>
          </cell>
          <cell r="V68">
            <v>6078758</v>
          </cell>
          <cell r="W68">
            <v>0</v>
          </cell>
          <cell r="Z68">
            <v>0</v>
          </cell>
          <cell r="AA68">
            <v>0</v>
          </cell>
          <cell r="AB68">
            <v>6078758</v>
          </cell>
          <cell r="AI68">
            <v>0</v>
          </cell>
          <cell r="AM68">
            <v>0</v>
          </cell>
          <cell r="AN68">
            <v>0</v>
          </cell>
        </row>
        <row r="69">
          <cell r="A69">
            <v>3501</v>
          </cell>
          <cell r="B69" t="str">
            <v>PAULO FREIRE SOCIAL JUSTICE</v>
          </cell>
          <cell r="C69">
            <v>400.0000000000004</v>
          </cell>
          <cell r="D69" t="str">
            <v/>
          </cell>
          <cell r="E69">
            <v>0</v>
          </cell>
          <cell r="F69">
            <v>400.0000000000004</v>
          </cell>
          <cell r="H69">
            <v>5264452</v>
          </cell>
          <cell r="I69">
            <v>221966</v>
          </cell>
          <cell r="J69">
            <v>357200</v>
          </cell>
          <cell r="K69">
            <v>5843618</v>
          </cell>
          <cell r="L69">
            <v>0</v>
          </cell>
          <cell r="M69">
            <v>3501</v>
          </cell>
          <cell r="N69">
            <v>400.0000000000004</v>
          </cell>
          <cell r="Q69">
            <v>5264452</v>
          </cell>
          <cell r="R69">
            <v>0</v>
          </cell>
          <cell r="S69">
            <v>5264452</v>
          </cell>
          <cell r="T69">
            <v>221966</v>
          </cell>
          <cell r="U69">
            <v>357200</v>
          </cell>
          <cell r="V69">
            <v>5843618</v>
          </cell>
          <cell r="W69">
            <v>0</v>
          </cell>
          <cell r="Z69">
            <v>0</v>
          </cell>
          <cell r="AA69">
            <v>0</v>
          </cell>
          <cell r="AB69">
            <v>5843618</v>
          </cell>
          <cell r="AI69">
            <v>0</v>
          </cell>
          <cell r="AM69">
            <v>0</v>
          </cell>
          <cell r="AN69">
            <v>0</v>
          </cell>
        </row>
        <row r="70">
          <cell r="A70">
            <v>3502</v>
          </cell>
          <cell r="B70" t="str">
            <v>BAYSTATE ACADEMY</v>
          </cell>
          <cell r="C70">
            <v>465</v>
          </cell>
          <cell r="D70" t="str">
            <v/>
          </cell>
          <cell r="E70">
            <v>0</v>
          </cell>
          <cell r="F70">
            <v>465</v>
          </cell>
          <cell r="H70">
            <v>5569920</v>
          </cell>
          <cell r="I70">
            <v>0</v>
          </cell>
          <cell r="J70">
            <v>415248</v>
          </cell>
          <cell r="K70">
            <v>5985168</v>
          </cell>
          <cell r="L70">
            <v>0</v>
          </cell>
          <cell r="M70">
            <v>3502</v>
          </cell>
          <cell r="N70">
            <v>465</v>
          </cell>
          <cell r="Q70">
            <v>5569920</v>
          </cell>
          <cell r="R70">
            <v>0</v>
          </cell>
          <cell r="S70">
            <v>5569920</v>
          </cell>
          <cell r="T70">
            <v>0</v>
          </cell>
          <cell r="U70">
            <v>415248</v>
          </cell>
          <cell r="V70">
            <v>5985168</v>
          </cell>
          <cell r="W70">
            <v>0</v>
          </cell>
          <cell r="Z70">
            <v>0</v>
          </cell>
          <cell r="AA70">
            <v>0</v>
          </cell>
          <cell r="AB70">
            <v>5985168</v>
          </cell>
          <cell r="AI70">
            <v>0</v>
          </cell>
          <cell r="AM70">
            <v>0</v>
          </cell>
          <cell r="AN70">
            <v>0</v>
          </cell>
        </row>
        <row r="71">
          <cell r="A71">
            <v>3503</v>
          </cell>
          <cell r="B71" t="str">
            <v>LOWELL COLLEGIATE</v>
          </cell>
          <cell r="C71">
            <v>747.00000000000045</v>
          </cell>
          <cell r="D71" t="str">
            <v/>
          </cell>
          <cell r="E71">
            <v>0</v>
          </cell>
          <cell r="F71">
            <v>747.00000000000045</v>
          </cell>
          <cell r="H71">
            <v>8476104</v>
          </cell>
          <cell r="I71">
            <v>0</v>
          </cell>
          <cell r="J71">
            <v>667064</v>
          </cell>
          <cell r="K71">
            <v>9143168</v>
          </cell>
          <cell r="L71">
            <v>0</v>
          </cell>
          <cell r="M71">
            <v>3503</v>
          </cell>
          <cell r="N71">
            <v>747.00000000000045</v>
          </cell>
          <cell r="Q71">
            <v>8476104</v>
          </cell>
          <cell r="R71">
            <v>0</v>
          </cell>
          <cell r="S71">
            <v>8476104</v>
          </cell>
          <cell r="T71">
            <v>0</v>
          </cell>
          <cell r="U71">
            <v>667064</v>
          </cell>
          <cell r="V71">
            <v>9143168</v>
          </cell>
          <cell r="W71">
            <v>0</v>
          </cell>
          <cell r="Z71">
            <v>0</v>
          </cell>
          <cell r="AA71">
            <v>0</v>
          </cell>
          <cell r="AB71">
            <v>9143168</v>
          </cell>
          <cell r="AI71">
            <v>0</v>
          </cell>
          <cell r="AM71">
            <v>0</v>
          </cell>
          <cell r="AN71">
            <v>0</v>
          </cell>
        </row>
        <row r="72">
          <cell r="A72">
            <v>3504</v>
          </cell>
          <cell r="B72" t="str">
            <v>CITY ON A HILL - DUDLEY SQUARE</v>
          </cell>
          <cell r="C72">
            <v>284.99999999999972</v>
          </cell>
          <cell r="D72" t="str">
            <v/>
          </cell>
          <cell r="E72">
            <v>0</v>
          </cell>
          <cell r="F72">
            <v>284.99999999999972</v>
          </cell>
          <cell r="H72">
            <v>4877336</v>
          </cell>
          <cell r="I72">
            <v>74776</v>
          </cell>
          <cell r="J72">
            <v>254500</v>
          </cell>
          <cell r="K72">
            <v>5206612</v>
          </cell>
          <cell r="L72">
            <v>0</v>
          </cell>
          <cell r="M72">
            <v>3504</v>
          </cell>
          <cell r="N72">
            <v>284.99999999999972</v>
          </cell>
          <cell r="Q72">
            <v>4877336</v>
          </cell>
          <cell r="R72">
            <v>0</v>
          </cell>
          <cell r="S72">
            <v>4877336</v>
          </cell>
          <cell r="T72">
            <v>74776</v>
          </cell>
          <cell r="U72">
            <v>254500</v>
          </cell>
          <cell r="V72">
            <v>5206612</v>
          </cell>
          <cell r="W72">
            <v>0</v>
          </cell>
          <cell r="Z72">
            <v>0</v>
          </cell>
          <cell r="AA72">
            <v>0</v>
          </cell>
          <cell r="AB72">
            <v>5206612</v>
          </cell>
          <cell r="AI72">
            <v>0</v>
          </cell>
          <cell r="AM72">
            <v>0</v>
          </cell>
          <cell r="AN72">
            <v>0</v>
          </cell>
        </row>
        <row r="73">
          <cell r="A73">
            <v>3506</v>
          </cell>
          <cell r="B73" t="str">
            <v>PIONEER CS OF SCIENCE II</v>
          </cell>
          <cell r="C73">
            <v>359.99999999999955</v>
          </cell>
          <cell r="D73" t="str">
            <v/>
          </cell>
          <cell r="E73">
            <v>0</v>
          </cell>
          <cell r="F73">
            <v>359.99999999999955</v>
          </cell>
          <cell r="H73">
            <v>4453830.262115173</v>
          </cell>
          <cell r="I73">
            <v>0</v>
          </cell>
          <cell r="J73">
            <v>321492</v>
          </cell>
          <cell r="K73">
            <v>4775322.262115173</v>
          </cell>
          <cell r="L73">
            <v>0</v>
          </cell>
          <cell r="M73">
            <v>3506</v>
          </cell>
          <cell r="N73">
            <v>359.99999999999955</v>
          </cell>
          <cell r="Q73">
            <v>4461672</v>
          </cell>
          <cell r="R73">
            <v>7841.7378848266308</v>
          </cell>
          <cell r="S73">
            <v>4453830.262115173</v>
          </cell>
          <cell r="T73">
            <v>0</v>
          </cell>
          <cell r="U73">
            <v>321492</v>
          </cell>
          <cell r="V73">
            <v>4775322.262115173</v>
          </cell>
          <cell r="W73">
            <v>0</v>
          </cell>
          <cell r="Z73">
            <v>0</v>
          </cell>
          <cell r="AA73">
            <v>0</v>
          </cell>
          <cell r="AB73">
            <v>4775322.262115173</v>
          </cell>
          <cell r="AI73">
            <v>0</v>
          </cell>
          <cell r="AM73">
            <v>0</v>
          </cell>
          <cell r="AN73">
            <v>0</v>
          </cell>
        </row>
        <row r="74">
          <cell r="A74">
            <v>3507</v>
          </cell>
          <cell r="B74" t="str">
            <v>CITY ON A HILL NEW BEDFORD</v>
          </cell>
          <cell r="C74">
            <v>209.99999999999997</v>
          </cell>
          <cell r="D74" t="str">
            <v/>
          </cell>
          <cell r="E74">
            <v>0</v>
          </cell>
          <cell r="F74">
            <v>209.99999999999997</v>
          </cell>
          <cell r="H74">
            <v>2765652</v>
          </cell>
          <cell r="I74">
            <v>120616</v>
          </cell>
          <cell r="J74">
            <v>187536</v>
          </cell>
          <cell r="K74">
            <v>3073804</v>
          </cell>
          <cell r="L74">
            <v>0</v>
          </cell>
          <cell r="M74">
            <v>3507</v>
          </cell>
          <cell r="N74">
            <v>209.99999999999997</v>
          </cell>
          <cell r="Q74">
            <v>2765652</v>
          </cell>
          <cell r="R74">
            <v>0</v>
          </cell>
          <cell r="S74">
            <v>2765652</v>
          </cell>
          <cell r="T74">
            <v>120616</v>
          </cell>
          <cell r="U74">
            <v>187536</v>
          </cell>
          <cell r="V74">
            <v>3073804</v>
          </cell>
          <cell r="W74">
            <v>0</v>
          </cell>
          <cell r="Z74">
            <v>0</v>
          </cell>
          <cell r="AA74">
            <v>0</v>
          </cell>
          <cell r="AB74">
            <v>3073804</v>
          </cell>
          <cell r="AI74">
            <v>0</v>
          </cell>
          <cell r="AM74">
            <v>0</v>
          </cell>
          <cell r="AN74">
            <v>0</v>
          </cell>
        </row>
        <row r="75">
          <cell r="A75">
            <v>3508</v>
          </cell>
          <cell r="B75" t="str">
            <v>PHOENIX CHARTER ACADEMY SPRINGFIELD</v>
          </cell>
          <cell r="C75">
            <v>199.99999999999997</v>
          </cell>
          <cell r="D75" t="str">
            <v/>
          </cell>
          <cell r="E75">
            <v>0</v>
          </cell>
          <cell r="F75">
            <v>199.99999999999997</v>
          </cell>
          <cell r="H75">
            <v>2688548</v>
          </cell>
          <cell r="I75">
            <v>0</v>
          </cell>
          <cell r="J75">
            <v>178600</v>
          </cell>
          <cell r="K75">
            <v>2867148</v>
          </cell>
          <cell r="L75">
            <v>0</v>
          </cell>
          <cell r="M75">
            <v>3508</v>
          </cell>
          <cell r="N75">
            <v>199.99999999999997</v>
          </cell>
          <cell r="Q75">
            <v>2688548</v>
          </cell>
          <cell r="R75">
            <v>0</v>
          </cell>
          <cell r="S75">
            <v>2688548</v>
          </cell>
          <cell r="T75">
            <v>0</v>
          </cell>
          <cell r="U75">
            <v>178600</v>
          </cell>
          <cell r="V75">
            <v>2867148</v>
          </cell>
          <cell r="W75">
            <v>0</v>
          </cell>
          <cell r="Z75">
            <v>0</v>
          </cell>
          <cell r="AA75">
            <v>0</v>
          </cell>
          <cell r="AB75">
            <v>2867148</v>
          </cell>
        </row>
        <row r="76">
          <cell r="A76">
            <v>3509</v>
          </cell>
          <cell r="B76" t="str">
            <v>ARGOSY COLLEGIATE</v>
          </cell>
          <cell r="C76">
            <v>416.00000000000011</v>
          </cell>
          <cell r="D76" t="str">
            <v/>
          </cell>
          <cell r="E76">
            <v>0</v>
          </cell>
          <cell r="F76">
            <v>416.00000000000011</v>
          </cell>
          <cell r="H76">
            <v>4425704</v>
          </cell>
          <cell r="I76">
            <v>0</v>
          </cell>
          <cell r="J76">
            <v>371492</v>
          </cell>
          <cell r="K76">
            <v>4797196</v>
          </cell>
          <cell r="L76">
            <v>0</v>
          </cell>
          <cell r="M76">
            <v>3509</v>
          </cell>
          <cell r="N76">
            <v>416.00000000000011</v>
          </cell>
          <cell r="Q76">
            <v>4425704</v>
          </cell>
          <cell r="R76">
            <v>0</v>
          </cell>
          <cell r="S76">
            <v>4425704</v>
          </cell>
          <cell r="T76">
            <v>0</v>
          </cell>
          <cell r="U76">
            <v>371492</v>
          </cell>
          <cell r="V76">
            <v>4797196</v>
          </cell>
          <cell r="W76">
            <v>0</v>
          </cell>
          <cell r="Z76">
            <v>0</v>
          </cell>
          <cell r="AA76">
            <v>0</v>
          </cell>
          <cell r="AB76">
            <v>4797196</v>
          </cell>
        </row>
        <row r="77">
          <cell r="A77">
            <v>3510</v>
          </cell>
          <cell r="B77" t="str">
            <v>SPRINGFIELD PREPARATORY</v>
          </cell>
          <cell r="C77">
            <v>215.99999999999994</v>
          </cell>
          <cell r="D77" t="str">
            <v/>
          </cell>
          <cell r="E77">
            <v>0</v>
          </cell>
          <cell r="F77">
            <v>215.99999999999994</v>
          </cell>
          <cell r="H77">
            <v>2594704</v>
          </cell>
          <cell r="I77">
            <v>0</v>
          </cell>
          <cell r="J77">
            <v>192892</v>
          </cell>
          <cell r="K77">
            <v>2787596</v>
          </cell>
          <cell r="L77">
            <v>0</v>
          </cell>
          <cell r="M77">
            <v>3510</v>
          </cell>
          <cell r="N77">
            <v>215.99999999999994</v>
          </cell>
          <cell r="Q77">
            <v>2594704</v>
          </cell>
          <cell r="R77">
            <v>0</v>
          </cell>
          <cell r="S77">
            <v>2594704</v>
          </cell>
          <cell r="T77">
            <v>0</v>
          </cell>
          <cell r="U77">
            <v>192892</v>
          </cell>
          <cell r="V77">
            <v>2787596</v>
          </cell>
          <cell r="W77">
            <v>0</v>
          </cell>
          <cell r="Z77">
            <v>0</v>
          </cell>
          <cell r="AA77">
            <v>0</v>
          </cell>
          <cell r="AB77">
            <v>2787596</v>
          </cell>
        </row>
        <row r="78">
          <cell r="A78">
            <v>3513</v>
          </cell>
          <cell r="B78" t="str">
            <v>NEW HEIGHTS CS OF BROCKTON</v>
          </cell>
          <cell r="C78">
            <v>420</v>
          </cell>
          <cell r="D78" t="str">
            <v/>
          </cell>
          <cell r="E78">
            <v>0</v>
          </cell>
          <cell r="F78">
            <v>420</v>
          </cell>
          <cell r="H78">
            <v>4757559</v>
          </cell>
          <cell r="I78">
            <v>0</v>
          </cell>
          <cell r="J78">
            <v>375060</v>
          </cell>
          <cell r="K78">
            <v>5132619</v>
          </cell>
          <cell r="L78">
            <v>0</v>
          </cell>
          <cell r="M78">
            <v>3513</v>
          </cell>
          <cell r="N78">
            <v>420</v>
          </cell>
          <cell r="Q78">
            <v>4757559</v>
          </cell>
          <cell r="R78">
            <v>0</v>
          </cell>
          <cell r="S78">
            <v>4757559</v>
          </cell>
          <cell r="T78">
            <v>0</v>
          </cell>
          <cell r="U78">
            <v>375060</v>
          </cell>
          <cell r="V78">
            <v>5132619</v>
          </cell>
          <cell r="W78">
            <v>0</v>
          </cell>
          <cell r="Z78">
            <v>0</v>
          </cell>
          <cell r="AA78">
            <v>0</v>
          </cell>
          <cell r="AB78">
            <v>5132619</v>
          </cell>
          <cell r="AI78">
            <v>0</v>
          </cell>
          <cell r="AM78">
            <v>0</v>
          </cell>
          <cell r="AN78">
            <v>0</v>
          </cell>
        </row>
        <row r="79">
          <cell r="A79">
            <v>3514</v>
          </cell>
          <cell r="B79" t="str">
            <v>LIBERTAS ACADEMY</v>
          </cell>
          <cell r="C79">
            <v>90</v>
          </cell>
          <cell r="D79" t="str">
            <v/>
          </cell>
          <cell r="E79">
            <v>0</v>
          </cell>
          <cell r="F79">
            <v>90</v>
          </cell>
          <cell r="H79">
            <v>1125450</v>
          </cell>
          <cell r="I79">
            <v>0</v>
          </cell>
          <cell r="J79">
            <v>80370</v>
          </cell>
          <cell r="K79">
            <v>1205820</v>
          </cell>
          <cell r="L79">
            <v>0</v>
          </cell>
          <cell r="M79">
            <v>3514</v>
          </cell>
          <cell r="N79">
            <v>90</v>
          </cell>
          <cell r="Q79">
            <v>1125450</v>
          </cell>
          <cell r="R79">
            <v>0</v>
          </cell>
          <cell r="S79">
            <v>1125450</v>
          </cell>
          <cell r="T79">
            <v>0</v>
          </cell>
          <cell r="U79">
            <v>80370</v>
          </cell>
          <cell r="V79">
            <v>1205820</v>
          </cell>
          <cell r="W79">
            <v>0</v>
          </cell>
          <cell r="Z79">
            <v>0</v>
          </cell>
          <cell r="AA79">
            <v>0</v>
          </cell>
          <cell r="AB79">
            <v>1205820</v>
          </cell>
          <cell r="AI79">
            <v>0</v>
          </cell>
          <cell r="AM79">
            <v>0</v>
          </cell>
          <cell r="AN79">
            <v>0</v>
          </cell>
        </row>
        <row r="80">
          <cell r="A80">
            <v>3515</v>
          </cell>
          <cell r="B80" t="str">
            <v xml:space="preserve">OLD STURBRUDGE ACADEMY </v>
          </cell>
          <cell r="C80">
            <v>159.99999999999994</v>
          </cell>
          <cell r="D80" t="str">
            <v/>
          </cell>
          <cell r="E80">
            <v>0</v>
          </cell>
          <cell r="F80">
            <v>159.99999999999994</v>
          </cell>
          <cell r="H80">
            <v>2063446.1</v>
          </cell>
          <cell r="I80">
            <v>0</v>
          </cell>
          <cell r="J80">
            <v>142868</v>
          </cell>
          <cell r="K80">
            <v>2206314.1</v>
          </cell>
          <cell r="L80">
            <v>0</v>
          </cell>
          <cell r="M80">
            <v>8002</v>
          </cell>
          <cell r="N80">
            <v>159.99999999999994</v>
          </cell>
          <cell r="Q80">
            <v>2087652</v>
          </cell>
          <cell r="R80">
            <v>24205.899999999994</v>
          </cell>
          <cell r="S80">
            <v>2063446.1</v>
          </cell>
          <cell r="T80">
            <v>0</v>
          </cell>
          <cell r="U80">
            <v>142868</v>
          </cell>
          <cell r="V80">
            <v>2206314.1</v>
          </cell>
          <cell r="W80">
            <v>0</v>
          </cell>
          <cell r="Z80">
            <v>0</v>
          </cell>
          <cell r="AA80">
            <v>0</v>
          </cell>
          <cell r="AB80">
            <v>2206314.1</v>
          </cell>
          <cell r="AI80">
            <v>0</v>
          </cell>
          <cell r="AM80">
            <v>0</v>
          </cell>
          <cell r="AN80">
            <v>0</v>
          </cell>
        </row>
        <row r="81">
          <cell r="A81">
            <v>8001</v>
          </cell>
          <cell r="B81" t="str">
            <v>MAP ACADEMY CHARTER SCHOOL</v>
          </cell>
          <cell r="C81">
            <v>130.00000000000006</v>
          </cell>
          <cell r="D81" t="str">
            <v/>
          </cell>
          <cell r="E81">
            <v>0</v>
          </cell>
          <cell r="F81">
            <v>130.00000000000006</v>
          </cell>
          <cell r="H81">
            <v>1787588</v>
          </cell>
          <cell r="I81">
            <v>0</v>
          </cell>
          <cell r="J81">
            <v>116088</v>
          </cell>
          <cell r="K81">
            <v>1903676</v>
          </cell>
          <cell r="L81">
            <v>0</v>
          </cell>
          <cell r="M81">
            <v>8001</v>
          </cell>
          <cell r="N81">
            <v>130.00000000000006</v>
          </cell>
          <cell r="Q81">
            <v>1787588</v>
          </cell>
          <cell r="R81">
            <v>0</v>
          </cell>
          <cell r="S81">
            <v>1787588</v>
          </cell>
          <cell r="T81">
            <v>0</v>
          </cell>
          <cell r="U81">
            <v>116088</v>
          </cell>
          <cell r="V81">
            <v>1903676</v>
          </cell>
          <cell r="W81">
            <v>0</v>
          </cell>
          <cell r="Z81">
            <v>0</v>
          </cell>
          <cell r="AA81">
            <v>0</v>
          </cell>
          <cell r="AB81">
            <v>1903676</v>
          </cell>
          <cell r="AI81">
            <v>0</v>
          </cell>
          <cell r="AM81">
            <v>0</v>
          </cell>
          <cell r="AN81">
            <v>0</v>
          </cell>
        </row>
      </sheetData>
      <sheetData sheetId="24">
        <row r="10">
          <cell r="A10">
            <v>409</v>
          </cell>
          <cell r="B10" t="str">
            <v>ALMA DEL MAR</v>
          </cell>
          <cell r="C10">
            <v>434.00000000000006</v>
          </cell>
          <cell r="D10" t="str">
            <v/>
          </cell>
          <cell r="E10">
            <v>0</v>
          </cell>
          <cell r="F10">
            <v>434.00000000000006</v>
          </cell>
          <cell r="H10">
            <v>4883715</v>
          </cell>
          <cell r="I10">
            <v>0</v>
          </cell>
          <cell r="J10">
            <v>387567</v>
          </cell>
          <cell r="K10">
            <v>5271282</v>
          </cell>
          <cell r="L10">
            <v>0</v>
          </cell>
          <cell r="M10">
            <v>409</v>
          </cell>
          <cell r="N10">
            <v>434.00000000000006</v>
          </cell>
          <cell r="Q10">
            <v>4883715</v>
          </cell>
          <cell r="R10">
            <v>0</v>
          </cell>
          <cell r="S10">
            <v>4883715</v>
          </cell>
          <cell r="T10">
            <v>0</v>
          </cell>
          <cell r="U10">
            <v>387567</v>
          </cell>
          <cell r="V10">
            <v>5271282</v>
          </cell>
          <cell r="W10">
            <v>0</v>
          </cell>
          <cell r="Z10">
            <v>0</v>
          </cell>
          <cell r="AA10">
            <v>0</v>
          </cell>
          <cell r="AB10">
            <v>5271282</v>
          </cell>
          <cell r="AI10">
            <v>0</v>
          </cell>
          <cell r="AM10">
            <v>0</v>
          </cell>
          <cell r="AN10">
            <v>0</v>
          </cell>
        </row>
        <row r="11">
          <cell r="A11">
            <v>410</v>
          </cell>
          <cell r="B11" t="str">
            <v>EXCEL ACADEMY</v>
          </cell>
          <cell r="C11">
            <v>1128.0000000000014</v>
          </cell>
          <cell r="D11" t="str">
            <v/>
          </cell>
          <cell r="E11">
            <v>0</v>
          </cell>
          <cell r="F11">
            <v>1128.0000000000014</v>
          </cell>
          <cell r="H11">
            <v>15045564.484014016</v>
          </cell>
          <cell r="I11">
            <v>0</v>
          </cell>
          <cell r="J11">
            <v>1007286</v>
          </cell>
          <cell r="K11">
            <v>16052850.484014016</v>
          </cell>
          <cell r="L11">
            <v>0</v>
          </cell>
          <cell r="M11">
            <v>410</v>
          </cell>
          <cell r="N11">
            <v>1128.0000000000014</v>
          </cell>
          <cell r="Q11">
            <v>15047648</v>
          </cell>
          <cell r="R11">
            <v>2083.5159859843557</v>
          </cell>
          <cell r="S11">
            <v>15045564.484014018</v>
          </cell>
          <cell r="T11">
            <v>0</v>
          </cell>
          <cell r="U11">
            <v>1007286</v>
          </cell>
          <cell r="V11">
            <v>16052850.484014018</v>
          </cell>
          <cell r="W11">
            <v>0</v>
          </cell>
          <cell r="Z11">
            <v>0</v>
          </cell>
          <cell r="AA11">
            <v>0</v>
          </cell>
          <cell r="AB11">
            <v>16052850.484014018</v>
          </cell>
          <cell r="AI11">
            <v>0</v>
          </cell>
          <cell r="AM11">
            <v>0</v>
          </cell>
          <cell r="AN11">
            <v>0</v>
          </cell>
        </row>
        <row r="12">
          <cell r="A12">
            <v>412</v>
          </cell>
          <cell r="B12" t="str">
            <v>ACADEMY OF THE PACIFIC RIM</v>
          </cell>
          <cell r="C12">
            <v>539.99999999999955</v>
          </cell>
          <cell r="D12" t="str">
            <v/>
          </cell>
          <cell r="E12">
            <v>0</v>
          </cell>
          <cell r="F12">
            <v>539.99999999999955</v>
          </cell>
          <cell r="H12">
            <v>8039328</v>
          </cell>
          <cell r="I12">
            <v>0</v>
          </cell>
          <cell r="J12">
            <v>482216</v>
          </cell>
          <cell r="K12">
            <v>8521544</v>
          </cell>
          <cell r="L12">
            <v>0</v>
          </cell>
          <cell r="M12">
            <v>412</v>
          </cell>
          <cell r="N12">
            <v>539.99999999999955</v>
          </cell>
          <cell r="Q12">
            <v>8039328</v>
          </cell>
          <cell r="R12">
            <v>0</v>
          </cell>
          <cell r="S12">
            <v>8039328</v>
          </cell>
          <cell r="T12">
            <v>0</v>
          </cell>
          <cell r="U12">
            <v>482216</v>
          </cell>
          <cell r="V12">
            <v>8521544</v>
          </cell>
          <cell r="W12">
            <v>0</v>
          </cell>
          <cell r="Z12">
            <v>0</v>
          </cell>
          <cell r="AA12">
            <v>0</v>
          </cell>
          <cell r="AB12">
            <v>8521544</v>
          </cell>
          <cell r="AI12">
            <v>0</v>
          </cell>
          <cell r="AM12">
            <v>0</v>
          </cell>
          <cell r="AN12">
            <v>0</v>
          </cell>
        </row>
        <row r="13">
          <cell r="A13">
            <v>413</v>
          </cell>
          <cell r="B13" t="str">
            <v>FOUR RIVERS</v>
          </cell>
          <cell r="C13">
            <v>219.99999999999991</v>
          </cell>
          <cell r="D13" t="str">
            <v/>
          </cell>
          <cell r="E13">
            <v>0</v>
          </cell>
          <cell r="F13">
            <v>219.99999999999991</v>
          </cell>
          <cell r="H13">
            <v>3421194</v>
          </cell>
          <cell r="I13">
            <v>0</v>
          </cell>
          <cell r="J13">
            <v>196470</v>
          </cell>
          <cell r="K13">
            <v>3617664</v>
          </cell>
          <cell r="L13">
            <v>0</v>
          </cell>
          <cell r="M13">
            <v>413</v>
          </cell>
          <cell r="N13">
            <v>219.99999999999991</v>
          </cell>
          <cell r="Q13">
            <v>3421194</v>
          </cell>
          <cell r="R13">
            <v>0</v>
          </cell>
          <cell r="S13">
            <v>3421194</v>
          </cell>
          <cell r="T13">
            <v>0</v>
          </cell>
          <cell r="U13">
            <v>196470</v>
          </cell>
          <cell r="V13">
            <v>3617664</v>
          </cell>
          <cell r="W13">
            <v>0</v>
          </cell>
          <cell r="Z13">
            <v>0</v>
          </cell>
          <cell r="AA13">
            <v>0</v>
          </cell>
          <cell r="AB13">
            <v>3617664</v>
          </cell>
          <cell r="AI13">
            <v>0</v>
          </cell>
          <cell r="AM13">
            <v>0</v>
          </cell>
          <cell r="AN13">
            <v>0</v>
          </cell>
        </row>
        <row r="14">
          <cell r="A14">
            <v>414</v>
          </cell>
          <cell r="B14" t="str">
            <v>BERKSHIRE ARTS AND TECHNOLOGY</v>
          </cell>
          <cell r="C14">
            <v>363.00000000000034</v>
          </cell>
          <cell r="D14" t="str">
            <v/>
          </cell>
          <cell r="E14">
            <v>0</v>
          </cell>
          <cell r="F14">
            <v>363.00000000000034</v>
          </cell>
          <cell r="H14">
            <v>4766957</v>
          </cell>
          <cell r="I14">
            <v>0</v>
          </cell>
          <cell r="J14">
            <v>324147</v>
          </cell>
          <cell r="K14">
            <v>5091104</v>
          </cell>
          <cell r="L14">
            <v>0</v>
          </cell>
          <cell r="M14">
            <v>414</v>
          </cell>
          <cell r="N14">
            <v>363.00000000000034</v>
          </cell>
          <cell r="Q14">
            <v>4766957</v>
          </cell>
          <cell r="R14">
            <v>0</v>
          </cell>
          <cell r="S14">
            <v>4766957</v>
          </cell>
          <cell r="T14">
            <v>0</v>
          </cell>
          <cell r="U14">
            <v>324147</v>
          </cell>
          <cell r="V14">
            <v>5091104</v>
          </cell>
          <cell r="W14">
            <v>0</v>
          </cell>
          <cell r="Z14">
            <v>0</v>
          </cell>
          <cell r="AA14">
            <v>0</v>
          </cell>
          <cell r="AB14">
            <v>5091104</v>
          </cell>
          <cell r="AI14">
            <v>0</v>
          </cell>
          <cell r="AM14">
            <v>0</v>
          </cell>
          <cell r="AN14">
            <v>0</v>
          </cell>
        </row>
        <row r="15">
          <cell r="A15">
            <v>416</v>
          </cell>
          <cell r="B15" t="str">
            <v>BOSTON PREPARATORY</v>
          </cell>
          <cell r="C15">
            <v>449.99999999999966</v>
          </cell>
          <cell r="D15" t="str">
            <v/>
          </cell>
          <cell r="E15">
            <v>0</v>
          </cell>
          <cell r="F15">
            <v>481.0000000000004</v>
          </cell>
          <cell r="H15">
            <v>7480424</v>
          </cell>
          <cell r="I15">
            <v>72884</v>
          </cell>
          <cell r="J15">
            <v>429534</v>
          </cell>
          <cell r="K15">
            <v>7982842</v>
          </cell>
          <cell r="L15">
            <v>0</v>
          </cell>
          <cell r="M15">
            <v>416</v>
          </cell>
          <cell r="N15">
            <v>481.0000000000004</v>
          </cell>
          <cell r="Q15">
            <v>7480424</v>
          </cell>
          <cell r="R15">
            <v>0</v>
          </cell>
          <cell r="S15">
            <v>7480424</v>
          </cell>
          <cell r="T15">
            <v>72884</v>
          </cell>
          <cell r="U15">
            <v>429534</v>
          </cell>
          <cell r="V15">
            <v>7982842</v>
          </cell>
          <cell r="W15">
            <v>0</v>
          </cell>
          <cell r="Z15">
            <v>0</v>
          </cell>
          <cell r="AA15">
            <v>0</v>
          </cell>
          <cell r="AB15">
            <v>7982842</v>
          </cell>
          <cell r="AI15">
            <v>0</v>
          </cell>
          <cell r="AM15">
            <v>0</v>
          </cell>
          <cell r="AN15">
            <v>0</v>
          </cell>
        </row>
        <row r="16">
          <cell r="A16">
            <v>417</v>
          </cell>
          <cell r="B16" t="str">
            <v>BRIDGE BOSTON</v>
          </cell>
          <cell r="C16">
            <v>319.99999999999949</v>
          </cell>
          <cell r="D16" t="str">
            <v/>
          </cell>
          <cell r="E16">
            <v>0</v>
          </cell>
          <cell r="F16">
            <v>319.99999999999949</v>
          </cell>
          <cell r="H16">
            <v>5093176</v>
          </cell>
          <cell r="I16">
            <v>0</v>
          </cell>
          <cell r="J16">
            <v>285768</v>
          </cell>
          <cell r="K16">
            <v>5378944</v>
          </cell>
          <cell r="L16">
            <v>0</v>
          </cell>
          <cell r="M16">
            <v>417</v>
          </cell>
          <cell r="N16">
            <v>319.99999999999949</v>
          </cell>
          <cell r="Q16">
            <v>5093176</v>
          </cell>
          <cell r="R16">
            <v>0</v>
          </cell>
          <cell r="S16">
            <v>5093176</v>
          </cell>
          <cell r="T16">
            <v>0</v>
          </cell>
          <cell r="U16">
            <v>285768</v>
          </cell>
          <cell r="V16">
            <v>5378944</v>
          </cell>
          <cell r="W16">
            <v>0</v>
          </cell>
          <cell r="Z16">
            <v>0</v>
          </cell>
          <cell r="AA16">
            <v>0</v>
          </cell>
          <cell r="AB16">
            <v>5378944</v>
          </cell>
          <cell r="AI16">
            <v>0</v>
          </cell>
          <cell r="AM16">
            <v>0</v>
          </cell>
          <cell r="AN16">
            <v>0</v>
          </cell>
        </row>
        <row r="17">
          <cell r="A17">
            <v>418</v>
          </cell>
          <cell r="B17" t="str">
            <v>CHRISTA MCAULIFFE</v>
          </cell>
          <cell r="C17">
            <v>395.99999999999989</v>
          </cell>
          <cell r="D17" t="str">
            <v/>
          </cell>
          <cell r="E17">
            <v>0</v>
          </cell>
          <cell r="F17">
            <v>395.99999999999989</v>
          </cell>
          <cell r="H17">
            <v>5378050.5993900597</v>
          </cell>
          <cell r="I17">
            <v>0</v>
          </cell>
          <cell r="J17">
            <v>353622</v>
          </cell>
          <cell r="K17">
            <v>5731672.5993900597</v>
          </cell>
          <cell r="L17">
            <v>0</v>
          </cell>
          <cell r="M17">
            <v>418</v>
          </cell>
          <cell r="N17">
            <v>395.99999999999989</v>
          </cell>
          <cell r="Q17">
            <v>5378544</v>
          </cell>
          <cell r="R17">
            <v>493.40060994003318</v>
          </cell>
          <cell r="S17">
            <v>5378050.5993900597</v>
          </cell>
          <cell r="T17">
            <v>0</v>
          </cell>
          <cell r="U17">
            <v>353622</v>
          </cell>
          <cell r="V17">
            <v>5731672.5993900597</v>
          </cell>
          <cell r="W17">
            <v>0</v>
          </cell>
          <cell r="Z17">
            <v>0</v>
          </cell>
          <cell r="AA17">
            <v>0</v>
          </cell>
          <cell r="AB17">
            <v>5731672.5993900597</v>
          </cell>
          <cell r="AI17">
            <v>0</v>
          </cell>
          <cell r="AM17">
            <v>0</v>
          </cell>
          <cell r="AN17">
            <v>0</v>
          </cell>
        </row>
        <row r="18">
          <cell r="A18">
            <v>419</v>
          </cell>
          <cell r="B18" t="str">
            <v>HELEN Y. DAVIS LEADERSHIP ACADEMY</v>
          </cell>
          <cell r="C18">
            <v>311.9999999999996</v>
          </cell>
          <cell r="D18" t="str">
            <v/>
          </cell>
          <cell r="E18">
            <v>0</v>
          </cell>
          <cell r="F18">
            <v>215.99999999999991</v>
          </cell>
          <cell r="H18">
            <v>3247431.587100938</v>
          </cell>
          <cell r="I18">
            <v>0</v>
          </cell>
          <cell r="J18">
            <v>192882</v>
          </cell>
          <cell r="K18">
            <v>3440313.587100938</v>
          </cell>
          <cell r="L18">
            <v>0</v>
          </cell>
          <cell r="M18">
            <v>419</v>
          </cell>
          <cell r="N18">
            <v>215.99999999999991</v>
          </cell>
          <cell r="Q18">
            <v>3247809</v>
          </cell>
          <cell r="R18">
            <v>377.41289906217202</v>
          </cell>
          <cell r="S18">
            <v>3247431.5871009375</v>
          </cell>
          <cell r="T18">
            <v>0</v>
          </cell>
          <cell r="U18">
            <v>192882</v>
          </cell>
          <cell r="V18">
            <v>3440313.5871009375</v>
          </cell>
          <cell r="W18">
            <v>0</v>
          </cell>
          <cell r="Z18">
            <v>0</v>
          </cell>
          <cell r="AA18">
            <v>0</v>
          </cell>
          <cell r="AB18">
            <v>3440313.5871009375</v>
          </cell>
          <cell r="AI18">
            <v>0</v>
          </cell>
          <cell r="AM18">
            <v>0</v>
          </cell>
          <cell r="AN18">
            <v>0</v>
          </cell>
        </row>
        <row r="19">
          <cell r="A19">
            <v>420</v>
          </cell>
          <cell r="B19" t="str">
            <v>BENJAMIN BANNEKER</v>
          </cell>
          <cell r="C19">
            <v>349.99999999999966</v>
          </cell>
          <cell r="D19" t="str">
            <v/>
          </cell>
          <cell r="E19">
            <v>0</v>
          </cell>
          <cell r="F19">
            <v>349.99999999999966</v>
          </cell>
          <cell r="H19">
            <v>6868825.3475379981</v>
          </cell>
          <cell r="I19">
            <v>0</v>
          </cell>
          <cell r="J19">
            <v>312560</v>
          </cell>
          <cell r="K19">
            <v>7181385.3475379981</v>
          </cell>
          <cell r="L19">
            <v>0</v>
          </cell>
          <cell r="M19">
            <v>420</v>
          </cell>
          <cell r="N19">
            <v>349.99999999999966</v>
          </cell>
          <cell r="Q19">
            <v>6874768</v>
          </cell>
          <cell r="R19">
            <v>5942.652462001497</v>
          </cell>
          <cell r="S19">
            <v>6868825.3475380018</v>
          </cell>
          <cell r="T19">
            <v>0</v>
          </cell>
          <cell r="U19">
            <v>312560</v>
          </cell>
          <cell r="V19">
            <v>7181385.3475380018</v>
          </cell>
          <cell r="W19">
            <v>0</v>
          </cell>
          <cell r="Z19">
            <v>0</v>
          </cell>
          <cell r="AA19">
            <v>0</v>
          </cell>
          <cell r="AB19">
            <v>7181385.3475380018</v>
          </cell>
          <cell r="AI19">
            <v>0</v>
          </cell>
          <cell r="AM19">
            <v>0</v>
          </cell>
          <cell r="AN19">
            <v>0</v>
          </cell>
        </row>
        <row r="20">
          <cell r="A20">
            <v>426</v>
          </cell>
          <cell r="B20" t="str">
            <v>COMMUNITY DAY - GATEWAY</v>
          </cell>
          <cell r="C20">
            <v>320.00000000000023</v>
          </cell>
          <cell r="D20" t="str">
            <v/>
          </cell>
          <cell r="E20">
            <v>0</v>
          </cell>
          <cell r="F20">
            <v>320.00000000000023</v>
          </cell>
          <cell r="H20">
            <v>3848432</v>
          </cell>
          <cell r="I20">
            <v>132205</v>
          </cell>
          <cell r="J20">
            <v>285768</v>
          </cell>
          <cell r="K20">
            <v>4266405</v>
          </cell>
          <cell r="L20">
            <v>0</v>
          </cell>
          <cell r="M20">
            <v>426</v>
          </cell>
          <cell r="N20">
            <v>320.00000000000023</v>
          </cell>
          <cell r="Q20">
            <v>3848432</v>
          </cell>
          <cell r="R20">
            <v>0</v>
          </cell>
          <cell r="S20">
            <v>3848432</v>
          </cell>
          <cell r="T20">
            <v>132205</v>
          </cell>
          <cell r="U20">
            <v>285768</v>
          </cell>
          <cell r="V20">
            <v>4266405</v>
          </cell>
          <cell r="W20">
            <v>0</v>
          </cell>
          <cell r="Z20">
            <v>0</v>
          </cell>
          <cell r="AA20">
            <v>0</v>
          </cell>
          <cell r="AB20">
            <v>4266405</v>
          </cell>
          <cell r="AI20">
            <v>0</v>
          </cell>
          <cell r="AM20">
            <v>0</v>
          </cell>
          <cell r="AN20">
            <v>0</v>
          </cell>
        </row>
        <row r="21">
          <cell r="A21">
            <v>428</v>
          </cell>
          <cell r="B21" t="str">
            <v>BROOKE</v>
          </cell>
          <cell r="C21">
            <v>1769.0000000000034</v>
          </cell>
          <cell r="D21" t="str">
            <v/>
          </cell>
          <cell r="E21">
            <v>0</v>
          </cell>
          <cell r="F21">
            <v>1769.0000000000034</v>
          </cell>
          <cell r="H21">
            <v>25623215.772100199</v>
          </cell>
          <cell r="I21">
            <v>0</v>
          </cell>
          <cell r="J21">
            <v>1579721</v>
          </cell>
          <cell r="K21">
            <v>27202936.772100199</v>
          </cell>
          <cell r="L21">
            <v>0</v>
          </cell>
          <cell r="M21">
            <v>428</v>
          </cell>
          <cell r="N21">
            <v>1769.0000000000034</v>
          </cell>
          <cell r="Q21">
            <v>25624302</v>
          </cell>
          <cell r="R21">
            <v>1086.2278998002157</v>
          </cell>
          <cell r="S21">
            <v>25623215.772100195</v>
          </cell>
          <cell r="T21">
            <v>0</v>
          </cell>
          <cell r="U21">
            <v>1579721</v>
          </cell>
          <cell r="V21">
            <v>27202936.772100195</v>
          </cell>
          <cell r="W21">
            <v>0</v>
          </cell>
          <cell r="Z21">
            <v>0</v>
          </cell>
          <cell r="AA21">
            <v>0</v>
          </cell>
          <cell r="AB21">
            <v>27202936.772100195</v>
          </cell>
          <cell r="AI21">
            <v>0</v>
          </cell>
          <cell r="AM21">
            <v>0</v>
          </cell>
          <cell r="AN21">
            <v>0</v>
          </cell>
        </row>
        <row r="22">
          <cell r="A22">
            <v>429</v>
          </cell>
          <cell r="B22" t="str">
            <v>KIPP ACADEMY LYNN</v>
          </cell>
          <cell r="C22">
            <v>1330.0000000000036</v>
          </cell>
          <cell r="D22" t="str">
            <v/>
          </cell>
          <cell r="E22">
            <v>0</v>
          </cell>
          <cell r="F22">
            <v>1330.0000000000036</v>
          </cell>
          <cell r="H22">
            <v>15890677</v>
          </cell>
          <cell r="I22">
            <v>374032</v>
          </cell>
          <cell r="J22">
            <v>1187681</v>
          </cell>
          <cell r="K22">
            <v>17452390</v>
          </cell>
          <cell r="L22">
            <v>0</v>
          </cell>
          <cell r="M22">
            <v>429</v>
          </cell>
          <cell r="N22">
            <v>1330.0000000000036</v>
          </cell>
          <cell r="Q22">
            <v>15890677</v>
          </cell>
          <cell r="R22">
            <v>0</v>
          </cell>
          <cell r="S22">
            <v>15890677</v>
          </cell>
          <cell r="T22">
            <v>374032</v>
          </cell>
          <cell r="U22">
            <v>1187681</v>
          </cell>
          <cell r="V22">
            <v>17452390</v>
          </cell>
          <cell r="W22">
            <v>0</v>
          </cell>
          <cell r="Z22">
            <v>0</v>
          </cell>
          <cell r="AA22">
            <v>0</v>
          </cell>
          <cell r="AB22">
            <v>17452390</v>
          </cell>
          <cell r="AI22">
            <v>0</v>
          </cell>
          <cell r="AM22">
            <v>0</v>
          </cell>
          <cell r="AN22">
            <v>0</v>
          </cell>
        </row>
        <row r="23">
          <cell r="A23">
            <v>430</v>
          </cell>
          <cell r="B23" t="str">
            <v>ADVANCED MATH AND SCIENCE ACADEMY</v>
          </cell>
          <cell r="C23">
            <v>966.00000000000068</v>
          </cell>
          <cell r="D23" t="str">
            <v/>
          </cell>
          <cell r="E23">
            <v>0</v>
          </cell>
          <cell r="F23">
            <v>966.00000000000068</v>
          </cell>
          <cell r="H23">
            <v>12640415.463213488</v>
          </cell>
          <cell r="I23">
            <v>0</v>
          </cell>
          <cell r="J23">
            <v>862617</v>
          </cell>
          <cell r="K23">
            <v>13503032.463213488</v>
          </cell>
          <cell r="L23">
            <v>0</v>
          </cell>
          <cell r="M23">
            <v>430</v>
          </cell>
          <cell r="N23">
            <v>966.00000000000068</v>
          </cell>
          <cell r="Q23">
            <v>12742780</v>
          </cell>
          <cell r="R23">
            <v>102364.53678651227</v>
          </cell>
          <cell r="S23">
            <v>12640415.463213487</v>
          </cell>
          <cell r="T23">
            <v>0</v>
          </cell>
          <cell r="U23">
            <v>862617</v>
          </cell>
          <cell r="V23">
            <v>13503032.463213487</v>
          </cell>
          <cell r="W23">
            <v>0</v>
          </cell>
          <cell r="Z23">
            <v>0</v>
          </cell>
          <cell r="AA23">
            <v>0</v>
          </cell>
          <cell r="AB23">
            <v>13503032.463213487</v>
          </cell>
          <cell r="AI23">
            <v>0</v>
          </cell>
          <cell r="AM23">
            <v>0</v>
          </cell>
          <cell r="AN23">
            <v>0</v>
          </cell>
        </row>
        <row r="24">
          <cell r="A24">
            <v>431</v>
          </cell>
          <cell r="B24" t="str">
            <v>COMMUNITY DAY - R. KINGMAN WEBSTER</v>
          </cell>
          <cell r="C24">
            <v>319.99999999999972</v>
          </cell>
          <cell r="D24" t="str">
            <v/>
          </cell>
          <cell r="E24">
            <v>0</v>
          </cell>
          <cell r="F24">
            <v>319.99999999999972</v>
          </cell>
          <cell r="H24">
            <v>3711128</v>
          </cell>
          <cell r="I24">
            <v>199776</v>
          </cell>
          <cell r="J24">
            <v>285752</v>
          </cell>
          <cell r="K24">
            <v>4196656</v>
          </cell>
          <cell r="L24">
            <v>0</v>
          </cell>
          <cell r="M24">
            <v>431</v>
          </cell>
          <cell r="N24">
            <v>319.99999999999972</v>
          </cell>
          <cell r="Q24">
            <v>3711128</v>
          </cell>
          <cell r="R24">
            <v>0</v>
          </cell>
          <cell r="S24">
            <v>3711128</v>
          </cell>
          <cell r="T24">
            <v>199776</v>
          </cell>
          <cell r="U24">
            <v>285752</v>
          </cell>
          <cell r="V24">
            <v>4196656</v>
          </cell>
          <cell r="W24">
            <v>0</v>
          </cell>
          <cell r="Z24">
            <v>0</v>
          </cell>
          <cell r="AA24">
            <v>0</v>
          </cell>
          <cell r="AB24">
            <v>4196656</v>
          </cell>
          <cell r="AI24">
            <v>0</v>
          </cell>
          <cell r="AM24">
            <v>0</v>
          </cell>
          <cell r="AN24">
            <v>0</v>
          </cell>
        </row>
        <row r="25">
          <cell r="A25">
            <v>432</v>
          </cell>
          <cell r="B25" t="str">
            <v>CAPE COD LIGHTHOUSE</v>
          </cell>
          <cell r="C25">
            <v>243.99999999999997</v>
          </cell>
          <cell r="D25" t="str">
            <v/>
          </cell>
          <cell r="E25">
            <v>0</v>
          </cell>
          <cell r="F25">
            <v>243.99999999999997</v>
          </cell>
          <cell r="H25">
            <v>3312234</v>
          </cell>
          <cell r="I25">
            <v>0</v>
          </cell>
          <cell r="J25">
            <v>217896</v>
          </cell>
          <cell r="K25">
            <v>3530130</v>
          </cell>
          <cell r="L25">
            <v>0</v>
          </cell>
          <cell r="M25">
            <v>432</v>
          </cell>
          <cell r="N25">
            <v>243.99999999999997</v>
          </cell>
          <cell r="Q25">
            <v>3312234</v>
          </cell>
          <cell r="R25">
            <v>0</v>
          </cell>
          <cell r="S25">
            <v>3312234</v>
          </cell>
          <cell r="T25">
            <v>0</v>
          </cell>
          <cell r="U25">
            <v>217896</v>
          </cell>
          <cell r="V25">
            <v>3530130</v>
          </cell>
          <cell r="W25">
            <v>0</v>
          </cell>
          <cell r="Z25">
            <v>0</v>
          </cell>
          <cell r="AA25">
            <v>0</v>
          </cell>
          <cell r="AB25">
            <v>3530130</v>
          </cell>
          <cell r="AI25">
            <v>0</v>
          </cell>
          <cell r="AM25">
            <v>0</v>
          </cell>
          <cell r="AN25">
            <v>0</v>
          </cell>
        </row>
        <row r="26">
          <cell r="A26">
            <v>435</v>
          </cell>
          <cell r="B26" t="str">
            <v>INNOVATION ACADEMY</v>
          </cell>
          <cell r="C26">
            <v>795.00000000000034</v>
          </cell>
          <cell r="D26" t="str">
            <v/>
          </cell>
          <cell r="E26">
            <v>0</v>
          </cell>
          <cell r="F26">
            <v>795.00000000000034</v>
          </cell>
          <cell r="H26">
            <v>9281768</v>
          </cell>
          <cell r="I26">
            <v>0</v>
          </cell>
          <cell r="J26">
            <v>709928</v>
          </cell>
          <cell r="K26">
            <v>9991696</v>
          </cell>
          <cell r="L26">
            <v>0</v>
          </cell>
          <cell r="M26">
            <v>435</v>
          </cell>
          <cell r="N26">
            <v>795.00000000000034</v>
          </cell>
          <cell r="Q26">
            <v>9281768</v>
          </cell>
          <cell r="R26">
            <v>0</v>
          </cell>
          <cell r="S26">
            <v>9281768</v>
          </cell>
          <cell r="T26">
            <v>0</v>
          </cell>
          <cell r="U26">
            <v>709928</v>
          </cell>
          <cell r="V26">
            <v>9991696</v>
          </cell>
          <cell r="W26">
            <v>0</v>
          </cell>
          <cell r="Z26">
            <v>0</v>
          </cell>
          <cell r="AA26">
            <v>0</v>
          </cell>
          <cell r="AB26">
            <v>9991696</v>
          </cell>
          <cell r="AI26">
            <v>0</v>
          </cell>
          <cell r="AM26">
            <v>0</v>
          </cell>
          <cell r="AN26">
            <v>0</v>
          </cell>
        </row>
        <row r="27">
          <cell r="A27">
            <v>436</v>
          </cell>
          <cell r="B27" t="str">
            <v>COMMUNITY CS OF CAMBRIDGE</v>
          </cell>
          <cell r="C27">
            <v>399.99999999999983</v>
          </cell>
          <cell r="D27" t="str">
            <v/>
          </cell>
          <cell r="E27">
            <v>0</v>
          </cell>
          <cell r="F27">
            <v>399.99999999999983</v>
          </cell>
          <cell r="H27">
            <v>7877558.9472213443</v>
          </cell>
          <cell r="I27">
            <v>0</v>
          </cell>
          <cell r="J27">
            <v>357179</v>
          </cell>
          <cell r="K27">
            <v>8234737.9472213443</v>
          </cell>
          <cell r="L27">
            <v>0</v>
          </cell>
          <cell r="M27">
            <v>436</v>
          </cell>
          <cell r="N27">
            <v>399.99999999999983</v>
          </cell>
          <cell r="Q27">
            <v>7881753</v>
          </cell>
          <cell r="R27">
            <v>4194.0527786555604</v>
          </cell>
          <cell r="S27">
            <v>7877558.9472213397</v>
          </cell>
          <cell r="T27">
            <v>0</v>
          </cell>
          <cell r="U27">
            <v>357179</v>
          </cell>
          <cell r="V27">
            <v>8234737.9472213397</v>
          </cell>
          <cell r="W27">
            <v>0</v>
          </cell>
          <cell r="Z27">
            <v>0</v>
          </cell>
          <cell r="AA27">
            <v>0</v>
          </cell>
          <cell r="AB27">
            <v>8234737.9472213397</v>
          </cell>
          <cell r="AI27">
            <v>0</v>
          </cell>
          <cell r="AM27">
            <v>0</v>
          </cell>
          <cell r="AN27">
            <v>0</v>
          </cell>
        </row>
        <row r="28">
          <cell r="A28">
            <v>437</v>
          </cell>
          <cell r="B28" t="str">
            <v>CITY ON A HILL - CIRCUIT ST</v>
          </cell>
          <cell r="C28">
            <v>284.99999999999989</v>
          </cell>
          <cell r="D28" t="str">
            <v/>
          </cell>
          <cell r="E28">
            <v>0</v>
          </cell>
          <cell r="F28">
            <v>280</v>
          </cell>
          <cell r="H28">
            <v>4799660</v>
          </cell>
          <cell r="I28">
            <v>102679</v>
          </cell>
          <cell r="J28">
            <v>250040</v>
          </cell>
          <cell r="K28">
            <v>5152379</v>
          </cell>
          <cell r="L28">
            <v>0</v>
          </cell>
          <cell r="M28">
            <v>437</v>
          </cell>
          <cell r="N28">
            <v>280</v>
          </cell>
          <cell r="Q28">
            <v>4799660</v>
          </cell>
          <cell r="R28">
            <v>0</v>
          </cell>
          <cell r="S28">
            <v>4799660</v>
          </cell>
          <cell r="T28">
            <v>102679</v>
          </cell>
          <cell r="U28">
            <v>250040</v>
          </cell>
          <cell r="V28">
            <v>5152379</v>
          </cell>
          <cell r="W28">
            <v>0</v>
          </cell>
          <cell r="Z28">
            <v>0</v>
          </cell>
          <cell r="AA28">
            <v>0</v>
          </cell>
          <cell r="AB28">
            <v>5152379</v>
          </cell>
          <cell r="AI28">
            <v>0</v>
          </cell>
          <cell r="AM28">
            <v>0</v>
          </cell>
          <cell r="AN28">
            <v>0</v>
          </cell>
        </row>
        <row r="29">
          <cell r="A29">
            <v>438</v>
          </cell>
          <cell r="B29" t="str">
            <v>CODMAN ACADEMY</v>
          </cell>
          <cell r="C29">
            <v>344.99999999999949</v>
          </cell>
          <cell r="D29" t="str">
            <v/>
          </cell>
          <cell r="E29">
            <v>0</v>
          </cell>
          <cell r="F29">
            <v>344.99999999999949</v>
          </cell>
          <cell r="H29">
            <v>5431734</v>
          </cell>
          <cell r="I29">
            <v>26087</v>
          </cell>
          <cell r="J29">
            <v>308070</v>
          </cell>
          <cell r="K29">
            <v>5765891</v>
          </cell>
          <cell r="L29">
            <v>0</v>
          </cell>
          <cell r="M29">
            <v>438</v>
          </cell>
          <cell r="N29">
            <v>344.99999999999949</v>
          </cell>
          <cell r="Q29">
            <v>5431734</v>
          </cell>
          <cell r="R29">
            <v>0</v>
          </cell>
          <cell r="S29">
            <v>5431734</v>
          </cell>
          <cell r="T29">
            <v>26087</v>
          </cell>
          <cell r="U29">
            <v>308070</v>
          </cell>
          <cell r="V29">
            <v>5765891</v>
          </cell>
          <cell r="W29">
            <v>0</v>
          </cell>
          <cell r="Z29">
            <v>0</v>
          </cell>
          <cell r="AA29">
            <v>0</v>
          </cell>
          <cell r="AB29">
            <v>5765891</v>
          </cell>
          <cell r="AI29">
            <v>0</v>
          </cell>
          <cell r="AM29">
            <v>0</v>
          </cell>
          <cell r="AN29">
            <v>0</v>
          </cell>
        </row>
        <row r="30">
          <cell r="A30">
            <v>439</v>
          </cell>
          <cell r="B30" t="str">
            <v>CONSERVATORY LAB</v>
          </cell>
          <cell r="C30">
            <v>443.99999999999915</v>
          </cell>
          <cell r="D30" t="str">
            <v/>
          </cell>
          <cell r="E30">
            <v>0</v>
          </cell>
          <cell r="F30">
            <v>443.99999999999915</v>
          </cell>
          <cell r="H30">
            <v>6469100</v>
          </cell>
          <cell r="I30">
            <v>0</v>
          </cell>
          <cell r="J30">
            <v>396480</v>
          </cell>
          <cell r="K30">
            <v>6865580</v>
          </cell>
          <cell r="L30">
            <v>0</v>
          </cell>
          <cell r="M30">
            <v>439</v>
          </cell>
          <cell r="N30">
            <v>443.99999999999915</v>
          </cell>
          <cell r="Q30">
            <v>6469100</v>
          </cell>
          <cell r="R30">
            <v>0</v>
          </cell>
          <cell r="S30">
            <v>6469100</v>
          </cell>
          <cell r="T30">
            <v>0</v>
          </cell>
          <cell r="U30">
            <v>396480</v>
          </cell>
          <cell r="V30">
            <v>6865580</v>
          </cell>
          <cell r="W30">
            <v>0</v>
          </cell>
          <cell r="Z30">
            <v>0</v>
          </cell>
          <cell r="AA30">
            <v>0</v>
          </cell>
          <cell r="AB30">
            <v>6865580</v>
          </cell>
          <cell r="AI30">
            <v>0</v>
          </cell>
          <cell r="AM30">
            <v>0</v>
          </cell>
          <cell r="AN30">
            <v>0</v>
          </cell>
        </row>
        <row r="31">
          <cell r="A31">
            <v>440</v>
          </cell>
          <cell r="B31" t="str">
            <v>COMMUNITY DAY - PROSPECT</v>
          </cell>
          <cell r="C31">
            <v>400.00000000000028</v>
          </cell>
          <cell r="D31" t="str">
            <v/>
          </cell>
          <cell r="E31">
            <v>0</v>
          </cell>
          <cell r="F31">
            <v>400.00000000000028</v>
          </cell>
          <cell r="H31">
            <v>4608640</v>
          </cell>
          <cell r="I31">
            <v>85995</v>
          </cell>
          <cell r="J31">
            <v>357200</v>
          </cell>
          <cell r="K31">
            <v>5051835</v>
          </cell>
          <cell r="L31">
            <v>0</v>
          </cell>
          <cell r="M31">
            <v>440</v>
          </cell>
          <cell r="N31">
            <v>400.00000000000028</v>
          </cell>
          <cell r="Q31">
            <v>4608640</v>
          </cell>
          <cell r="R31">
            <v>0</v>
          </cell>
          <cell r="S31">
            <v>4608640</v>
          </cell>
          <cell r="T31">
            <v>85995</v>
          </cell>
          <cell r="U31">
            <v>357200</v>
          </cell>
          <cell r="V31">
            <v>5051835</v>
          </cell>
          <cell r="W31">
            <v>0</v>
          </cell>
          <cell r="Z31">
            <v>0</v>
          </cell>
          <cell r="AA31">
            <v>0</v>
          </cell>
          <cell r="AB31">
            <v>5051835</v>
          </cell>
          <cell r="AI31">
            <v>0</v>
          </cell>
          <cell r="AM31">
            <v>0</v>
          </cell>
          <cell r="AN31">
            <v>0</v>
          </cell>
        </row>
        <row r="32">
          <cell r="A32">
            <v>441</v>
          </cell>
          <cell r="B32" t="str">
            <v>SABIS INTERNATIONAL</v>
          </cell>
          <cell r="C32">
            <v>1573.9999999999995</v>
          </cell>
          <cell r="D32" t="str">
            <v/>
          </cell>
          <cell r="E32">
            <v>0</v>
          </cell>
          <cell r="F32">
            <v>1573.9999999999995</v>
          </cell>
          <cell r="H32">
            <v>16657069</v>
          </cell>
          <cell r="I32">
            <v>0</v>
          </cell>
          <cell r="J32">
            <v>1405612</v>
          </cell>
          <cell r="K32">
            <v>18062681</v>
          </cell>
          <cell r="L32">
            <v>0</v>
          </cell>
          <cell r="M32">
            <v>441</v>
          </cell>
          <cell r="N32">
            <v>1573.9999999999995</v>
          </cell>
          <cell r="Q32">
            <v>16657069</v>
          </cell>
          <cell r="R32">
            <v>0</v>
          </cell>
          <cell r="S32">
            <v>16657069</v>
          </cell>
          <cell r="T32">
            <v>0</v>
          </cell>
          <cell r="U32">
            <v>1405612</v>
          </cell>
          <cell r="V32">
            <v>18062681</v>
          </cell>
          <cell r="W32">
            <v>0</v>
          </cell>
          <cell r="Z32">
            <v>0</v>
          </cell>
          <cell r="AA32">
            <v>0</v>
          </cell>
          <cell r="AB32">
            <v>18062681</v>
          </cell>
          <cell r="AI32">
            <v>0</v>
          </cell>
          <cell r="AM32">
            <v>0</v>
          </cell>
          <cell r="AN32">
            <v>0</v>
          </cell>
        </row>
        <row r="33">
          <cell r="A33">
            <v>444</v>
          </cell>
          <cell r="B33" t="str">
            <v>NEIGHBORHOOD HOUSE</v>
          </cell>
          <cell r="C33">
            <v>549.99999999999795</v>
          </cell>
          <cell r="D33" t="str">
            <v/>
          </cell>
          <cell r="E33">
            <v>0</v>
          </cell>
          <cell r="F33">
            <v>549.99999999999795</v>
          </cell>
          <cell r="H33">
            <v>7616110</v>
          </cell>
          <cell r="I33">
            <v>0</v>
          </cell>
          <cell r="J33">
            <v>491130</v>
          </cell>
          <cell r="K33">
            <v>8107240</v>
          </cell>
          <cell r="L33">
            <v>0</v>
          </cell>
          <cell r="M33">
            <v>444</v>
          </cell>
          <cell r="N33">
            <v>549.99999999999795</v>
          </cell>
          <cell r="Q33">
            <v>7616110</v>
          </cell>
          <cell r="R33">
            <v>0</v>
          </cell>
          <cell r="S33">
            <v>7616110</v>
          </cell>
          <cell r="T33">
            <v>0</v>
          </cell>
          <cell r="U33">
            <v>491130</v>
          </cell>
          <cell r="V33">
            <v>8107240</v>
          </cell>
          <cell r="W33">
            <v>0</v>
          </cell>
          <cell r="Z33">
            <v>0</v>
          </cell>
          <cell r="AA33">
            <v>0</v>
          </cell>
          <cell r="AB33">
            <v>8107240</v>
          </cell>
          <cell r="AI33">
            <v>0</v>
          </cell>
          <cell r="AM33">
            <v>0</v>
          </cell>
          <cell r="AN33">
            <v>0</v>
          </cell>
        </row>
        <row r="34">
          <cell r="A34">
            <v>445</v>
          </cell>
          <cell r="B34" t="str">
            <v>ABBY KELLEY FOSTER</v>
          </cell>
          <cell r="C34">
            <v>1426.0000000000002</v>
          </cell>
          <cell r="D34" t="str">
            <v/>
          </cell>
          <cell r="E34">
            <v>0</v>
          </cell>
          <cell r="F34">
            <v>1426.0000000000002</v>
          </cell>
          <cell r="H34">
            <v>15471872</v>
          </cell>
          <cell r="I34">
            <v>929477</v>
          </cell>
          <cell r="J34">
            <v>1273376</v>
          </cell>
          <cell r="K34">
            <v>17674725</v>
          </cell>
          <cell r="L34">
            <v>0</v>
          </cell>
          <cell r="M34">
            <v>445</v>
          </cell>
          <cell r="N34">
            <v>1426.0000000000002</v>
          </cell>
          <cell r="Q34">
            <v>15471872</v>
          </cell>
          <cell r="R34">
            <v>0</v>
          </cell>
          <cell r="S34">
            <v>15471872</v>
          </cell>
          <cell r="T34">
            <v>929477</v>
          </cell>
          <cell r="U34">
            <v>1273376</v>
          </cell>
          <cell r="V34">
            <v>17674725</v>
          </cell>
          <cell r="W34">
            <v>0</v>
          </cell>
          <cell r="Z34">
            <v>0</v>
          </cell>
          <cell r="AA34">
            <v>0</v>
          </cell>
          <cell r="AB34">
            <v>17674725</v>
          </cell>
          <cell r="AI34">
            <v>0</v>
          </cell>
          <cell r="AM34">
            <v>0</v>
          </cell>
          <cell r="AN34">
            <v>0</v>
          </cell>
        </row>
        <row r="35">
          <cell r="A35">
            <v>446</v>
          </cell>
          <cell r="B35" t="str">
            <v>FOXBOROUGH REGIONAL</v>
          </cell>
          <cell r="C35">
            <v>1479.9999999999982</v>
          </cell>
          <cell r="D35" t="str">
            <v/>
          </cell>
          <cell r="E35">
            <v>0</v>
          </cell>
          <cell r="F35">
            <v>1479.9999999999982</v>
          </cell>
          <cell r="H35">
            <v>17602105</v>
          </cell>
          <cell r="I35">
            <v>0</v>
          </cell>
          <cell r="J35">
            <v>1321677</v>
          </cell>
          <cell r="K35">
            <v>18923782</v>
          </cell>
          <cell r="L35">
            <v>0</v>
          </cell>
          <cell r="M35">
            <v>446</v>
          </cell>
          <cell r="N35">
            <v>1479.9999999999982</v>
          </cell>
          <cell r="Q35">
            <v>17602105</v>
          </cell>
          <cell r="R35">
            <v>0</v>
          </cell>
          <cell r="S35">
            <v>17602105</v>
          </cell>
          <cell r="T35">
            <v>0</v>
          </cell>
          <cell r="U35">
            <v>1321677</v>
          </cell>
          <cell r="V35">
            <v>18923782</v>
          </cell>
          <cell r="W35">
            <v>0</v>
          </cell>
          <cell r="Z35">
            <v>0</v>
          </cell>
          <cell r="AA35">
            <v>0</v>
          </cell>
          <cell r="AB35">
            <v>18923782</v>
          </cell>
          <cell r="AI35">
            <v>0</v>
          </cell>
          <cell r="AM35">
            <v>0</v>
          </cell>
          <cell r="AN35">
            <v>0</v>
          </cell>
        </row>
        <row r="36">
          <cell r="A36">
            <v>447</v>
          </cell>
          <cell r="B36" t="str">
            <v>BENJAMIN FRANKLIN CLASSICAL</v>
          </cell>
          <cell r="C36">
            <v>450.00000000000091</v>
          </cell>
          <cell r="D36" t="str">
            <v/>
          </cell>
          <cell r="E36">
            <v>0</v>
          </cell>
          <cell r="F36">
            <v>450.00000000000091</v>
          </cell>
          <cell r="H36">
            <v>4968718</v>
          </cell>
          <cell r="I36">
            <v>0</v>
          </cell>
          <cell r="J36">
            <v>401848</v>
          </cell>
          <cell r="K36">
            <v>5370566</v>
          </cell>
          <cell r="L36">
            <v>0</v>
          </cell>
          <cell r="M36">
            <v>447</v>
          </cell>
          <cell r="N36">
            <v>450.00000000000091</v>
          </cell>
          <cell r="Q36">
            <v>4968718</v>
          </cell>
          <cell r="R36">
            <v>0</v>
          </cell>
          <cell r="S36">
            <v>4968718</v>
          </cell>
          <cell r="T36">
            <v>0</v>
          </cell>
          <cell r="U36">
            <v>401848</v>
          </cell>
          <cell r="V36">
            <v>5370566</v>
          </cell>
          <cell r="W36">
            <v>0</v>
          </cell>
          <cell r="Z36">
            <v>0</v>
          </cell>
          <cell r="AA36">
            <v>0</v>
          </cell>
          <cell r="AB36">
            <v>5370566</v>
          </cell>
          <cell r="AI36">
            <v>0</v>
          </cell>
          <cell r="AM36">
            <v>0</v>
          </cell>
          <cell r="AN36">
            <v>0</v>
          </cell>
        </row>
        <row r="37">
          <cell r="A37">
            <v>449</v>
          </cell>
          <cell r="B37" t="str">
            <v>BOSTON COLLEGIATE</v>
          </cell>
          <cell r="C37">
            <v>700.00000000000318</v>
          </cell>
          <cell r="D37" t="str">
            <v/>
          </cell>
          <cell r="E37">
            <v>0</v>
          </cell>
          <cell r="F37">
            <v>700.00000000000318</v>
          </cell>
          <cell r="H37">
            <v>9916750.3643890638</v>
          </cell>
          <cell r="I37">
            <v>0</v>
          </cell>
          <cell r="J37">
            <v>625104</v>
          </cell>
          <cell r="K37">
            <v>10541854.364389064</v>
          </cell>
          <cell r="L37">
            <v>0</v>
          </cell>
          <cell r="M37">
            <v>449</v>
          </cell>
          <cell r="N37">
            <v>700.00000000000318</v>
          </cell>
          <cell r="Q37">
            <v>9917152</v>
          </cell>
          <cell r="R37">
            <v>401.63561093557774</v>
          </cell>
          <cell r="S37">
            <v>9916750.3643890619</v>
          </cell>
          <cell r="T37">
            <v>0</v>
          </cell>
          <cell r="U37">
            <v>625104</v>
          </cell>
          <cell r="V37">
            <v>10541854.364389062</v>
          </cell>
          <cell r="W37">
            <v>0</v>
          </cell>
          <cell r="Z37">
            <v>0</v>
          </cell>
          <cell r="AA37">
            <v>0</v>
          </cell>
          <cell r="AB37">
            <v>10541854.364389062</v>
          </cell>
          <cell r="AI37">
            <v>0</v>
          </cell>
          <cell r="AM37">
            <v>0</v>
          </cell>
          <cell r="AN37">
            <v>0</v>
          </cell>
        </row>
        <row r="38">
          <cell r="A38">
            <v>450</v>
          </cell>
          <cell r="B38" t="str">
            <v>HILLTOWN COOPERATIVE</v>
          </cell>
          <cell r="C38">
            <v>217.9999999999998</v>
          </cell>
          <cell r="D38" t="str">
            <v/>
          </cell>
          <cell r="E38">
            <v>0</v>
          </cell>
          <cell r="F38">
            <v>217.9999999999998</v>
          </cell>
          <cell r="H38">
            <v>2528199</v>
          </cell>
          <cell r="I38">
            <v>0</v>
          </cell>
          <cell r="J38">
            <v>194673</v>
          </cell>
          <cell r="K38">
            <v>2722872</v>
          </cell>
          <cell r="L38">
            <v>0</v>
          </cell>
          <cell r="M38">
            <v>450</v>
          </cell>
          <cell r="N38">
            <v>217.9999999999998</v>
          </cell>
          <cell r="Q38">
            <v>2528199</v>
          </cell>
          <cell r="R38">
            <v>0</v>
          </cell>
          <cell r="S38">
            <v>2528199</v>
          </cell>
          <cell r="T38">
            <v>0</v>
          </cell>
          <cell r="U38">
            <v>194673</v>
          </cell>
          <cell r="V38">
            <v>2722872</v>
          </cell>
          <cell r="W38">
            <v>0</v>
          </cell>
          <cell r="Z38">
            <v>0</v>
          </cell>
          <cell r="AA38">
            <v>0</v>
          </cell>
          <cell r="AB38">
            <v>2722872</v>
          </cell>
          <cell r="AI38">
            <v>0</v>
          </cell>
          <cell r="AM38">
            <v>0</v>
          </cell>
          <cell r="AN38">
            <v>0</v>
          </cell>
        </row>
        <row r="39">
          <cell r="A39">
            <v>453</v>
          </cell>
          <cell r="B39" t="str">
            <v>HOLYOKE COMMUNITY</v>
          </cell>
          <cell r="C39">
            <v>702.00000000000057</v>
          </cell>
          <cell r="D39" t="str">
            <v/>
          </cell>
          <cell r="E39">
            <v>0</v>
          </cell>
          <cell r="F39">
            <v>702.00000000000057</v>
          </cell>
          <cell r="H39">
            <v>8355141</v>
          </cell>
          <cell r="I39">
            <v>467393</v>
          </cell>
          <cell r="J39">
            <v>626886</v>
          </cell>
          <cell r="K39">
            <v>9449420</v>
          </cell>
          <cell r="L39">
            <v>0</v>
          </cell>
          <cell r="M39">
            <v>453</v>
          </cell>
          <cell r="N39">
            <v>702.00000000000057</v>
          </cell>
          <cell r="Q39">
            <v>8355141</v>
          </cell>
          <cell r="R39">
            <v>0</v>
          </cell>
          <cell r="S39">
            <v>8355141</v>
          </cell>
          <cell r="T39">
            <v>467393</v>
          </cell>
          <cell r="U39">
            <v>626886</v>
          </cell>
          <cell r="V39">
            <v>9449420</v>
          </cell>
          <cell r="W39">
            <v>0</v>
          </cell>
          <cell r="Z39">
            <v>0</v>
          </cell>
          <cell r="AA39">
            <v>0</v>
          </cell>
          <cell r="AB39">
            <v>9449420</v>
          </cell>
          <cell r="AI39">
            <v>0</v>
          </cell>
          <cell r="AM39">
            <v>0</v>
          </cell>
          <cell r="AN39">
            <v>0</v>
          </cell>
        </row>
        <row r="40">
          <cell r="A40">
            <v>454</v>
          </cell>
          <cell r="B40" t="str">
            <v>LAWRENCE FAMILY DEVELOPMENT</v>
          </cell>
          <cell r="C40">
            <v>740.00000000000057</v>
          </cell>
          <cell r="D40" t="str">
            <v/>
          </cell>
          <cell r="E40">
            <v>0</v>
          </cell>
          <cell r="F40">
            <v>740.00000000000057</v>
          </cell>
          <cell r="H40">
            <v>8479290</v>
          </cell>
          <cell r="I40">
            <v>176779</v>
          </cell>
          <cell r="J40">
            <v>660820</v>
          </cell>
          <cell r="K40">
            <v>9316889</v>
          </cell>
          <cell r="L40">
            <v>0</v>
          </cell>
          <cell r="M40">
            <v>454</v>
          </cell>
          <cell r="N40">
            <v>740.00000000000057</v>
          </cell>
          <cell r="Q40">
            <v>8479290</v>
          </cell>
          <cell r="R40">
            <v>0</v>
          </cell>
          <cell r="S40">
            <v>8479290</v>
          </cell>
          <cell r="T40">
            <v>176779</v>
          </cell>
          <cell r="U40">
            <v>660820</v>
          </cell>
          <cell r="V40">
            <v>9316889</v>
          </cell>
          <cell r="W40">
            <v>0</v>
          </cell>
          <cell r="Z40">
            <v>0</v>
          </cell>
          <cell r="AA40">
            <v>0</v>
          </cell>
          <cell r="AB40">
            <v>9316889</v>
          </cell>
          <cell r="AI40">
            <v>0</v>
          </cell>
          <cell r="AM40">
            <v>0</v>
          </cell>
          <cell r="AN40">
            <v>0</v>
          </cell>
        </row>
        <row r="41">
          <cell r="A41">
            <v>455</v>
          </cell>
          <cell r="B41" t="str">
            <v>HILL VIEW MONTESSORI</v>
          </cell>
          <cell r="C41">
            <v>305.99999999999983</v>
          </cell>
          <cell r="D41" t="str">
            <v/>
          </cell>
          <cell r="E41">
            <v>0</v>
          </cell>
          <cell r="F41">
            <v>305.99999999999983</v>
          </cell>
          <cell r="H41">
            <v>2925918</v>
          </cell>
          <cell r="I41">
            <v>0</v>
          </cell>
          <cell r="J41">
            <v>273258</v>
          </cell>
          <cell r="K41">
            <v>3199176</v>
          </cell>
          <cell r="L41">
            <v>0</v>
          </cell>
          <cell r="M41">
            <v>455</v>
          </cell>
          <cell r="N41">
            <v>305.99999999999983</v>
          </cell>
          <cell r="Q41">
            <v>2925918</v>
          </cell>
          <cell r="R41">
            <v>0</v>
          </cell>
          <cell r="S41">
            <v>2925918</v>
          </cell>
          <cell r="T41">
            <v>0</v>
          </cell>
          <cell r="U41">
            <v>273258</v>
          </cell>
          <cell r="V41">
            <v>3199176</v>
          </cell>
          <cell r="W41">
            <v>0</v>
          </cell>
          <cell r="Z41">
            <v>0</v>
          </cell>
          <cell r="AA41">
            <v>0</v>
          </cell>
          <cell r="AB41">
            <v>3199176</v>
          </cell>
          <cell r="AI41">
            <v>0</v>
          </cell>
          <cell r="AM41">
            <v>0</v>
          </cell>
          <cell r="AN41">
            <v>0</v>
          </cell>
        </row>
        <row r="42">
          <cell r="A42">
            <v>456</v>
          </cell>
          <cell r="B42" t="str">
            <v>LOWELL COMMUNITY</v>
          </cell>
          <cell r="C42">
            <v>799.99999999999932</v>
          </cell>
          <cell r="D42" t="str">
            <v/>
          </cell>
          <cell r="E42">
            <v>0</v>
          </cell>
          <cell r="F42">
            <v>799.99999999999932</v>
          </cell>
          <cell r="H42">
            <v>9824518.906924542</v>
          </cell>
          <cell r="I42">
            <v>0</v>
          </cell>
          <cell r="J42">
            <v>714390</v>
          </cell>
          <cell r="K42">
            <v>10538908.906924542</v>
          </cell>
          <cell r="L42">
            <v>0</v>
          </cell>
          <cell r="M42">
            <v>456</v>
          </cell>
          <cell r="N42">
            <v>799.99999999999932</v>
          </cell>
          <cell r="Q42">
            <v>9824920</v>
          </cell>
          <cell r="R42">
            <v>401.09307545877749</v>
          </cell>
          <cell r="S42">
            <v>9824518.9069245383</v>
          </cell>
          <cell r="T42">
            <v>0</v>
          </cell>
          <cell r="U42">
            <v>714390</v>
          </cell>
          <cell r="V42">
            <v>10538908.906924538</v>
          </cell>
          <cell r="W42">
            <v>0</v>
          </cell>
          <cell r="Z42">
            <v>0</v>
          </cell>
          <cell r="AA42">
            <v>0</v>
          </cell>
          <cell r="AB42">
            <v>10538908.906924538</v>
          </cell>
          <cell r="AI42">
            <v>0</v>
          </cell>
          <cell r="AM42">
            <v>0</v>
          </cell>
          <cell r="AN42">
            <v>0</v>
          </cell>
        </row>
        <row r="43">
          <cell r="A43">
            <v>458</v>
          </cell>
          <cell r="B43" t="str">
            <v>LOWELL MIDDLESEX ACADEMY</v>
          </cell>
          <cell r="C43">
            <v>150.00000000000003</v>
          </cell>
          <cell r="D43" t="str">
            <v/>
          </cell>
          <cell r="E43">
            <v>0</v>
          </cell>
          <cell r="F43">
            <v>150.00000000000003</v>
          </cell>
          <cell r="H43">
            <v>2048856</v>
          </cell>
          <cell r="I43">
            <v>0</v>
          </cell>
          <cell r="J43">
            <v>133952</v>
          </cell>
          <cell r="K43">
            <v>2182808</v>
          </cell>
          <cell r="L43">
            <v>0</v>
          </cell>
          <cell r="M43">
            <v>458</v>
          </cell>
          <cell r="N43">
            <v>150.00000000000003</v>
          </cell>
          <cell r="Q43">
            <v>2048856</v>
          </cell>
          <cell r="R43">
            <v>0</v>
          </cell>
          <cell r="S43">
            <v>2048856</v>
          </cell>
          <cell r="T43">
            <v>0</v>
          </cell>
          <cell r="U43">
            <v>133952</v>
          </cell>
          <cell r="V43">
            <v>2182808</v>
          </cell>
          <cell r="W43">
            <v>0</v>
          </cell>
          <cell r="Z43">
            <v>0</v>
          </cell>
          <cell r="AA43">
            <v>0</v>
          </cell>
          <cell r="AB43">
            <v>2182808</v>
          </cell>
          <cell r="AI43">
            <v>0</v>
          </cell>
          <cell r="AM43">
            <v>0</v>
          </cell>
          <cell r="AN43">
            <v>0</v>
          </cell>
        </row>
        <row r="44">
          <cell r="A44">
            <v>463</v>
          </cell>
          <cell r="B44" t="str">
            <v>KIPP ACADEMY BOSTON</v>
          </cell>
          <cell r="C44">
            <v>610.99999999999829</v>
          </cell>
          <cell r="D44" t="str">
            <v/>
          </cell>
          <cell r="E44">
            <v>0</v>
          </cell>
          <cell r="F44">
            <v>539.99999999999932</v>
          </cell>
          <cell r="H44">
            <v>8778357</v>
          </cell>
          <cell r="I44">
            <v>0</v>
          </cell>
          <cell r="J44">
            <v>482220</v>
          </cell>
          <cell r="K44">
            <v>9260577</v>
          </cell>
          <cell r="L44">
            <v>0</v>
          </cell>
          <cell r="M44">
            <v>463</v>
          </cell>
          <cell r="N44">
            <v>539.99999999999932</v>
          </cell>
          <cell r="Q44">
            <v>8778357</v>
          </cell>
          <cell r="R44">
            <v>0</v>
          </cell>
          <cell r="S44">
            <v>8778357</v>
          </cell>
          <cell r="T44">
            <v>0</v>
          </cell>
          <cell r="U44">
            <v>482220</v>
          </cell>
          <cell r="V44">
            <v>9260577</v>
          </cell>
          <cell r="W44">
            <v>0</v>
          </cell>
          <cell r="Z44">
            <v>0</v>
          </cell>
          <cell r="AA44">
            <v>0</v>
          </cell>
          <cell r="AB44">
            <v>9260577</v>
          </cell>
          <cell r="AI44">
            <v>0</v>
          </cell>
          <cell r="AM44">
            <v>0</v>
          </cell>
          <cell r="AN44">
            <v>0</v>
          </cell>
        </row>
        <row r="45">
          <cell r="A45">
            <v>464</v>
          </cell>
          <cell r="B45" t="str">
            <v>MARBLEHEAD COMMUNITY</v>
          </cell>
          <cell r="C45">
            <v>230.00000000000017</v>
          </cell>
          <cell r="D45" t="str">
            <v/>
          </cell>
          <cell r="E45">
            <v>0</v>
          </cell>
          <cell r="F45">
            <v>230.00000000000017</v>
          </cell>
          <cell r="H45">
            <v>2803030</v>
          </cell>
          <cell r="I45">
            <v>0</v>
          </cell>
          <cell r="J45">
            <v>205385</v>
          </cell>
          <cell r="K45">
            <v>3008415</v>
          </cell>
          <cell r="L45">
            <v>0</v>
          </cell>
          <cell r="M45">
            <v>464</v>
          </cell>
          <cell r="N45">
            <v>230.00000000000017</v>
          </cell>
          <cell r="Q45">
            <v>2803030</v>
          </cell>
          <cell r="R45">
            <v>0</v>
          </cell>
          <cell r="S45">
            <v>2803030</v>
          </cell>
          <cell r="T45">
            <v>0</v>
          </cell>
          <cell r="U45">
            <v>205385</v>
          </cell>
          <cell r="V45">
            <v>3008415</v>
          </cell>
          <cell r="W45">
            <v>0</v>
          </cell>
          <cell r="Z45">
            <v>0</v>
          </cell>
          <cell r="AA45">
            <v>0</v>
          </cell>
          <cell r="AB45">
            <v>3008415</v>
          </cell>
          <cell r="AI45">
            <v>0</v>
          </cell>
          <cell r="AM45">
            <v>0</v>
          </cell>
          <cell r="AN45">
            <v>0</v>
          </cell>
        </row>
        <row r="46">
          <cell r="A46">
            <v>466</v>
          </cell>
          <cell r="B46" t="str">
            <v>MARTHA'S VINEYARD</v>
          </cell>
          <cell r="C46">
            <v>180.00000000000014</v>
          </cell>
          <cell r="D46" t="str">
            <v/>
          </cell>
          <cell r="E46">
            <v>0</v>
          </cell>
          <cell r="F46">
            <v>180.00000000000014</v>
          </cell>
          <cell r="H46">
            <v>4059896.9881119998</v>
          </cell>
          <cell r="I46">
            <v>36959</v>
          </cell>
          <cell r="J46">
            <v>160733</v>
          </cell>
          <cell r="K46">
            <v>4257588.9881119998</v>
          </cell>
          <cell r="L46">
            <v>0</v>
          </cell>
          <cell r="M46">
            <v>466</v>
          </cell>
          <cell r="N46">
            <v>180.00000000000014</v>
          </cell>
          <cell r="Q46">
            <v>4305859</v>
          </cell>
          <cell r="R46">
            <v>245962.01188800001</v>
          </cell>
          <cell r="S46">
            <v>4059896.988111998</v>
          </cell>
          <cell r="T46">
            <v>36959</v>
          </cell>
          <cell r="U46">
            <v>160733</v>
          </cell>
          <cell r="V46">
            <v>4257588.988111998</v>
          </cell>
          <cell r="W46">
            <v>0</v>
          </cell>
          <cell r="Z46">
            <v>0</v>
          </cell>
          <cell r="AA46">
            <v>0</v>
          </cell>
          <cell r="AB46">
            <v>4257588.988111998</v>
          </cell>
          <cell r="AI46">
            <v>0</v>
          </cell>
          <cell r="AM46">
            <v>0</v>
          </cell>
          <cell r="AN46">
            <v>0</v>
          </cell>
        </row>
        <row r="47">
          <cell r="A47">
            <v>469</v>
          </cell>
          <cell r="B47" t="str">
            <v>MATCH</v>
          </cell>
          <cell r="C47">
            <v>1199.9999999999989</v>
          </cell>
          <cell r="D47" t="str">
            <v/>
          </cell>
          <cell r="E47">
            <v>0</v>
          </cell>
          <cell r="F47">
            <v>1199.9999999999989</v>
          </cell>
          <cell r="H47">
            <v>19850534.413368579</v>
          </cell>
          <cell r="I47">
            <v>0</v>
          </cell>
          <cell r="J47">
            <v>1071602</v>
          </cell>
          <cell r="K47">
            <v>20922136.413368579</v>
          </cell>
          <cell r="L47">
            <v>0</v>
          </cell>
          <cell r="M47">
            <v>469</v>
          </cell>
          <cell r="N47">
            <v>1199.9999999999989</v>
          </cell>
          <cell r="Q47">
            <v>19850712</v>
          </cell>
          <cell r="R47">
            <v>177.5866314211849</v>
          </cell>
          <cell r="S47">
            <v>19850534.413368598</v>
          </cell>
          <cell r="T47">
            <v>0</v>
          </cell>
          <cell r="U47">
            <v>1071602</v>
          </cell>
          <cell r="V47">
            <v>20922136.413368598</v>
          </cell>
          <cell r="W47">
            <v>0</v>
          </cell>
          <cell r="Z47">
            <v>0</v>
          </cell>
          <cell r="AA47">
            <v>0</v>
          </cell>
          <cell r="AB47">
            <v>20922136.413368598</v>
          </cell>
          <cell r="AI47">
            <v>0</v>
          </cell>
          <cell r="AM47">
            <v>0</v>
          </cell>
          <cell r="AN47">
            <v>0</v>
          </cell>
        </row>
        <row r="48">
          <cell r="A48">
            <v>470</v>
          </cell>
          <cell r="B48" t="str">
            <v>MYSTIC VALLEY REGIONAL</v>
          </cell>
          <cell r="C48">
            <v>1530.0000000000036</v>
          </cell>
          <cell r="D48" t="str">
            <v/>
          </cell>
          <cell r="E48">
            <v>0</v>
          </cell>
          <cell r="F48">
            <v>1530.0000000000036</v>
          </cell>
          <cell r="H48">
            <v>17012634.475266449</v>
          </cell>
          <cell r="I48">
            <v>0</v>
          </cell>
          <cell r="J48">
            <v>1366313</v>
          </cell>
          <cell r="K48">
            <v>18378947.475266449</v>
          </cell>
          <cell r="L48">
            <v>0</v>
          </cell>
          <cell r="M48">
            <v>470</v>
          </cell>
          <cell r="N48">
            <v>1530.0000000000036</v>
          </cell>
          <cell r="Q48">
            <v>17096027</v>
          </cell>
          <cell r="R48">
            <v>83392.524733551021</v>
          </cell>
          <cell r="S48">
            <v>17012634.475266449</v>
          </cell>
          <cell r="T48">
            <v>0</v>
          </cell>
          <cell r="U48">
            <v>1366313</v>
          </cell>
          <cell r="V48">
            <v>18378947.475266449</v>
          </cell>
          <cell r="W48">
            <v>0</v>
          </cell>
          <cell r="Z48">
            <v>0</v>
          </cell>
          <cell r="AA48">
            <v>0</v>
          </cell>
          <cell r="AB48">
            <v>18378947.475266449</v>
          </cell>
          <cell r="AI48">
            <v>0</v>
          </cell>
          <cell r="AM48">
            <v>0</v>
          </cell>
          <cell r="AN48">
            <v>0</v>
          </cell>
        </row>
        <row r="49">
          <cell r="A49">
            <v>474</v>
          </cell>
          <cell r="B49" t="str">
            <v>SIZER SCHOOL, A NORTH CENTRAL CHARTER ESSENTIAL SCHOOL</v>
          </cell>
          <cell r="C49">
            <v>399.9999999999996</v>
          </cell>
          <cell r="D49" t="str">
            <v/>
          </cell>
          <cell r="E49">
            <v>0</v>
          </cell>
          <cell r="F49">
            <v>399.9999999999996</v>
          </cell>
          <cell r="H49">
            <v>4624344</v>
          </cell>
          <cell r="I49">
            <v>0</v>
          </cell>
          <cell r="J49">
            <v>357204</v>
          </cell>
          <cell r="K49">
            <v>4981548</v>
          </cell>
          <cell r="L49">
            <v>0</v>
          </cell>
          <cell r="M49">
            <v>474</v>
          </cell>
          <cell r="N49">
            <v>399.9999999999996</v>
          </cell>
          <cell r="Q49">
            <v>4624344</v>
          </cell>
          <cell r="R49">
            <v>0</v>
          </cell>
          <cell r="S49">
            <v>4624344</v>
          </cell>
          <cell r="T49">
            <v>0</v>
          </cell>
          <cell r="U49">
            <v>357204</v>
          </cell>
          <cell r="V49">
            <v>4981548</v>
          </cell>
          <cell r="W49">
            <v>0</v>
          </cell>
          <cell r="Z49">
            <v>0</v>
          </cell>
          <cell r="AA49">
            <v>0</v>
          </cell>
          <cell r="AB49">
            <v>4981548</v>
          </cell>
          <cell r="AI49">
            <v>0</v>
          </cell>
          <cell r="AM49">
            <v>0</v>
          </cell>
          <cell r="AN49">
            <v>0</v>
          </cell>
        </row>
        <row r="50">
          <cell r="A50">
            <v>478</v>
          </cell>
          <cell r="B50" t="str">
            <v>FRANCIS W. PARKER CHARTER ESSENTIAL</v>
          </cell>
          <cell r="C50">
            <v>400</v>
          </cell>
          <cell r="D50" t="str">
            <v/>
          </cell>
          <cell r="E50">
            <v>0</v>
          </cell>
          <cell r="F50">
            <v>400</v>
          </cell>
          <cell r="H50">
            <v>4948265.0446732715</v>
          </cell>
          <cell r="I50">
            <v>0</v>
          </cell>
          <cell r="J50">
            <v>357184</v>
          </cell>
          <cell r="K50">
            <v>5305449.0446732715</v>
          </cell>
          <cell r="L50">
            <v>0</v>
          </cell>
          <cell r="M50">
            <v>478</v>
          </cell>
          <cell r="N50">
            <v>400</v>
          </cell>
          <cell r="Q50">
            <v>4948426</v>
          </cell>
          <cell r="R50">
            <v>160.95532672877528</v>
          </cell>
          <cell r="S50">
            <v>4948265.0446732715</v>
          </cell>
          <cell r="T50">
            <v>0</v>
          </cell>
          <cell r="U50">
            <v>357184</v>
          </cell>
          <cell r="V50">
            <v>5305449.0446732715</v>
          </cell>
          <cell r="W50">
            <v>0</v>
          </cell>
          <cell r="Z50">
            <v>0</v>
          </cell>
          <cell r="AA50">
            <v>0</v>
          </cell>
          <cell r="AB50">
            <v>5305449.0446732715</v>
          </cell>
          <cell r="AI50">
            <v>0</v>
          </cell>
          <cell r="AM50">
            <v>0</v>
          </cell>
          <cell r="AN50">
            <v>0</v>
          </cell>
        </row>
        <row r="51">
          <cell r="A51">
            <v>479</v>
          </cell>
          <cell r="B51" t="str">
            <v>PIONEER VALLEY PERFORMING ARTS</v>
          </cell>
          <cell r="C51">
            <v>400</v>
          </cell>
          <cell r="D51" t="str">
            <v/>
          </cell>
          <cell r="E51">
            <v>0</v>
          </cell>
          <cell r="F51">
            <v>400</v>
          </cell>
          <cell r="H51">
            <v>5274780</v>
          </cell>
          <cell r="I51">
            <v>0</v>
          </cell>
          <cell r="J51">
            <v>357192</v>
          </cell>
          <cell r="K51">
            <v>5631972</v>
          </cell>
          <cell r="L51">
            <v>0</v>
          </cell>
          <cell r="M51">
            <v>479</v>
          </cell>
          <cell r="N51">
            <v>400</v>
          </cell>
          <cell r="Q51">
            <v>5274780</v>
          </cell>
          <cell r="R51">
            <v>0</v>
          </cell>
          <cell r="S51">
            <v>5274780</v>
          </cell>
          <cell r="T51">
            <v>0</v>
          </cell>
          <cell r="U51">
            <v>357192</v>
          </cell>
          <cell r="V51">
            <v>5631972</v>
          </cell>
          <cell r="W51">
            <v>0</v>
          </cell>
          <cell r="Z51">
            <v>0</v>
          </cell>
          <cell r="AA51">
            <v>0</v>
          </cell>
          <cell r="AB51">
            <v>5631972</v>
          </cell>
          <cell r="AI51">
            <v>0</v>
          </cell>
          <cell r="AM51">
            <v>0</v>
          </cell>
          <cell r="AN51">
            <v>0</v>
          </cell>
        </row>
        <row r="52">
          <cell r="A52">
            <v>481</v>
          </cell>
          <cell r="B52" t="str">
            <v>BOSTON RENAISSANCE</v>
          </cell>
          <cell r="C52">
            <v>943.9999999999992</v>
          </cell>
          <cell r="D52" t="str">
            <v/>
          </cell>
          <cell r="E52">
            <v>0</v>
          </cell>
          <cell r="F52">
            <v>943.9999999999992</v>
          </cell>
          <cell r="H52">
            <v>13978284.903981581</v>
          </cell>
          <cell r="I52">
            <v>0</v>
          </cell>
          <cell r="J52">
            <v>842984</v>
          </cell>
          <cell r="K52">
            <v>14821268.903981581</v>
          </cell>
          <cell r="L52">
            <v>0</v>
          </cell>
          <cell r="M52">
            <v>481</v>
          </cell>
          <cell r="N52">
            <v>943.9999999999992</v>
          </cell>
          <cell r="Q52">
            <v>13978400</v>
          </cell>
          <cell r="R52">
            <v>115.09601841846971</v>
          </cell>
          <cell r="S52">
            <v>13978284.903981581</v>
          </cell>
          <cell r="T52">
            <v>0</v>
          </cell>
          <cell r="U52">
            <v>842984</v>
          </cell>
          <cell r="V52">
            <v>14821268.903981581</v>
          </cell>
          <cell r="W52">
            <v>0</v>
          </cell>
          <cell r="Z52">
            <v>0</v>
          </cell>
          <cell r="AA52">
            <v>0</v>
          </cell>
          <cell r="AB52">
            <v>14821268.903981581</v>
          </cell>
          <cell r="AI52">
            <v>0</v>
          </cell>
          <cell r="AM52">
            <v>0</v>
          </cell>
          <cell r="AN52">
            <v>0</v>
          </cell>
        </row>
        <row r="53">
          <cell r="A53">
            <v>482</v>
          </cell>
          <cell r="B53" t="str">
            <v>RIVER VALLEY</v>
          </cell>
          <cell r="C53">
            <v>288.00000000000011</v>
          </cell>
          <cell r="D53" t="str">
            <v/>
          </cell>
          <cell r="E53">
            <v>0</v>
          </cell>
          <cell r="F53">
            <v>288.00000000000011</v>
          </cell>
          <cell r="H53">
            <v>3561858</v>
          </cell>
          <cell r="I53">
            <v>0</v>
          </cell>
          <cell r="J53">
            <v>257175</v>
          </cell>
          <cell r="K53">
            <v>3819033</v>
          </cell>
          <cell r="L53">
            <v>0</v>
          </cell>
          <cell r="M53">
            <v>482</v>
          </cell>
          <cell r="N53">
            <v>288.00000000000011</v>
          </cell>
          <cell r="Q53">
            <v>3561858</v>
          </cell>
          <cell r="R53">
            <v>0</v>
          </cell>
          <cell r="S53">
            <v>3561858</v>
          </cell>
          <cell r="T53">
            <v>0</v>
          </cell>
          <cell r="U53">
            <v>257175</v>
          </cell>
          <cell r="V53">
            <v>3819033</v>
          </cell>
          <cell r="W53">
            <v>0</v>
          </cell>
          <cell r="Z53">
            <v>0</v>
          </cell>
          <cell r="AA53">
            <v>0</v>
          </cell>
          <cell r="AB53">
            <v>3819033</v>
          </cell>
          <cell r="AI53">
            <v>0</v>
          </cell>
          <cell r="AM53">
            <v>0</v>
          </cell>
          <cell r="AN53">
            <v>0</v>
          </cell>
        </row>
        <row r="54">
          <cell r="A54">
            <v>483</v>
          </cell>
          <cell r="B54" t="str">
            <v>RISING TIDE</v>
          </cell>
          <cell r="C54">
            <v>700.0000000000008</v>
          </cell>
          <cell r="D54" t="str">
            <v/>
          </cell>
          <cell r="E54">
            <v>0</v>
          </cell>
          <cell r="F54">
            <v>700.0000000000008</v>
          </cell>
          <cell r="H54">
            <v>8768588</v>
          </cell>
          <cell r="I54">
            <v>0</v>
          </cell>
          <cell r="J54">
            <v>625126</v>
          </cell>
          <cell r="K54">
            <v>9393714</v>
          </cell>
          <cell r="L54">
            <v>0</v>
          </cell>
          <cell r="M54">
            <v>483</v>
          </cell>
          <cell r="N54">
            <v>700.0000000000008</v>
          </cell>
          <cell r="Q54">
            <v>8768588</v>
          </cell>
          <cell r="R54">
            <v>0</v>
          </cell>
          <cell r="S54">
            <v>8768588</v>
          </cell>
          <cell r="T54">
            <v>0</v>
          </cell>
          <cell r="U54">
            <v>625126</v>
          </cell>
          <cell r="V54">
            <v>9393714</v>
          </cell>
          <cell r="W54">
            <v>0</v>
          </cell>
          <cell r="Z54">
            <v>0</v>
          </cell>
          <cell r="AA54">
            <v>0</v>
          </cell>
          <cell r="AB54">
            <v>9393714</v>
          </cell>
          <cell r="AI54">
            <v>0</v>
          </cell>
          <cell r="AM54">
            <v>0</v>
          </cell>
          <cell r="AN54">
            <v>0</v>
          </cell>
        </row>
        <row r="55">
          <cell r="A55">
            <v>484</v>
          </cell>
          <cell r="B55" t="str">
            <v>ROXBURY PREPARATORY</v>
          </cell>
          <cell r="C55">
            <v>1584.9999999999998</v>
          </cell>
          <cell r="D55" t="str">
            <v/>
          </cell>
          <cell r="E55">
            <v>0</v>
          </cell>
          <cell r="F55">
            <v>1584.9999999999998</v>
          </cell>
          <cell r="H55">
            <v>25493139</v>
          </cell>
          <cell r="I55">
            <v>0</v>
          </cell>
          <cell r="J55">
            <v>1415407</v>
          </cell>
          <cell r="K55">
            <v>26908546</v>
          </cell>
          <cell r="L55">
            <v>0</v>
          </cell>
          <cell r="M55">
            <v>484</v>
          </cell>
          <cell r="N55">
            <v>1584.9999999999998</v>
          </cell>
          <cell r="Q55">
            <v>25493139</v>
          </cell>
          <cell r="R55">
            <v>0</v>
          </cell>
          <cell r="S55">
            <v>25493139</v>
          </cell>
          <cell r="T55">
            <v>0</v>
          </cell>
          <cell r="U55">
            <v>1415407</v>
          </cell>
          <cell r="V55">
            <v>26908546</v>
          </cell>
          <cell r="W55">
            <v>0</v>
          </cell>
          <cell r="Z55">
            <v>0</v>
          </cell>
          <cell r="AA55">
            <v>0</v>
          </cell>
          <cell r="AB55">
            <v>26908546</v>
          </cell>
          <cell r="AI55">
            <v>0</v>
          </cell>
          <cell r="AM55">
            <v>0</v>
          </cell>
          <cell r="AN55">
            <v>0</v>
          </cell>
        </row>
        <row r="56">
          <cell r="A56">
            <v>485</v>
          </cell>
          <cell r="B56" t="str">
            <v>SALEM ACADEMY</v>
          </cell>
          <cell r="C56">
            <v>480</v>
          </cell>
          <cell r="D56" t="str">
            <v/>
          </cell>
          <cell r="E56">
            <v>0</v>
          </cell>
          <cell r="F56">
            <v>480</v>
          </cell>
          <cell r="H56">
            <v>6907775</v>
          </cell>
          <cell r="I56">
            <v>0</v>
          </cell>
          <cell r="J56">
            <v>428645</v>
          </cell>
          <cell r="K56">
            <v>7336420</v>
          </cell>
          <cell r="L56">
            <v>0</v>
          </cell>
          <cell r="M56">
            <v>485</v>
          </cell>
          <cell r="N56">
            <v>480</v>
          </cell>
          <cell r="Q56">
            <v>6907775</v>
          </cell>
          <cell r="R56">
            <v>0</v>
          </cell>
          <cell r="S56">
            <v>6907775</v>
          </cell>
          <cell r="T56">
            <v>0</v>
          </cell>
          <cell r="U56">
            <v>428645</v>
          </cell>
          <cell r="V56">
            <v>7336420</v>
          </cell>
          <cell r="W56">
            <v>0</v>
          </cell>
          <cell r="Z56">
            <v>0</v>
          </cell>
          <cell r="AA56">
            <v>0</v>
          </cell>
          <cell r="AB56">
            <v>7336420</v>
          </cell>
          <cell r="AI56">
            <v>0</v>
          </cell>
          <cell r="AM56">
            <v>0</v>
          </cell>
          <cell r="AN56">
            <v>0</v>
          </cell>
        </row>
        <row r="57">
          <cell r="A57">
            <v>486</v>
          </cell>
          <cell r="B57" t="str">
            <v>SEVEN HILLS</v>
          </cell>
          <cell r="C57">
            <v>666.00000000000034</v>
          </cell>
          <cell r="D57" t="str">
            <v/>
          </cell>
          <cell r="E57">
            <v>0</v>
          </cell>
          <cell r="F57">
            <v>666.00000000000034</v>
          </cell>
          <cell r="H57">
            <v>7705323</v>
          </cell>
          <cell r="I57">
            <v>0</v>
          </cell>
          <cell r="J57">
            <v>594729</v>
          </cell>
          <cell r="K57">
            <v>8300052</v>
          </cell>
          <cell r="L57">
            <v>0</v>
          </cell>
          <cell r="M57">
            <v>486</v>
          </cell>
          <cell r="N57">
            <v>666.00000000000034</v>
          </cell>
          <cell r="Q57">
            <v>7705323</v>
          </cell>
          <cell r="R57">
            <v>0</v>
          </cell>
          <cell r="S57">
            <v>7705323</v>
          </cell>
          <cell r="T57">
            <v>0</v>
          </cell>
          <cell r="U57">
            <v>594729</v>
          </cell>
          <cell r="V57">
            <v>8300052</v>
          </cell>
          <cell r="W57">
            <v>0</v>
          </cell>
          <cell r="Z57">
            <v>0</v>
          </cell>
          <cell r="AA57">
            <v>0</v>
          </cell>
          <cell r="AB57">
            <v>8300052</v>
          </cell>
          <cell r="AI57">
            <v>0</v>
          </cell>
          <cell r="AM57">
            <v>0</v>
          </cell>
          <cell r="AN57">
            <v>0</v>
          </cell>
        </row>
        <row r="58">
          <cell r="A58">
            <v>487</v>
          </cell>
          <cell r="B58" t="str">
            <v>PROSPECT HILL ACADEMY</v>
          </cell>
          <cell r="C58">
            <v>1160.0000000000066</v>
          </cell>
          <cell r="D58" t="str">
            <v/>
          </cell>
          <cell r="E58">
            <v>0</v>
          </cell>
          <cell r="F58">
            <v>1160.0000000000066</v>
          </cell>
          <cell r="H58">
            <v>19404024.221007828</v>
          </cell>
          <cell r="I58">
            <v>0</v>
          </cell>
          <cell r="J58">
            <v>1035788</v>
          </cell>
          <cell r="K58">
            <v>20439812.221007828</v>
          </cell>
          <cell r="L58">
            <v>0</v>
          </cell>
          <cell r="M58">
            <v>487</v>
          </cell>
          <cell r="N58">
            <v>1160.0000000000066</v>
          </cell>
          <cell r="Q58">
            <v>19428123</v>
          </cell>
          <cell r="R58">
            <v>24098.778992173418</v>
          </cell>
          <cell r="S58">
            <v>19404024.221007835</v>
          </cell>
          <cell r="T58">
            <v>0</v>
          </cell>
          <cell r="U58">
            <v>1035788</v>
          </cell>
          <cell r="V58">
            <v>20439812.221007835</v>
          </cell>
          <cell r="W58">
            <v>0</v>
          </cell>
          <cell r="Z58">
            <v>0</v>
          </cell>
          <cell r="AA58">
            <v>0</v>
          </cell>
          <cell r="AB58">
            <v>20439812.221007835</v>
          </cell>
          <cell r="AI58">
            <v>0</v>
          </cell>
          <cell r="AM58">
            <v>0</v>
          </cell>
          <cell r="AN58">
            <v>0</v>
          </cell>
        </row>
        <row r="59">
          <cell r="A59">
            <v>488</v>
          </cell>
          <cell r="B59" t="str">
            <v>SOUTH SHORE</v>
          </cell>
          <cell r="C59">
            <v>942.00000000000159</v>
          </cell>
          <cell r="D59" t="str">
            <v/>
          </cell>
          <cell r="E59">
            <v>0</v>
          </cell>
          <cell r="F59">
            <v>942.00000000000159</v>
          </cell>
          <cell r="H59">
            <v>11463450</v>
          </cell>
          <cell r="I59">
            <v>0</v>
          </cell>
          <cell r="J59">
            <v>841189</v>
          </cell>
          <cell r="K59">
            <v>12304639</v>
          </cell>
          <cell r="L59">
            <v>0</v>
          </cell>
          <cell r="M59">
            <v>488</v>
          </cell>
          <cell r="N59">
            <v>942.00000000000159</v>
          </cell>
          <cell r="Q59">
            <v>11463450</v>
          </cell>
          <cell r="R59">
            <v>0</v>
          </cell>
          <cell r="S59">
            <v>11463450</v>
          </cell>
          <cell r="T59">
            <v>0</v>
          </cell>
          <cell r="U59">
            <v>841189</v>
          </cell>
          <cell r="V59">
            <v>12304639</v>
          </cell>
          <cell r="W59">
            <v>0</v>
          </cell>
          <cell r="Z59">
            <v>0</v>
          </cell>
          <cell r="AA59">
            <v>0</v>
          </cell>
          <cell r="AB59">
            <v>12304639</v>
          </cell>
          <cell r="AI59">
            <v>0</v>
          </cell>
          <cell r="AM59">
            <v>0</v>
          </cell>
          <cell r="AN59">
            <v>0</v>
          </cell>
        </row>
        <row r="60">
          <cell r="A60">
            <v>489</v>
          </cell>
          <cell r="B60" t="str">
            <v>STURGIS</v>
          </cell>
          <cell r="C60">
            <v>824.99999999999989</v>
          </cell>
          <cell r="D60" t="str">
            <v/>
          </cell>
          <cell r="E60">
            <v>0</v>
          </cell>
          <cell r="F60">
            <v>824.99999999999989</v>
          </cell>
          <cell r="H60">
            <v>12189068</v>
          </cell>
          <cell r="I60">
            <v>0</v>
          </cell>
          <cell r="J60">
            <v>736720</v>
          </cell>
          <cell r="K60">
            <v>12925788</v>
          </cell>
          <cell r="L60">
            <v>0</v>
          </cell>
          <cell r="M60">
            <v>489</v>
          </cell>
          <cell r="N60">
            <v>824.99999999999989</v>
          </cell>
          <cell r="Q60">
            <v>12189068</v>
          </cell>
          <cell r="R60">
            <v>0</v>
          </cell>
          <cell r="S60">
            <v>12189068</v>
          </cell>
          <cell r="T60">
            <v>0</v>
          </cell>
          <cell r="U60">
            <v>736720</v>
          </cell>
          <cell r="V60">
            <v>12925788</v>
          </cell>
          <cell r="W60">
            <v>0</v>
          </cell>
          <cell r="Z60">
            <v>0</v>
          </cell>
          <cell r="AA60">
            <v>0</v>
          </cell>
          <cell r="AB60">
            <v>12925788</v>
          </cell>
          <cell r="AI60">
            <v>0</v>
          </cell>
          <cell r="AM60">
            <v>0</v>
          </cell>
          <cell r="AN60">
            <v>0</v>
          </cell>
        </row>
        <row r="61">
          <cell r="A61">
            <v>491</v>
          </cell>
          <cell r="B61" t="str">
            <v>ATLANTIS</v>
          </cell>
          <cell r="C61">
            <v>1214.999999999997</v>
          </cell>
          <cell r="D61" t="str">
            <v/>
          </cell>
          <cell r="E61">
            <v>0</v>
          </cell>
          <cell r="F61">
            <v>1214.999999999997</v>
          </cell>
          <cell r="H61">
            <v>12945035</v>
          </cell>
          <cell r="I61">
            <v>0</v>
          </cell>
          <cell r="J61">
            <v>1085000</v>
          </cell>
          <cell r="K61">
            <v>14030035</v>
          </cell>
          <cell r="L61">
            <v>0</v>
          </cell>
          <cell r="M61">
            <v>491</v>
          </cell>
          <cell r="N61">
            <v>1214.999999999997</v>
          </cell>
          <cell r="Q61">
            <v>12945035</v>
          </cell>
          <cell r="R61">
            <v>0</v>
          </cell>
          <cell r="S61">
            <v>12945035</v>
          </cell>
          <cell r="T61">
            <v>0</v>
          </cell>
          <cell r="U61">
            <v>1085000</v>
          </cell>
          <cell r="V61">
            <v>14030035</v>
          </cell>
          <cell r="W61">
            <v>0</v>
          </cell>
          <cell r="Z61">
            <v>0</v>
          </cell>
          <cell r="AA61">
            <v>0</v>
          </cell>
          <cell r="AB61">
            <v>14030035</v>
          </cell>
          <cell r="AI61">
            <v>0</v>
          </cell>
          <cell r="AM61">
            <v>0</v>
          </cell>
          <cell r="AN61">
            <v>0</v>
          </cell>
        </row>
        <row r="62">
          <cell r="A62">
            <v>492</v>
          </cell>
          <cell r="B62" t="str">
            <v>MARTIN LUTHER KING JR CS OF EXCELLENCE</v>
          </cell>
          <cell r="C62">
            <v>359.99999999999977</v>
          </cell>
          <cell r="D62" t="str">
            <v/>
          </cell>
          <cell r="E62">
            <v>0</v>
          </cell>
          <cell r="F62">
            <v>359.99999999999977</v>
          </cell>
          <cell r="H62">
            <v>4351758</v>
          </cell>
          <cell r="I62">
            <v>0</v>
          </cell>
          <cell r="J62">
            <v>321480</v>
          </cell>
          <cell r="K62">
            <v>4673238</v>
          </cell>
          <cell r="L62">
            <v>0</v>
          </cell>
          <cell r="M62">
            <v>492</v>
          </cell>
          <cell r="N62">
            <v>359.99999999999977</v>
          </cell>
          <cell r="Q62">
            <v>4351758</v>
          </cell>
          <cell r="R62">
            <v>0</v>
          </cell>
          <cell r="S62">
            <v>4351758</v>
          </cell>
          <cell r="T62">
            <v>0</v>
          </cell>
          <cell r="U62">
            <v>321480</v>
          </cell>
          <cell r="V62">
            <v>4673238</v>
          </cell>
          <cell r="W62">
            <v>0</v>
          </cell>
          <cell r="Z62">
            <v>0</v>
          </cell>
          <cell r="AA62">
            <v>0</v>
          </cell>
          <cell r="AB62">
            <v>4673238</v>
          </cell>
          <cell r="AI62">
            <v>0</v>
          </cell>
          <cell r="AM62">
            <v>0</v>
          </cell>
          <cell r="AN62">
            <v>0</v>
          </cell>
        </row>
        <row r="63">
          <cell r="A63">
            <v>493</v>
          </cell>
          <cell r="B63" t="str">
            <v>PHOENIX CHARTER ACADEMY</v>
          </cell>
          <cell r="C63">
            <v>199.99999999999983</v>
          </cell>
          <cell r="D63" t="str">
            <v/>
          </cell>
          <cell r="E63">
            <v>0</v>
          </cell>
          <cell r="F63">
            <v>199.99999999999983</v>
          </cell>
          <cell r="H63">
            <v>2625847.5066200932</v>
          </cell>
          <cell r="I63">
            <v>0</v>
          </cell>
          <cell r="J63">
            <v>178600</v>
          </cell>
          <cell r="K63">
            <v>2804447.5066200932</v>
          </cell>
          <cell r="L63">
            <v>0</v>
          </cell>
          <cell r="M63">
            <v>493</v>
          </cell>
          <cell r="N63">
            <v>199.99999999999983</v>
          </cell>
          <cell r="Q63">
            <v>2632288</v>
          </cell>
          <cell r="R63">
            <v>6440.4933799065566</v>
          </cell>
          <cell r="S63">
            <v>2625847.5066200942</v>
          </cell>
          <cell r="T63">
            <v>0</v>
          </cell>
          <cell r="U63">
            <v>178600</v>
          </cell>
          <cell r="V63">
            <v>2804447.5066200942</v>
          </cell>
          <cell r="W63">
            <v>0</v>
          </cell>
          <cell r="Z63">
            <v>0</v>
          </cell>
          <cell r="AA63">
            <v>0</v>
          </cell>
          <cell r="AB63">
            <v>2804447.5066200942</v>
          </cell>
          <cell r="AI63">
            <v>0</v>
          </cell>
          <cell r="AM63">
            <v>0</v>
          </cell>
          <cell r="AN63">
            <v>0</v>
          </cell>
        </row>
        <row r="64">
          <cell r="A64">
            <v>494</v>
          </cell>
          <cell r="B64" t="str">
            <v>PIONEER CS OF SCIENCE</v>
          </cell>
          <cell r="C64">
            <v>719.99999999999829</v>
          </cell>
          <cell r="D64" t="str">
            <v/>
          </cell>
          <cell r="E64">
            <v>0</v>
          </cell>
          <cell r="F64">
            <v>719.99999999999829</v>
          </cell>
          <cell r="H64">
            <v>8930749.6868151035</v>
          </cell>
          <cell r="I64">
            <v>0</v>
          </cell>
          <cell r="J64">
            <v>642960</v>
          </cell>
          <cell r="K64">
            <v>9573709.6868151035</v>
          </cell>
          <cell r="L64">
            <v>0</v>
          </cell>
          <cell r="M64">
            <v>494</v>
          </cell>
          <cell r="N64">
            <v>719.99999999999829</v>
          </cell>
          <cell r="Q64">
            <v>8984616</v>
          </cell>
          <cell r="R64">
            <v>53866.313184896389</v>
          </cell>
          <cell r="S64">
            <v>8930749.6868151091</v>
          </cell>
          <cell r="T64">
            <v>0</v>
          </cell>
          <cell r="U64">
            <v>642960</v>
          </cell>
          <cell r="V64">
            <v>9573709.6868151091</v>
          </cell>
          <cell r="W64">
            <v>0</v>
          </cell>
          <cell r="Z64">
            <v>0</v>
          </cell>
          <cell r="AA64">
            <v>0</v>
          </cell>
          <cell r="AB64">
            <v>9573709.6868151091</v>
          </cell>
          <cell r="AI64">
            <v>0</v>
          </cell>
          <cell r="AM64">
            <v>0</v>
          </cell>
          <cell r="AN64">
            <v>0</v>
          </cell>
        </row>
        <row r="65">
          <cell r="A65">
            <v>496</v>
          </cell>
          <cell r="B65" t="str">
            <v>GLOBAL LEARNING</v>
          </cell>
          <cell r="C65">
            <v>500.00000000000045</v>
          </cell>
          <cell r="D65" t="str">
            <v/>
          </cell>
          <cell r="E65">
            <v>0</v>
          </cell>
          <cell r="F65">
            <v>500.00000000000045</v>
          </cell>
          <cell r="H65">
            <v>5710016</v>
          </cell>
          <cell r="I65">
            <v>168013</v>
          </cell>
          <cell r="J65">
            <v>446488</v>
          </cell>
          <cell r="K65">
            <v>6324517</v>
          </cell>
          <cell r="L65">
            <v>0</v>
          </cell>
          <cell r="M65">
            <v>496</v>
          </cell>
          <cell r="N65">
            <v>500.00000000000045</v>
          </cell>
          <cell r="Q65">
            <v>5710016</v>
          </cell>
          <cell r="R65">
            <v>0</v>
          </cell>
          <cell r="S65">
            <v>5710016</v>
          </cell>
          <cell r="T65">
            <v>168013</v>
          </cell>
          <cell r="U65">
            <v>446488</v>
          </cell>
          <cell r="V65">
            <v>6324517</v>
          </cell>
          <cell r="W65">
            <v>0</v>
          </cell>
          <cell r="Z65">
            <v>0</v>
          </cell>
          <cell r="AA65">
            <v>0</v>
          </cell>
          <cell r="AB65">
            <v>6324517</v>
          </cell>
          <cell r="AI65">
            <v>0</v>
          </cell>
          <cell r="AM65">
            <v>0</v>
          </cell>
          <cell r="AN65">
            <v>0</v>
          </cell>
        </row>
        <row r="66">
          <cell r="A66">
            <v>497</v>
          </cell>
          <cell r="B66" t="str">
            <v>PIONEER VALLEY CHINESE IMMERSION</v>
          </cell>
          <cell r="C66">
            <v>578.99999999999795</v>
          </cell>
          <cell r="D66" t="str">
            <v/>
          </cell>
          <cell r="E66">
            <v>0</v>
          </cell>
          <cell r="F66">
            <v>515.00000000000068</v>
          </cell>
          <cell r="H66">
            <v>6781602</v>
          </cell>
          <cell r="I66">
            <v>0</v>
          </cell>
          <cell r="J66">
            <v>459878</v>
          </cell>
          <cell r="K66">
            <v>7241480</v>
          </cell>
          <cell r="L66">
            <v>0</v>
          </cell>
          <cell r="M66">
            <v>497</v>
          </cell>
          <cell r="N66">
            <v>515.00000000000068</v>
          </cell>
          <cell r="Q66">
            <v>6781602</v>
          </cell>
          <cell r="R66">
            <v>0</v>
          </cell>
          <cell r="S66">
            <v>6781602</v>
          </cell>
          <cell r="T66">
            <v>0</v>
          </cell>
          <cell r="U66">
            <v>459878</v>
          </cell>
          <cell r="V66">
            <v>7241480</v>
          </cell>
          <cell r="W66">
            <v>0</v>
          </cell>
          <cell r="Z66">
            <v>0</v>
          </cell>
          <cell r="AA66">
            <v>0</v>
          </cell>
          <cell r="AB66">
            <v>7241480</v>
          </cell>
          <cell r="AI66">
            <v>0</v>
          </cell>
          <cell r="AM66">
            <v>0</v>
          </cell>
          <cell r="AN66">
            <v>0</v>
          </cell>
        </row>
        <row r="67">
          <cell r="A67">
            <v>498</v>
          </cell>
          <cell r="B67" t="str">
            <v>VERITAS PREPARATORY</v>
          </cell>
          <cell r="C67">
            <v>378</v>
          </cell>
          <cell r="D67" t="str">
            <v/>
          </cell>
          <cell r="E67">
            <v>0</v>
          </cell>
          <cell r="F67">
            <v>323.99999999999994</v>
          </cell>
          <cell r="H67">
            <v>3714984</v>
          </cell>
          <cell r="I67">
            <v>0</v>
          </cell>
          <cell r="J67">
            <v>289332</v>
          </cell>
          <cell r="K67">
            <v>4004316</v>
          </cell>
          <cell r="L67">
            <v>0</v>
          </cell>
          <cell r="M67">
            <v>498</v>
          </cell>
          <cell r="N67">
            <v>323.99999999999994</v>
          </cell>
          <cell r="Q67">
            <v>3714984</v>
          </cell>
          <cell r="R67">
            <v>0</v>
          </cell>
          <cell r="S67">
            <v>3714984</v>
          </cell>
          <cell r="T67">
            <v>0</v>
          </cell>
          <cell r="U67">
            <v>289332</v>
          </cell>
          <cell r="V67">
            <v>4004316</v>
          </cell>
          <cell r="W67">
            <v>0</v>
          </cell>
          <cell r="Z67">
            <v>0</v>
          </cell>
          <cell r="AA67">
            <v>0</v>
          </cell>
          <cell r="AB67">
            <v>4004316</v>
          </cell>
          <cell r="AI67">
            <v>0</v>
          </cell>
          <cell r="AM67">
            <v>0</v>
          </cell>
          <cell r="AN67">
            <v>0</v>
          </cell>
        </row>
        <row r="68">
          <cell r="A68">
            <v>499</v>
          </cell>
          <cell r="B68" t="str">
            <v>HAMPDEN CS OF SCIENCE</v>
          </cell>
          <cell r="C68">
            <v>499.99999999999994</v>
          </cell>
          <cell r="D68" t="str">
            <v/>
          </cell>
          <cell r="E68">
            <v>0</v>
          </cell>
          <cell r="F68">
            <v>499.99999999999994</v>
          </cell>
          <cell r="H68">
            <v>5632249</v>
          </cell>
          <cell r="I68">
            <v>0</v>
          </cell>
          <cell r="J68">
            <v>446509</v>
          </cell>
          <cell r="K68">
            <v>6078758</v>
          </cell>
          <cell r="L68">
            <v>0</v>
          </cell>
          <cell r="M68">
            <v>499</v>
          </cell>
          <cell r="N68">
            <v>499.99999999999994</v>
          </cell>
          <cell r="Q68">
            <v>5632249</v>
          </cell>
          <cell r="R68">
            <v>0</v>
          </cell>
          <cell r="S68">
            <v>5632249</v>
          </cell>
          <cell r="T68">
            <v>0</v>
          </cell>
          <cell r="U68">
            <v>446509</v>
          </cell>
          <cell r="V68">
            <v>6078758</v>
          </cell>
          <cell r="W68">
            <v>0</v>
          </cell>
          <cell r="Z68">
            <v>0</v>
          </cell>
          <cell r="AA68">
            <v>0</v>
          </cell>
          <cell r="AB68">
            <v>6078758</v>
          </cell>
          <cell r="AI68">
            <v>0</v>
          </cell>
          <cell r="AM68">
            <v>0</v>
          </cell>
          <cell r="AN68">
            <v>0</v>
          </cell>
        </row>
        <row r="69">
          <cell r="A69">
            <v>3501</v>
          </cell>
          <cell r="B69" t="str">
            <v>PAULO FREIRE SOCIAL JUSTICE</v>
          </cell>
          <cell r="C69">
            <v>400.0000000000004</v>
          </cell>
          <cell r="D69" t="str">
            <v/>
          </cell>
          <cell r="E69">
            <v>0</v>
          </cell>
          <cell r="F69">
            <v>400.0000000000004</v>
          </cell>
          <cell r="H69">
            <v>5264452</v>
          </cell>
          <cell r="I69">
            <v>221966</v>
          </cell>
          <cell r="J69">
            <v>357200</v>
          </cell>
          <cell r="K69">
            <v>5843618</v>
          </cell>
          <cell r="L69">
            <v>0</v>
          </cell>
          <cell r="M69">
            <v>3501</v>
          </cell>
          <cell r="N69">
            <v>400.0000000000004</v>
          </cell>
          <cell r="Q69">
            <v>5264452</v>
          </cell>
          <cell r="R69">
            <v>0</v>
          </cell>
          <cell r="S69">
            <v>5264452</v>
          </cell>
          <cell r="T69">
            <v>221966</v>
          </cell>
          <cell r="U69">
            <v>357200</v>
          </cell>
          <cell r="V69">
            <v>5843618</v>
          </cell>
          <cell r="W69">
            <v>0</v>
          </cell>
          <cell r="Z69">
            <v>0</v>
          </cell>
          <cell r="AA69">
            <v>0</v>
          </cell>
          <cell r="AB69">
            <v>5843618</v>
          </cell>
          <cell r="AI69">
            <v>0</v>
          </cell>
          <cell r="AM69">
            <v>0</v>
          </cell>
          <cell r="AN69">
            <v>0</v>
          </cell>
        </row>
        <row r="70">
          <cell r="A70">
            <v>3502</v>
          </cell>
          <cell r="B70" t="str">
            <v>BAYSTATE ACADEMY</v>
          </cell>
          <cell r="C70">
            <v>465</v>
          </cell>
          <cell r="D70" t="str">
            <v/>
          </cell>
          <cell r="E70">
            <v>0</v>
          </cell>
          <cell r="F70">
            <v>465</v>
          </cell>
          <cell r="H70">
            <v>5569920</v>
          </cell>
          <cell r="I70">
            <v>0</v>
          </cell>
          <cell r="J70">
            <v>415248</v>
          </cell>
          <cell r="K70">
            <v>5985168</v>
          </cell>
          <cell r="L70">
            <v>0</v>
          </cell>
          <cell r="M70">
            <v>3502</v>
          </cell>
          <cell r="N70">
            <v>465</v>
          </cell>
          <cell r="Q70">
            <v>5569920</v>
          </cell>
          <cell r="R70">
            <v>0</v>
          </cell>
          <cell r="S70">
            <v>5569920</v>
          </cell>
          <cell r="T70">
            <v>0</v>
          </cell>
          <cell r="U70">
            <v>415248</v>
          </cell>
          <cell r="V70">
            <v>5985168</v>
          </cell>
          <cell r="W70">
            <v>0</v>
          </cell>
          <cell r="Z70">
            <v>0</v>
          </cell>
          <cell r="AA70">
            <v>0</v>
          </cell>
          <cell r="AB70">
            <v>5985168</v>
          </cell>
          <cell r="AI70">
            <v>0</v>
          </cell>
          <cell r="AM70">
            <v>0</v>
          </cell>
          <cell r="AN70">
            <v>0</v>
          </cell>
        </row>
        <row r="71">
          <cell r="A71">
            <v>3503</v>
          </cell>
          <cell r="B71" t="str">
            <v>LOWELL COLLEGIATE</v>
          </cell>
          <cell r="C71">
            <v>747.00000000000045</v>
          </cell>
          <cell r="D71" t="str">
            <v/>
          </cell>
          <cell r="E71">
            <v>0</v>
          </cell>
          <cell r="F71">
            <v>747.00000000000045</v>
          </cell>
          <cell r="H71">
            <v>8476104</v>
          </cell>
          <cell r="I71">
            <v>0</v>
          </cell>
          <cell r="J71">
            <v>667064</v>
          </cell>
          <cell r="K71">
            <v>9143168</v>
          </cell>
          <cell r="L71">
            <v>0</v>
          </cell>
          <cell r="M71">
            <v>3503</v>
          </cell>
          <cell r="N71">
            <v>747.00000000000045</v>
          </cell>
          <cell r="Q71">
            <v>8476104</v>
          </cell>
          <cell r="R71">
            <v>0</v>
          </cell>
          <cell r="S71">
            <v>8476104</v>
          </cell>
          <cell r="T71">
            <v>0</v>
          </cell>
          <cell r="U71">
            <v>667064</v>
          </cell>
          <cell r="V71">
            <v>9143168</v>
          </cell>
          <cell r="W71">
            <v>0</v>
          </cell>
          <cell r="Z71">
            <v>0</v>
          </cell>
          <cell r="AA71">
            <v>0</v>
          </cell>
          <cell r="AB71">
            <v>9143168</v>
          </cell>
          <cell r="AI71">
            <v>0</v>
          </cell>
          <cell r="AM71">
            <v>0</v>
          </cell>
          <cell r="AN71">
            <v>0</v>
          </cell>
        </row>
        <row r="72">
          <cell r="A72">
            <v>3504</v>
          </cell>
          <cell r="B72" t="str">
            <v>CITY ON A HILL - DUDLEY SQUARE</v>
          </cell>
          <cell r="C72">
            <v>284.99999999999972</v>
          </cell>
          <cell r="D72" t="str">
            <v/>
          </cell>
          <cell r="E72">
            <v>0</v>
          </cell>
          <cell r="F72">
            <v>279.99999999999966</v>
          </cell>
          <cell r="H72">
            <v>4791764</v>
          </cell>
          <cell r="I72">
            <v>74776</v>
          </cell>
          <cell r="J72">
            <v>250032</v>
          </cell>
          <cell r="K72">
            <v>5116572</v>
          </cell>
          <cell r="L72">
            <v>0</v>
          </cell>
          <cell r="M72">
            <v>3504</v>
          </cell>
          <cell r="N72">
            <v>279.99999999999966</v>
          </cell>
          <cell r="Q72">
            <v>4791764</v>
          </cell>
          <cell r="R72">
            <v>0</v>
          </cell>
          <cell r="S72">
            <v>4791764</v>
          </cell>
          <cell r="T72">
            <v>74776</v>
          </cell>
          <cell r="U72">
            <v>250032</v>
          </cell>
          <cell r="V72">
            <v>5116572</v>
          </cell>
          <cell r="W72">
            <v>0</v>
          </cell>
          <cell r="Z72">
            <v>0</v>
          </cell>
          <cell r="AA72">
            <v>0</v>
          </cell>
          <cell r="AB72">
            <v>5116572</v>
          </cell>
          <cell r="AI72">
            <v>0</v>
          </cell>
          <cell r="AM72">
            <v>0</v>
          </cell>
          <cell r="AN72">
            <v>0</v>
          </cell>
        </row>
        <row r="73">
          <cell r="A73">
            <v>3506</v>
          </cell>
          <cell r="B73" t="str">
            <v>PIONEER CS OF SCIENCE II</v>
          </cell>
          <cell r="C73">
            <v>359.99999999999955</v>
          </cell>
          <cell r="D73" t="str">
            <v/>
          </cell>
          <cell r="E73">
            <v>0</v>
          </cell>
          <cell r="F73">
            <v>359.99999999999955</v>
          </cell>
          <cell r="H73">
            <v>4454390.7763634454</v>
          </cell>
          <cell r="I73">
            <v>0</v>
          </cell>
          <cell r="J73">
            <v>321492</v>
          </cell>
          <cell r="K73">
            <v>4775882.7763634454</v>
          </cell>
          <cell r="L73">
            <v>0</v>
          </cell>
          <cell r="M73">
            <v>3506</v>
          </cell>
          <cell r="N73">
            <v>359.99999999999955</v>
          </cell>
          <cell r="Q73">
            <v>4461672</v>
          </cell>
          <cell r="R73">
            <v>7281.2236365547778</v>
          </cell>
          <cell r="S73">
            <v>4454390.7763634454</v>
          </cell>
          <cell r="T73">
            <v>0</v>
          </cell>
          <cell r="U73">
            <v>321492</v>
          </cell>
          <cell r="V73">
            <v>4775882.7763634454</v>
          </cell>
          <cell r="W73">
            <v>0</v>
          </cell>
          <cell r="Z73">
            <v>0</v>
          </cell>
          <cell r="AA73">
            <v>0</v>
          </cell>
          <cell r="AB73">
            <v>4775882.7763634454</v>
          </cell>
          <cell r="AI73">
            <v>0</v>
          </cell>
          <cell r="AM73">
            <v>0</v>
          </cell>
          <cell r="AN73">
            <v>0</v>
          </cell>
        </row>
        <row r="74">
          <cell r="A74">
            <v>3507</v>
          </cell>
          <cell r="B74" t="str">
            <v>CITY ON A HILL NEW BEDFORD</v>
          </cell>
          <cell r="C74">
            <v>209.99999999999997</v>
          </cell>
          <cell r="D74" t="str">
            <v/>
          </cell>
          <cell r="E74">
            <v>0</v>
          </cell>
          <cell r="F74">
            <v>209.99999999999997</v>
          </cell>
          <cell r="H74">
            <v>2765652</v>
          </cell>
          <cell r="I74">
            <v>120616</v>
          </cell>
          <cell r="J74">
            <v>187536</v>
          </cell>
          <cell r="K74">
            <v>3073804</v>
          </cell>
          <cell r="L74">
            <v>0</v>
          </cell>
          <cell r="M74">
            <v>3507</v>
          </cell>
          <cell r="N74">
            <v>209.99999999999997</v>
          </cell>
          <cell r="Q74">
            <v>2765652</v>
          </cell>
          <cell r="R74">
            <v>0</v>
          </cell>
          <cell r="S74">
            <v>2765652</v>
          </cell>
          <cell r="T74">
            <v>120616</v>
          </cell>
          <cell r="U74">
            <v>187536</v>
          </cell>
          <cell r="V74">
            <v>3073804</v>
          </cell>
          <cell r="W74">
            <v>0</v>
          </cell>
          <cell r="Z74">
            <v>0</v>
          </cell>
          <cell r="AA74">
            <v>0</v>
          </cell>
          <cell r="AB74">
            <v>3073804</v>
          </cell>
          <cell r="AI74">
            <v>0</v>
          </cell>
          <cell r="AM74">
            <v>0</v>
          </cell>
          <cell r="AN74">
            <v>0</v>
          </cell>
        </row>
        <row r="75">
          <cell r="A75">
            <v>3508</v>
          </cell>
          <cell r="B75" t="str">
            <v>PHOENIX CHARTER ACADEMY SPRINGFIELD</v>
          </cell>
          <cell r="C75">
            <v>199.99999999999997</v>
          </cell>
          <cell r="D75" t="str">
            <v/>
          </cell>
          <cell r="E75">
            <v>0</v>
          </cell>
          <cell r="F75">
            <v>199.99999999999997</v>
          </cell>
          <cell r="H75">
            <v>2688548</v>
          </cell>
          <cell r="I75">
            <v>0</v>
          </cell>
          <cell r="J75">
            <v>178600</v>
          </cell>
          <cell r="K75">
            <v>2867148</v>
          </cell>
          <cell r="L75">
            <v>0</v>
          </cell>
          <cell r="M75">
            <v>3508</v>
          </cell>
          <cell r="N75">
            <v>199.99999999999997</v>
          </cell>
          <cell r="Q75">
            <v>2688548</v>
          </cell>
          <cell r="R75">
            <v>0</v>
          </cell>
          <cell r="S75">
            <v>2688548</v>
          </cell>
          <cell r="T75">
            <v>0</v>
          </cell>
          <cell r="U75">
            <v>178600</v>
          </cell>
          <cell r="V75">
            <v>2867148</v>
          </cell>
          <cell r="W75">
            <v>0</v>
          </cell>
          <cell r="Z75">
            <v>0</v>
          </cell>
          <cell r="AA75">
            <v>0</v>
          </cell>
          <cell r="AB75">
            <v>2867148</v>
          </cell>
        </row>
        <row r="76">
          <cell r="A76">
            <v>3509</v>
          </cell>
          <cell r="B76" t="str">
            <v>ARGOSY COLLEGIATE</v>
          </cell>
          <cell r="C76">
            <v>416.00000000000011</v>
          </cell>
          <cell r="D76" t="str">
            <v/>
          </cell>
          <cell r="E76">
            <v>0</v>
          </cell>
          <cell r="F76">
            <v>416.00000000000011</v>
          </cell>
          <cell r="H76">
            <v>4425704</v>
          </cell>
          <cell r="I76">
            <v>0</v>
          </cell>
          <cell r="J76">
            <v>371492</v>
          </cell>
          <cell r="K76">
            <v>4797196</v>
          </cell>
          <cell r="L76">
            <v>0</v>
          </cell>
          <cell r="M76">
            <v>3509</v>
          </cell>
          <cell r="N76">
            <v>416.00000000000011</v>
          </cell>
          <cell r="Q76">
            <v>4425704</v>
          </cell>
          <cell r="R76">
            <v>0</v>
          </cell>
          <cell r="S76">
            <v>4425704</v>
          </cell>
          <cell r="T76">
            <v>0</v>
          </cell>
          <cell r="U76">
            <v>371492</v>
          </cell>
          <cell r="V76">
            <v>4797196</v>
          </cell>
          <cell r="W76">
            <v>0</v>
          </cell>
          <cell r="Z76">
            <v>0</v>
          </cell>
          <cell r="AA76">
            <v>0</v>
          </cell>
          <cell r="AB76">
            <v>4797196</v>
          </cell>
        </row>
        <row r="77">
          <cell r="A77">
            <v>3510</v>
          </cell>
          <cell r="B77" t="str">
            <v>SPRINGFIELD PREPARATORY</v>
          </cell>
          <cell r="C77">
            <v>215.99999999999994</v>
          </cell>
          <cell r="D77" t="str">
            <v/>
          </cell>
          <cell r="E77">
            <v>0</v>
          </cell>
          <cell r="F77">
            <v>215.99999999999994</v>
          </cell>
          <cell r="H77">
            <v>2594704</v>
          </cell>
          <cell r="I77">
            <v>0</v>
          </cell>
          <cell r="J77">
            <v>192892</v>
          </cell>
          <cell r="K77">
            <v>2787596</v>
          </cell>
          <cell r="L77">
            <v>0</v>
          </cell>
          <cell r="M77">
            <v>3510</v>
          </cell>
          <cell r="N77">
            <v>215.99999999999994</v>
          </cell>
          <cell r="Q77">
            <v>2594704</v>
          </cell>
          <cell r="R77">
            <v>0</v>
          </cell>
          <cell r="S77">
            <v>2594704</v>
          </cell>
          <cell r="T77">
            <v>0</v>
          </cell>
          <cell r="U77">
            <v>192892</v>
          </cell>
          <cell r="V77">
            <v>2787596</v>
          </cell>
          <cell r="W77">
            <v>0</v>
          </cell>
          <cell r="Z77">
            <v>0</v>
          </cell>
          <cell r="AA77">
            <v>0</v>
          </cell>
          <cell r="AB77">
            <v>2787596</v>
          </cell>
        </row>
        <row r="78">
          <cell r="A78">
            <v>3513</v>
          </cell>
          <cell r="B78" t="str">
            <v>NEW HEIGHTS CS OF BROCKTON</v>
          </cell>
          <cell r="C78">
            <v>420</v>
          </cell>
          <cell r="D78" t="str">
            <v/>
          </cell>
          <cell r="E78">
            <v>0</v>
          </cell>
          <cell r="F78">
            <v>420</v>
          </cell>
          <cell r="H78">
            <v>4757559</v>
          </cell>
          <cell r="I78">
            <v>0</v>
          </cell>
          <cell r="J78">
            <v>375060</v>
          </cell>
          <cell r="K78">
            <v>5132619</v>
          </cell>
          <cell r="L78">
            <v>0</v>
          </cell>
          <cell r="M78">
            <v>3513</v>
          </cell>
          <cell r="N78">
            <v>420</v>
          </cell>
          <cell r="Q78">
            <v>4757559</v>
          </cell>
          <cell r="R78">
            <v>0</v>
          </cell>
          <cell r="S78">
            <v>4757559</v>
          </cell>
          <cell r="T78">
            <v>0</v>
          </cell>
          <cell r="U78">
            <v>375060</v>
          </cell>
          <cell r="V78">
            <v>5132619</v>
          </cell>
          <cell r="W78">
            <v>0</v>
          </cell>
          <cell r="Z78">
            <v>0</v>
          </cell>
          <cell r="AA78">
            <v>0</v>
          </cell>
          <cell r="AB78">
            <v>5132619</v>
          </cell>
          <cell r="AI78">
            <v>0</v>
          </cell>
          <cell r="AM78">
            <v>0</v>
          </cell>
          <cell r="AN78">
            <v>0</v>
          </cell>
        </row>
        <row r="79">
          <cell r="A79">
            <v>3514</v>
          </cell>
          <cell r="B79" t="str">
            <v>LIBERTAS ACADEMY</v>
          </cell>
          <cell r="C79">
            <v>90</v>
          </cell>
          <cell r="D79" t="str">
            <v/>
          </cell>
          <cell r="E79">
            <v>0</v>
          </cell>
          <cell r="F79">
            <v>90</v>
          </cell>
          <cell r="H79">
            <v>1125450</v>
          </cell>
          <cell r="I79">
            <v>0</v>
          </cell>
          <cell r="J79">
            <v>80370</v>
          </cell>
          <cell r="K79">
            <v>1205820</v>
          </cell>
          <cell r="L79">
            <v>0</v>
          </cell>
          <cell r="M79">
            <v>3514</v>
          </cell>
          <cell r="N79">
            <v>90</v>
          </cell>
          <cell r="Q79">
            <v>1125450</v>
          </cell>
          <cell r="R79">
            <v>0</v>
          </cell>
          <cell r="S79">
            <v>1125450</v>
          </cell>
          <cell r="T79">
            <v>0</v>
          </cell>
          <cell r="U79">
            <v>80370</v>
          </cell>
          <cell r="V79">
            <v>1205820</v>
          </cell>
          <cell r="W79">
            <v>0</v>
          </cell>
          <cell r="Z79">
            <v>0</v>
          </cell>
          <cell r="AA79">
            <v>0</v>
          </cell>
          <cell r="AB79">
            <v>1205820</v>
          </cell>
          <cell r="AI79">
            <v>0</v>
          </cell>
          <cell r="AM79">
            <v>0</v>
          </cell>
          <cell r="AN79">
            <v>0</v>
          </cell>
        </row>
        <row r="80">
          <cell r="A80">
            <v>3515</v>
          </cell>
          <cell r="B80" t="str">
            <v xml:space="preserve">OLD STURBRUDGE ACADEMY </v>
          </cell>
          <cell r="C80">
            <v>159.99999999999994</v>
          </cell>
          <cell r="D80" t="str">
            <v/>
          </cell>
          <cell r="E80">
            <v>0</v>
          </cell>
          <cell r="F80">
            <v>159.99999999999994</v>
          </cell>
          <cell r="H80">
            <v>2063446.1</v>
          </cell>
          <cell r="I80">
            <v>0</v>
          </cell>
          <cell r="J80">
            <v>142868</v>
          </cell>
          <cell r="K80">
            <v>2206314.1</v>
          </cell>
          <cell r="L80">
            <v>0</v>
          </cell>
          <cell r="M80">
            <v>8002</v>
          </cell>
          <cell r="N80">
            <v>159.99999999999994</v>
          </cell>
          <cell r="Q80">
            <v>2087652</v>
          </cell>
          <cell r="R80">
            <v>24205.899999999994</v>
          </cell>
          <cell r="S80">
            <v>2063446.1</v>
          </cell>
          <cell r="T80">
            <v>0</v>
          </cell>
          <cell r="U80">
            <v>142868</v>
          </cell>
          <cell r="V80">
            <v>2206314.1</v>
          </cell>
          <cell r="W80">
            <v>0</v>
          </cell>
          <cell r="Z80">
            <v>0</v>
          </cell>
          <cell r="AA80">
            <v>0</v>
          </cell>
          <cell r="AB80">
            <v>2206314.1</v>
          </cell>
          <cell r="AI80">
            <v>0</v>
          </cell>
          <cell r="AM80">
            <v>0</v>
          </cell>
          <cell r="AN80">
            <v>0</v>
          </cell>
        </row>
        <row r="81">
          <cell r="A81">
            <v>8001</v>
          </cell>
        </row>
      </sheetData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Q1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8FE2FF"/>
    <pageSetUpPr fitToPage="1"/>
  </sheetPr>
  <dimension ref="A1:AR458"/>
  <sheetViews>
    <sheetView showGridLines="0" tabSelected="1" zoomScale="90" zoomScaleNormal="90" workbookViewId="0">
      <pane ySplit="9" topLeftCell="A10" activePane="bottomLeft" state="frozen"/>
      <selection pane="bottomLeft" activeCell="A8" sqref="A8"/>
    </sheetView>
  </sheetViews>
  <sheetFormatPr defaultRowHeight="15"/>
  <cols>
    <col min="1" max="1" width="6.5703125" style="1" customWidth="1"/>
    <col min="2" max="2" width="40.42578125" style="1" customWidth="1"/>
    <col min="3" max="3" width="12" style="1" customWidth="1"/>
    <col min="4" max="4" width="15" style="2" customWidth="1"/>
    <col min="5" max="5" width="13" style="2" customWidth="1"/>
    <col min="6" max="6" width="13.5703125" style="2" customWidth="1"/>
    <col min="7" max="7" width="1.85546875" style="3" customWidth="1"/>
    <col min="8" max="8" width="15.85546875" style="2" customWidth="1"/>
    <col min="9" max="9" width="13.85546875" style="2" customWidth="1"/>
    <col min="10" max="10" width="12.5703125" style="2" customWidth="1"/>
    <col min="11" max="11" width="16.140625" style="2" customWidth="1"/>
    <col min="12" max="12" width="55.42578125" style="4" customWidth="1"/>
    <col min="13" max="13" width="6.42578125" style="100" customWidth="1"/>
    <col min="14" max="14" width="10.140625" style="100" customWidth="1"/>
    <col min="15" max="15" width="7.42578125" style="100" customWidth="1"/>
    <col min="16" max="16" width="9.5703125" style="100" customWidth="1"/>
    <col min="17" max="17" width="11.5703125" style="100" customWidth="1"/>
    <col min="18" max="18" width="10.42578125" style="100" customWidth="1"/>
    <col min="19" max="19" width="12" style="7" customWidth="1"/>
    <col min="20" max="22" width="11.5703125" style="7" customWidth="1"/>
    <col min="23" max="23" width="10.5703125" style="7" customWidth="1"/>
    <col min="24" max="24" width="7.85546875" style="7" customWidth="1"/>
    <col min="25" max="25" width="9.85546875" style="7" customWidth="1"/>
    <col min="26" max="26" width="9.5703125" style="7" customWidth="1"/>
    <col min="27" max="27" width="10.5703125" style="7" customWidth="1"/>
    <col min="28" max="28" width="11.5703125" style="7" customWidth="1"/>
    <col min="29" max="29" width="2.42578125" style="101" customWidth="1"/>
    <col min="30" max="33" width="9.5703125" style="7" customWidth="1"/>
    <col min="34" max="34" width="9.85546875" style="7" customWidth="1"/>
    <col min="35" max="35" width="10" style="7" customWidth="1"/>
    <col min="36" max="38" width="9.85546875" style="100" customWidth="1"/>
    <col min="39" max="39" width="9.5703125" style="100" customWidth="1"/>
    <col min="40" max="40" width="11.5703125" style="100" customWidth="1"/>
    <col min="41" max="256" width="8.85546875" style="1"/>
    <col min="257" max="257" width="6" style="1" customWidth="1"/>
    <col min="258" max="258" width="40.42578125" style="1" customWidth="1"/>
    <col min="259" max="259" width="12" style="1" customWidth="1"/>
    <col min="260" max="260" width="15" style="1" customWidth="1"/>
    <col min="261" max="261" width="13" style="1" customWidth="1"/>
    <col min="262" max="262" width="13.5703125" style="1" customWidth="1"/>
    <col min="263" max="263" width="1.5703125" style="1" customWidth="1"/>
    <col min="264" max="264" width="15.85546875" style="1" customWidth="1"/>
    <col min="265" max="265" width="13.85546875" style="1" customWidth="1"/>
    <col min="266" max="266" width="12.5703125" style="1" customWidth="1"/>
    <col min="267" max="267" width="16.140625" style="1" customWidth="1"/>
    <col min="268" max="268" width="8.85546875" style="1"/>
    <col min="269" max="269" width="4.42578125" style="1" customWidth="1"/>
    <col min="270" max="270" width="10" style="1" customWidth="1"/>
    <col min="271" max="271" width="8.85546875" style="1"/>
    <col min="272" max="272" width="16.5703125" style="1" customWidth="1"/>
    <col min="273" max="273" width="22.5703125" style="1" customWidth="1"/>
    <col min="274" max="274" width="10.42578125" style="1" bestFit="1" customWidth="1"/>
    <col min="275" max="276" width="9.42578125" style="1" bestFit="1" customWidth="1"/>
    <col min="277" max="277" width="10.42578125" style="1" bestFit="1" customWidth="1"/>
    <col min="278" max="512" width="8.85546875" style="1"/>
    <col min="513" max="513" width="6" style="1" customWidth="1"/>
    <col min="514" max="514" width="40.42578125" style="1" customWidth="1"/>
    <col min="515" max="515" width="12" style="1" customWidth="1"/>
    <col min="516" max="516" width="15" style="1" customWidth="1"/>
    <col min="517" max="517" width="13" style="1" customWidth="1"/>
    <col min="518" max="518" width="13.5703125" style="1" customWidth="1"/>
    <col min="519" max="519" width="1.5703125" style="1" customWidth="1"/>
    <col min="520" max="520" width="15.85546875" style="1" customWidth="1"/>
    <col min="521" max="521" width="13.85546875" style="1" customWidth="1"/>
    <col min="522" max="522" width="12.5703125" style="1" customWidth="1"/>
    <col min="523" max="523" width="16.140625" style="1" customWidth="1"/>
    <col min="524" max="524" width="8.85546875" style="1"/>
    <col min="525" max="525" width="4.42578125" style="1" customWidth="1"/>
    <col min="526" max="526" width="10" style="1" customWidth="1"/>
    <col min="527" max="527" width="8.85546875" style="1"/>
    <col min="528" max="528" width="16.5703125" style="1" customWidth="1"/>
    <col min="529" max="529" width="22.5703125" style="1" customWidth="1"/>
    <col min="530" max="530" width="10.42578125" style="1" bestFit="1" customWidth="1"/>
    <col min="531" max="532" width="9.42578125" style="1" bestFit="1" customWidth="1"/>
    <col min="533" max="533" width="10.42578125" style="1" bestFit="1" customWidth="1"/>
    <col min="534" max="768" width="8.85546875" style="1"/>
    <col min="769" max="769" width="6" style="1" customWidth="1"/>
    <col min="770" max="770" width="40.42578125" style="1" customWidth="1"/>
    <col min="771" max="771" width="12" style="1" customWidth="1"/>
    <col min="772" max="772" width="15" style="1" customWidth="1"/>
    <col min="773" max="773" width="13" style="1" customWidth="1"/>
    <col min="774" max="774" width="13.5703125" style="1" customWidth="1"/>
    <col min="775" max="775" width="1.5703125" style="1" customWidth="1"/>
    <col min="776" max="776" width="15.85546875" style="1" customWidth="1"/>
    <col min="777" max="777" width="13.85546875" style="1" customWidth="1"/>
    <col min="778" max="778" width="12.5703125" style="1" customWidth="1"/>
    <col min="779" max="779" width="16.140625" style="1" customWidth="1"/>
    <col min="780" max="780" width="8.85546875" style="1"/>
    <col min="781" max="781" width="4.42578125" style="1" customWidth="1"/>
    <col min="782" max="782" width="10" style="1" customWidth="1"/>
    <col min="783" max="783" width="8.85546875" style="1"/>
    <col min="784" max="784" width="16.5703125" style="1" customWidth="1"/>
    <col min="785" max="785" width="22.5703125" style="1" customWidth="1"/>
    <col min="786" max="786" width="10.42578125" style="1" bestFit="1" customWidth="1"/>
    <col min="787" max="788" width="9.42578125" style="1" bestFit="1" customWidth="1"/>
    <col min="789" max="789" width="10.42578125" style="1" bestFit="1" customWidth="1"/>
    <col min="790" max="1024" width="8.85546875" style="1"/>
    <col min="1025" max="1025" width="6" style="1" customWidth="1"/>
    <col min="1026" max="1026" width="40.42578125" style="1" customWidth="1"/>
    <col min="1027" max="1027" width="12" style="1" customWidth="1"/>
    <col min="1028" max="1028" width="15" style="1" customWidth="1"/>
    <col min="1029" max="1029" width="13" style="1" customWidth="1"/>
    <col min="1030" max="1030" width="13.5703125" style="1" customWidth="1"/>
    <col min="1031" max="1031" width="1.5703125" style="1" customWidth="1"/>
    <col min="1032" max="1032" width="15.85546875" style="1" customWidth="1"/>
    <col min="1033" max="1033" width="13.85546875" style="1" customWidth="1"/>
    <col min="1034" max="1034" width="12.5703125" style="1" customWidth="1"/>
    <col min="1035" max="1035" width="16.140625" style="1" customWidth="1"/>
    <col min="1036" max="1036" width="8.85546875" style="1"/>
    <col min="1037" max="1037" width="4.42578125" style="1" customWidth="1"/>
    <col min="1038" max="1038" width="10" style="1" customWidth="1"/>
    <col min="1039" max="1039" width="8.85546875" style="1"/>
    <col min="1040" max="1040" width="16.5703125" style="1" customWidth="1"/>
    <col min="1041" max="1041" width="22.5703125" style="1" customWidth="1"/>
    <col min="1042" max="1042" width="10.42578125" style="1" bestFit="1" customWidth="1"/>
    <col min="1043" max="1044" width="9.42578125" style="1" bestFit="1" customWidth="1"/>
    <col min="1045" max="1045" width="10.42578125" style="1" bestFit="1" customWidth="1"/>
    <col min="1046" max="1280" width="8.85546875" style="1"/>
    <col min="1281" max="1281" width="6" style="1" customWidth="1"/>
    <col min="1282" max="1282" width="40.42578125" style="1" customWidth="1"/>
    <col min="1283" max="1283" width="12" style="1" customWidth="1"/>
    <col min="1284" max="1284" width="15" style="1" customWidth="1"/>
    <col min="1285" max="1285" width="13" style="1" customWidth="1"/>
    <col min="1286" max="1286" width="13.5703125" style="1" customWidth="1"/>
    <col min="1287" max="1287" width="1.5703125" style="1" customWidth="1"/>
    <col min="1288" max="1288" width="15.85546875" style="1" customWidth="1"/>
    <col min="1289" max="1289" width="13.85546875" style="1" customWidth="1"/>
    <col min="1290" max="1290" width="12.5703125" style="1" customWidth="1"/>
    <col min="1291" max="1291" width="16.140625" style="1" customWidth="1"/>
    <col min="1292" max="1292" width="8.85546875" style="1"/>
    <col min="1293" max="1293" width="4.42578125" style="1" customWidth="1"/>
    <col min="1294" max="1294" width="10" style="1" customWidth="1"/>
    <col min="1295" max="1295" width="8.85546875" style="1"/>
    <col min="1296" max="1296" width="16.5703125" style="1" customWidth="1"/>
    <col min="1297" max="1297" width="22.5703125" style="1" customWidth="1"/>
    <col min="1298" max="1298" width="10.42578125" style="1" bestFit="1" customWidth="1"/>
    <col min="1299" max="1300" width="9.42578125" style="1" bestFit="1" customWidth="1"/>
    <col min="1301" max="1301" width="10.42578125" style="1" bestFit="1" customWidth="1"/>
    <col min="1302" max="1536" width="8.85546875" style="1"/>
    <col min="1537" max="1537" width="6" style="1" customWidth="1"/>
    <col min="1538" max="1538" width="40.42578125" style="1" customWidth="1"/>
    <col min="1539" max="1539" width="12" style="1" customWidth="1"/>
    <col min="1540" max="1540" width="15" style="1" customWidth="1"/>
    <col min="1541" max="1541" width="13" style="1" customWidth="1"/>
    <col min="1542" max="1542" width="13.5703125" style="1" customWidth="1"/>
    <col min="1543" max="1543" width="1.5703125" style="1" customWidth="1"/>
    <col min="1544" max="1544" width="15.85546875" style="1" customWidth="1"/>
    <col min="1545" max="1545" width="13.85546875" style="1" customWidth="1"/>
    <col min="1546" max="1546" width="12.5703125" style="1" customWidth="1"/>
    <col min="1547" max="1547" width="16.140625" style="1" customWidth="1"/>
    <col min="1548" max="1548" width="8.85546875" style="1"/>
    <col min="1549" max="1549" width="4.42578125" style="1" customWidth="1"/>
    <col min="1550" max="1550" width="10" style="1" customWidth="1"/>
    <col min="1551" max="1551" width="8.85546875" style="1"/>
    <col min="1552" max="1552" width="16.5703125" style="1" customWidth="1"/>
    <col min="1553" max="1553" width="22.5703125" style="1" customWidth="1"/>
    <col min="1554" max="1554" width="10.42578125" style="1" bestFit="1" customWidth="1"/>
    <col min="1555" max="1556" width="9.42578125" style="1" bestFit="1" customWidth="1"/>
    <col min="1557" max="1557" width="10.42578125" style="1" bestFit="1" customWidth="1"/>
    <col min="1558" max="1792" width="8.85546875" style="1"/>
    <col min="1793" max="1793" width="6" style="1" customWidth="1"/>
    <col min="1794" max="1794" width="40.42578125" style="1" customWidth="1"/>
    <col min="1795" max="1795" width="12" style="1" customWidth="1"/>
    <col min="1796" max="1796" width="15" style="1" customWidth="1"/>
    <col min="1797" max="1797" width="13" style="1" customWidth="1"/>
    <col min="1798" max="1798" width="13.5703125" style="1" customWidth="1"/>
    <col min="1799" max="1799" width="1.5703125" style="1" customWidth="1"/>
    <col min="1800" max="1800" width="15.85546875" style="1" customWidth="1"/>
    <col min="1801" max="1801" width="13.85546875" style="1" customWidth="1"/>
    <col min="1802" max="1802" width="12.5703125" style="1" customWidth="1"/>
    <col min="1803" max="1803" width="16.140625" style="1" customWidth="1"/>
    <col min="1804" max="1804" width="8.85546875" style="1"/>
    <col min="1805" max="1805" width="4.42578125" style="1" customWidth="1"/>
    <col min="1806" max="1806" width="10" style="1" customWidth="1"/>
    <col min="1807" max="1807" width="8.85546875" style="1"/>
    <col min="1808" max="1808" width="16.5703125" style="1" customWidth="1"/>
    <col min="1809" max="1809" width="22.5703125" style="1" customWidth="1"/>
    <col min="1810" max="1810" width="10.42578125" style="1" bestFit="1" customWidth="1"/>
    <col min="1811" max="1812" width="9.42578125" style="1" bestFit="1" customWidth="1"/>
    <col min="1813" max="1813" width="10.42578125" style="1" bestFit="1" customWidth="1"/>
    <col min="1814" max="2048" width="8.85546875" style="1"/>
    <col min="2049" max="2049" width="6" style="1" customWidth="1"/>
    <col min="2050" max="2050" width="40.42578125" style="1" customWidth="1"/>
    <col min="2051" max="2051" width="12" style="1" customWidth="1"/>
    <col min="2052" max="2052" width="15" style="1" customWidth="1"/>
    <col min="2053" max="2053" width="13" style="1" customWidth="1"/>
    <col min="2054" max="2054" width="13.5703125" style="1" customWidth="1"/>
    <col min="2055" max="2055" width="1.5703125" style="1" customWidth="1"/>
    <col min="2056" max="2056" width="15.85546875" style="1" customWidth="1"/>
    <col min="2057" max="2057" width="13.85546875" style="1" customWidth="1"/>
    <col min="2058" max="2058" width="12.5703125" style="1" customWidth="1"/>
    <col min="2059" max="2059" width="16.140625" style="1" customWidth="1"/>
    <col min="2060" max="2060" width="8.85546875" style="1"/>
    <col min="2061" max="2061" width="4.42578125" style="1" customWidth="1"/>
    <col min="2062" max="2062" width="10" style="1" customWidth="1"/>
    <col min="2063" max="2063" width="8.85546875" style="1"/>
    <col min="2064" max="2064" width="16.5703125" style="1" customWidth="1"/>
    <col min="2065" max="2065" width="22.5703125" style="1" customWidth="1"/>
    <col min="2066" max="2066" width="10.42578125" style="1" bestFit="1" customWidth="1"/>
    <col min="2067" max="2068" width="9.42578125" style="1" bestFit="1" customWidth="1"/>
    <col min="2069" max="2069" width="10.42578125" style="1" bestFit="1" customWidth="1"/>
    <col min="2070" max="2304" width="8.85546875" style="1"/>
    <col min="2305" max="2305" width="6" style="1" customWidth="1"/>
    <col min="2306" max="2306" width="40.42578125" style="1" customWidth="1"/>
    <col min="2307" max="2307" width="12" style="1" customWidth="1"/>
    <col min="2308" max="2308" width="15" style="1" customWidth="1"/>
    <col min="2309" max="2309" width="13" style="1" customWidth="1"/>
    <col min="2310" max="2310" width="13.5703125" style="1" customWidth="1"/>
    <col min="2311" max="2311" width="1.5703125" style="1" customWidth="1"/>
    <col min="2312" max="2312" width="15.85546875" style="1" customWidth="1"/>
    <col min="2313" max="2313" width="13.85546875" style="1" customWidth="1"/>
    <col min="2314" max="2314" width="12.5703125" style="1" customWidth="1"/>
    <col min="2315" max="2315" width="16.140625" style="1" customWidth="1"/>
    <col min="2316" max="2316" width="8.85546875" style="1"/>
    <col min="2317" max="2317" width="4.42578125" style="1" customWidth="1"/>
    <col min="2318" max="2318" width="10" style="1" customWidth="1"/>
    <col min="2319" max="2319" width="8.85546875" style="1"/>
    <col min="2320" max="2320" width="16.5703125" style="1" customWidth="1"/>
    <col min="2321" max="2321" width="22.5703125" style="1" customWidth="1"/>
    <col min="2322" max="2322" width="10.42578125" style="1" bestFit="1" customWidth="1"/>
    <col min="2323" max="2324" width="9.42578125" style="1" bestFit="1" customWidth="1"/>
    <col min="2325" max="2325" width="10.42578125" style="1" bestFit="1" customWidth="1"/>
    <col min="2326" max="2560" width="8.85546875" style="1"/>
    <col min="2561" max="2561" width="6" style="1" customWidth="1"/>
    <col min="2562" max="2562" width="40.42578125" style="1" customWidth="1"/>
    <col min="2563" max="2563" width="12" style="1" customWidth="1"/>
    <col min="2564" max="2564" width="15" style="1" customWidth="1"/>
    <col min="2565" max="2565" width="13" style="1" customWidth="1"/>
    <col min="2566" max="2566" width="13.5703125" style="1" customWidth="1"/>
    <col min="2567" max="2567" width="1.5703125" style="1" customWidth="1"/>
    <col min="2568" max="2568" width="15.85546875" style="1" customWidth="1"/>
    <col min="2569" max="2569" width="13.85546875" style="1" customWidth="1"/>
    <col min="2570" max="2570" width="12.5703125" style="1" customWidth="1"/>
    <col min="2571" max="2571" width="16.140625" style="1" customWidth="1"/>
    <col min="2572" max="2572" width="8.85546875" style="1"/>
    <col min="2573" max="2573" width="4.42578125" style="1" customWidth="1"/>
    <col min="2574" max="2574" width="10" style="1" customWidth="1"/>
    <col min="2575" max="2575" width="8.85546875" style="1"/>
    <col min="2576" max="2576" width="16.5703125" style="1" customWidth="1"/>
    <col min="2577" max="2577" width="22.5703125" style="1" customWidth="1"/>
    <col min="2578" max="2578" width="10.42578125" style="1" bestFit="1" customWidth="1"/>
    <col min="2579" max="2580" width="9.42578125" style="1" bestFit="1" customWidth="1"/>
    <col min="2581" max="2581" width="10.42578125" style="1" bestFit="1" customWidth="1"/>
    <col min="2582" max="2816" width="8.85546875" style="1"/>
    <col min="2817" max="2817" width="6" style="1" customWidth="1"/>
    <col min="2818" max="2818" width="40.42578125" style="1" customWidth="1"/>
    <col min="2819" max="2819" width="12" style="1" customWidth="1"/>
    <col min="2820" max="2820" width="15" style="1" customWidth="1"/>
    <col min="2821" max="2821" width="13" style="1" customWidth="1"/>
    <col min="2822" max="2822" width="13.5703125" style="1" customWidth="1"/>
    <col min="2823" max="2823" width="1.5703125" style="1" customWidth="1"/>
    <col min="2824" max="2824" width="15.85546875" style="1" customWidth="1"/>
    <col min="2825" max="2825" width="13.85546875" style="1" customWidth="1"/>
    <col min="2826" max="2826" width="12.5703125" style="1" customWidth="1"/>
    <col min="2827" max="2827" width="16.140625" style="1" customWidth="1"/>
    <col min="2828" max="2828" width="8.85546875" style="1"/>
    <col min="2829" max="2829" width="4.42578125" style="1" customWidth="1"/>
    <col min="2830" max="2830" width="10" style="1" customWidth="1"/>
    <col min="2831" max="2831" width="8.85546875" style="1"/>
    <col min="2832" max="2832" width="16.5703125" style="1" customWidth="1"/>
    <col min="2833" max="2833" width="22.5703125" style="1" customWidth="1"/>
    <col min="2834" max="2834" width="10.42578125" style="1" bestFit="1" customWidth="1"/>
    <col min="2835" max="2836" width="9.42578125" style="1" bestFit="1" customWidth="1"/>
    <col min="2837" max="2837" width="10.42578125" style="1" bestFit="1" customWidth="1"/>
    <col min="2838" max="3072" width="8.85546875" style="1"/>
    <col min="3073" max="3073" width="6" style="1" customWidth="1"/>
    <col min="3074" max="3074" width="40.42578125" style="1" customWidth="1"/>
    <col min="3075" max="3075" width="12" style="1" customWidth="1"/>
    <col min="3076" max="3076" width="15" style="1" customWidth="1"/>
    <col min="3077" max="3077" width="13" style="1" customWidth="1"/>
    <col min="3078" max="3078" width="13.5703125" style="1" customWidth="1"/>
    <col min="3079" max="3079" width="1.5703125" style="1" customWidth="1"/>
    <col min="3080" max="3080" width="15.85546875" style="1" customWidth="1"/>
    <col min="3081" max="3081" width="13.85546875" style="1" customWidth="1"/>
    <col min="3082" max="3082" width="12.5703125" style="1" customWidth="1"/>
    <col min="3083" max="3083" width="16.140625" style="1" customWidth="1"/>
    <col min="3084" max="3084" width="8.85546875" style="1"/>
    <col min="3085" max="3085" width="4.42578125" style="1" customWidth="1"/>
    <col min="3086" max="3086" width="10" style="1" customWidth="1"/>
    <col min="3087" max="3087" width="8.85546875" style="1"/>
    <col min="3088" max="3088" width="16.5703125" style="1" customWidth="1"/>
    <col min="3089" max="3089" width="22.5703125" style="1" customWidth="1"/>
    <col min="3090" max="3090" width="10.42578125" style="1" bestFit="1" customWidth="1"/>
    <col min="3091" max="3092" width="9.42578125" style="1" bestFit="1" customWidth="1"/>
    <col min="3093" max="3093" width="10.42578125" style="1" bestFit="1" customWidth="1"/>
    <col min="3094" max="3328" width="8.85546875" style="1"/>
    <col min="3329" max="3329" width="6" style="1" customWidth="1"/>
    <col min="3330" max="3330" width="40.42578125" style="1" customWidth="1"/>
    <col min="3331" max="3331" width="12" style="1" customWidth="1"/>
    <col min="3332" max="3332" width="15" style="1" customWidth="1"/>
    <col min="3333" max="3333" width="13" style="1" customWidth="1"/>
    <col min="3334" max="3334" width="13.5703125" style="1" customWidth="1"/>
    <col min="3335" max="3335" width="1.5703125" style="1" customWidth="1"/>
    <col min="3336" max="3336" width="15.85546875" style="1" customWidth="1"/>
    <col min="3337" max="3337" width="13.85546875" style="1" customWidth="1"/>
    <col min="3338" max="3338" width="12.5703125" style="1" customWidth="1"/>
    <col min="3339" max="3339" width="16.140625" style="1" customWidth="1"/>
    <col min="3340" max="3340" width="8.85546875" style="1"/>
    <col min="3341" max="3341" width="4.42578125" style="1" customWidth="1"/>
    <col min="3342" max="3342" width="10" style="1" customWidth="1"/>
    <col min="3343" max="3343" width="8.85546875" style="1"/>
    <col min="3344" max="3344" width="16.5703125" style="1" customWidth="1"/>
    <col min="3345" max="3345" width="22.5703125" style="1" customWidth="1"/>
    <col min="3346" max="3346" width="10.42578125" style="1" bestFit="1" customWidth="1"/>
    <col min="3347" max="3348" width="9.42578125" style="1" bestFit="1" customWidth="1"/>
    <col min="3349" max="3349" width="10.42578125" style="1" bestFit="1" customWidth="1"/>
    <col min="3350" max="3584" width="8.85546875" style="1"/>
    <col min="3585" max="3585" width="6" style="1" customWidth="1"/>
    <col min="3586" max="3586" width="40.42578125" style="1" customWidth="1"/>
    <col min="3587" max="3587" width="12" style="1" customWidth="1"/>
    <col min="3588" max="3588" width="15" style="1" customWidth="1"/>
    <col min="3589" max="3589" width="13" style="1" customWidth="1"/>
    <col min="3590" max="3590" width="13.5703125" style="1" customWidth="1"/>
    <col min="3591" max="3591" width="1.5703125" style="1" customWidth="1"/>
    <col min="3592" max="3592" width="15.85546875" style="1" customWidth="1"/>
    <col min="3593" max="3593" width="13.85546875" style="1" customWidth="1"/>
    <col min="3594" max="3594" width="12.5703125" style="1" customWidth="1"/>
    <col min="3595" max="3595" width="16.140625" style="1" customWidth="1"/>
    <col min="3596" max="3596" width="8.85546875" style="1"/>
    <col min="3597" max="3597" width="4.42578125" style="1" customWidth="1"/>
    <col min="3598" max="3598" width="10" style="1" customWidth="1"/>
    <col min="3599" max="3599" width="8.85546875" style="1"/>
    <col min="3600" max="3600" width="16.5703125" style="1" customWidth="1"/>
    <col min="3601" max="3601" width="22.5703125" style="1" customWidth="1"/>
    <col min="3602" max="3602" width="10.42578125" style="1" bestFit="1" customWidth="1"/>
    <col min="3603" max="3604" width="9.42578125" style="1" bestFit="1" customWidth="1"/>
    <col min="3605" max="3605" width="10.42578125" style="1" bestFit="1" customWidth="1"/>
    <col min="3606" max="3840" width="8.85546875" style="1"/>
    <col min="3841" max="3841" width="6" style="1" customWidth="1"/>
    <col min="3842" max="3842" width="40.42578125" style="1" customWidth="1"/>
    <col min="3843" max="3843" width="12" style="1" customWidth="1"/>
    <col min="3844" max="3844" width="15" style="1" customWidth="1"/>
    <col min="3845" max="3845" width="13" style="1" customWidth="1"/>
    <col min="3846" max="3846" width="13.5703125" style="1" customWidth="1"/>
    <col min="3847" max="3847" width="1.5703125" style="1" customWidth="1"/>
    <col min="3848" max="3848" width="15.85546875" style="1" customWidth="1"/>
    <col min="3849" max="3849" width="13.85546875" style="1" customWidth="1"/>
    <col min="3850" max="3850" width="12.5703125" style="1" customWidth="1"/>
    <col min="3851" max="3851" width="16.140625" style="1" customWidth="1"/>
    <col min="3852" max="3852" width="8.85546875" style="1"/>
    <col min="3853" max="3853" width="4.42578125" style="1" customWidth="1"/>
    <col min="3854" max="3854" width="10" style="1" customWidth="1"/>
    <col min="3855" max="3855" width="8.85546875" style="1"/>
    <col min="3856" max="3856" width="16.5703125" style="1" customWidth="1"/>
    <col min="3857" max="3857" width="22.5703125" style="1" customWidth="1"/>
    <col min="3858" max="3858" width="10.42578125" style="1" bestFit="1" customWidth="1"/>
    <col min="3859" max="3860" width="9.42578125" style="1" bestFit="1" customWidth="1"/>
    <col min="3861" max="3861" width="10.42578125" style="1" bestFit="1" customWidth="1"/>
    <col min="3862" max="4096" width="8.85546875" style="1"/>
    <col min="4097" max="4097" width="6" style="1" customWidth="1"/>
    <col min="4098" max="4098" width="40.42578125" style="1" customWidth="1"/>
    <col min="4099" max="4099" width="12" style="1" customWidth="1"/>
    <col min="4100" max="4100" width="15" style="1" customWidth="1"/>
    <col min="4101" max="4101" width="13" style="1" customWidth="1"/>
    <col min="4102" max="4102" width="13.5703125" style="1" customWidth="1"/>
    <col min="4103" max="4103" width="1.5703125" style="1" customWidth="1"/>
    <col min="4104" max="4104" width="15.85546875" style="1" customWidth="1"/>
    <col min="4105" max="4105" width="13.85546875" style="1" customWidth="1"/>
    <col min="4106" max="4106" width="12.5703125" style="1" customWidth="1"/>
    <col min="4107" max="4107" width="16.140625" style="1" customWidth="1"/>
    <col min="4108" max="4108" width="8.85546875" style="1"/>
    <col min="4109" max="4109" width="4.42578125" style="1" customWidth="1"/>
    <col min="4110" max="4110" width="10" style="1" customWidth="1"/>
    <col min="4111" max="4111" width="8.85546875" style="1"/>
    <col min="4112" max="4112" width="16.5703125" style="1" customWidth="1"/>
    <col min="4113" max="4113" width="22.5703125" style="1" customWidth="1"/>
    <col min="4114" max="4114" width="10.42578125" style="1" bestFit="1" customWidth="1"/>
    <col min="4115" max="4116" width="9.42578125" style="1" bestFit="1" customWidth="1"/>
    <col min="4117" max="4117" width="10.42578125" style="1" bestFit="1" customWidth="1"/>
    <col min="4118" max="4352" width="8.85546875" style="1"/>
    <col min="4353" max="4353" width="6" style="1" customWidth="1"/>
    <col min="4354" max="4354" width="40.42578125" style="1" customWidth="1"/>
    <col min="4355" max="4355" width="12" style="1" customWidth="1"/>
    <col min="4356" max="4356" width="15" style="1" customWidth="1"/>
    <col min="4357" max="4357" width="13" style="1" customWidth="1"/>
    <col min="4358" max="4358" width="13.5703125" style="1" customWidth="1"/>
    <col min="4359" max="4359" width="1.5703125" style="1" customWidth="1"/>
    <col min="4360" max="4360" width="15.85546875" style="1" customWidth="1"/>
    <col min="4361" max="4361" width="13.85546875" style="1" customWidth="1"/>
    <col min="4362" max="4362" width="12.5703125" style="1" customWidth="1"/>
    <col min="4363" max="4363" width="16.140625" style="1" customWidth="1"/>
    <col min="4364" max="4364" width="8.85546875" style="1"/>
    <col min="4365" max="4365" width="4.42578125" style="1" customWidth="1"/>
    <col min="4366" max="4366" width="10" style="1" customWidth="1"/>
    <col min="4367" max="4367" width="8.85546875" style="1"/>
    <col min="4368" max="4368" width="16.5703125" style="1" customWidth="1"/>
    <col min="4369" max="4369" width="22.5703125" style="1" customWidth="1"/>
    <col min="4370" max="4370" width="10.42578125" style="1" bestFit="1" customWidth="1"/>
    <col min="4371" max="4372" width="9.42578125" style="1" bestFit="1" customWidth="1"/>
    <col min="4373" max="4373" width="10.42578125" style="1" bestFit="1" customWidth="1"/>
    <col min="4374" max="4608" width="8.85546875" style="1"/>
    <col min="4609" max="4609" width="6" style="1" customWidth="1"/>
    <col min="4610" max="4610" width="40.42578125" style="1" customWidth="1"/>
    <col min="4611" max="4611" width="12" style="1" customWidth="1"/>
    <col min="4612" max="4612" width="15" style="1" customWidth="1"/>
    <col min="4613" max="4613" width="13" style="1" customWidth="1"/>
    <col min="4614" max="4614" width="13.5703125" style="1" customWidth="1"/>
    <col min="4615" max="4615" width="1.5703125" style="1" customWidth="1"/>
    <col min="4616" max="4616" width="15.85546875" style="1" customWidth="1"/>
    <col min="4617" max="4617" width="13.85546875" style="1" customWidth="1"/>
    <col min="4618" max="4618" width="12.5703125" style="1" customWidth="1"/>
    <col min="4619" max="4619" width="16.140625" style="1" customWidth="1"/>
    <col min="4620" max="4620" width="8.85546875" style="1"/>
    <col min="4621" max="4621" width="4.42578125" style="1" customWidth="1"/>
    <col min="4622" max="4622" width="10" style="1" customWidth="1"/>
    <col min="4623" max="4623" width="8.85546875" style="1"/>
    <col min="4624" max="4624" width="16.5703125" style="1" customWidth="1"/>
    <col min="4625" max="4625" width="22.5703125" style="1" customWidth="1"/>
    <col min="4626" max="4626" width="10.42578125" style="1" bestFit="1" customWidth="1"/>
    <col min="4627" max="4628" width="9.42578125" style="1" bestFit="1" customWidth="1"/>
    <col min="4629" max="4629" width="10.42578125" style="1" bestFit="1" customWidth="1"/>
    <col min="4630" max="4864" width="8.85546875" style="1"/>
    <col min="4865" max="4865" width="6" style="1" customWidth="1"/>
    <col min="4866" max="4866" width="40.42578125" style="1" customWidth="1"/>
    <col min="4867" max="4867" width="12" style="1" customWidth="1"/>
    <col min="4868" max="4868" width="15" style="1" customWidth="1"/>
    <col min="4869" max="4869" width="13" style="1" customWidth="1"/>
    <col min="4870" max="4870" width="13.5703125" style="1" customWidth="1"/>
    <col min="4871" max="4871" width="1.5703125" style="1" customWidth="1"/>
    <col min="4872" max="4872" width="15.85546875" style="1" customWidth="1"/>
    <col min="4873" max="4873" width="13.85546875" style="1" customWidth="1"/>
    <col min="4874" max="4874" width="12.5703125" style="1" customWidth="1"/>
    <col min="4875" max="4875" width="16.140625" style="1" customWidth="1"/>
    <col min="4876" max="4876" width="8.85546875" style="1"/>
    <col min="4877" max="4877" width="4.42578125" style="1" customWidth="1"/>
    <col min="4878" max="4878" width="10" style="1" customWidth="1"/>
    <col min="4879" max="4879" width="8.85546875" style="1"/>
    <col min="4880" max="4880" width="16.5703125" style="1" customWidth="1"/>
    <col min="4881" max="4881" width="22.5703125" style="1" customWidth="1"/>
    <col min="4882" max="4882" width="10.42578125" style="1" bestFit="1" customWidth="1"/>
    <col min="4883" max="4884" width="9.42578125" style="1" bestFit="1" customWidth="1"/>
    <col min="4885" max="4885" width="10.42578125" style="1" bestFit="1" customWidth="1"/>
    <col min="4886" max="5120" width="8.85546875" style="1"/>
    <col min="5121" max="5121" width="6" style="1" customWidth="1"/>
    <col min="5122" max="5122" width="40.42578125" style="1" customWidth="1"/>
    <col min="5123" max="5123" width="12" style="1" customWidth="1"/>
    <col min="5124" max="5124" width="15" style="1" customWidth="1"/>
    <col min="5125" max="5125" width="13" style="1" customWidth="1"/>
    <col min="5126" max="5126" width="13.5703125" style="1" customWidth="1"/>
    <col min="5127" max="5127" width="1.5703125" style="1" customWidth="1"/>
    <col min="5128" max="5128" width="15.85546875" style="1" customWidth="1"/>
    <col min="5129" max="5129" width="13.85546875" style="1" customWidth="1"/>
    <col min="5130" max="5130" width="12.5703125" style="1" customWidth="1"/>
    <col min="5131" max="5131" width="16.140625" style="1" customWidth="1"/>
    <col min="5132" max="5132" width="8.85546875" style="1"/>
    <col min="5133" max="5133" width="4.42578125" style="1" customWidth="1"/>
    <col min="5134" max="5134" width="10" style="1" customWidth="1"/>
    <col min="5135" max="5135" width="8.85546875" style="1"/>
    <col min="5136" max="5136" width="16.5703125" style="1" customWidth="1"/>
    <col min="5137" max="5137" width="22.5703125" style="1" customWidth="1"/>
    <col min="5138" max="5138" width="10.42578125" style="1" bestFit="1" customWidth="1"/>
    <col min="5139" max="5140" width="9.42578125" style="1" bestFit="1" customWidth="1"/>
    <col min="5141" max="5141" width="10.42578125" style="1" bestFit="1" customWidth="1"/>
    <col min="5142" max="5376" width="8.85546875" style="1"/>
    <col min="5377" max="5377" width="6" style="1" customWidth="1"/>
    <col min="5378" max="5378" width="40.42578125" style="1" customWidth="1"/>
    <col min="5379" max="5379" width="12" style="1" customWidth="1"/>
    <col min="5380" max="5380" width="15" style="1" customWidth="1"/>
    <col min="5381" max="5381" width="13" style="1" customWidth="1"/>
    <col min="5382" max="5382" width="13.5703125" style="1" customWidth="1"/>
    <col min="5383" max="5383" width="1.5703125" style="1" customWidth="1"/>
    <col min="5384" max="5384" width="15.85546875" style="1" customWidth="1"/>
    <col min="5385" max="5385" width="13.85546875" style="1" customWidth="1"/>
    <col min="5386" max="5386" width="12.5703125" style="1" customWidth="1"/>
    <col min="5387" max="5387" width="16.140625" style="1" customWidth="1"/>
    <col min="5388" max="5388" width="8.85546875" style="1"/>
    <col min="5389" max="5389" width="4.42578125" style="1" customWidth="1"/>
    <col min="5390" max="5390" width="10" style="1" customWidth="1"/>
    <col min="5391" max="5391" width="8.85546875" style="1"/>
    <col min="5392" max="5392" width="16.5703125" style="1" customWidth="1"/>
    <col min="5393" max="5393" width="22.5703125" style="1" customWidth="1"/>
    <col min="5394" max="5394" width="10.42578125" style="1" bestFit="1" customWidth="1"/>
    <col min="5395" max="5396" width="9.42578125" style="1" bestFit="1" customWidth="1"/>
    <col min="5397" max="5397" width="10.42578125" style="1" bestFit="1" customWidth="1"/>
    <col min="5398" max="5632" width="8.85546875" style="1"/>
    <col min="5633" max="5633" width="6" style="1" customWidth="1"/>
    <col min="5634" max="5634" width="40.42578125" style="1" customWidth="1"/>
    <col min="5635" max="5635" width="12" style="1" customWidth="1"/>
    <col min="5636" max="5636" width="15" style="1" customWidth="1"/>
    <col min="5637" max="5637" width="13" style="1" customWidth="1"/>
    <col min="5638" max="5638" width="13.5703125" style="1" customWidth="1"/>
    <col min="5639" max="5639" width="1.5703125" style="1" customWidth="1"/>
    <col min="5640" max="5640" width="15.85546875" style="1" customWidth="1"/>
    <col min="5641" max="5641" width="13.85546875" style="1" customWidth="1"/>
    <col min="5642" max="5642" width="12.5703125" style="1" customWidth="1"/>
    <col min="5643" max="5643" width="16.140625" style="1" customWidth="1"/>
    <col min="5644" max="5644" width="8.85546875" style="1"/>
    <col min="5645" max="5645" width="4.42578125" style="1" customWidth="1"/>
    <col min="5646" max="5646" width="10" style="1" customWidth="1"/>
    <col min="5647" max="5647" width="8.85546875" style="1"/>
    <col min="5648" max="5648" width="16.5703125" style="1" customWidth="1"/>
    <col min="5649" max="5649" width="22.5703125" style="1" customWidth="1"/>
    <col min="5650" max="5650" width="10.42578125" style="1" bestFit="1" customWidth="1"/>
    <col min="5651" max="5652" width="9.42578125" style="1" bestFit="1" customWidth="1"/>
    <col min="5653" max="5653" width="10.42578125" style="1" bestFit="1" customWidth="1"/>
    <col min="5654" max="5888" width="8.85546875" style="1"/>
    <col min="5889" max="5889" width="6" style="1" customWidth="1"/>
    <col min="5890" max="5890" width="40.42578125" style="1" customWidth="1"/>
    <col min="5891" max="5891" width="12" style="1" customWidth="1"/>
    <col min="5892" max="5892" width="15" style="1" customWidth="1"/>
    <col min="5893" max="5893" width="13" style="1" customWidth="1"/>
    <col min="5894" max="5894" width="13.5703125" style="1" customWidth="1"/>
    <col min="5895" max="5895" width="1.5703125" style="1" customWidth="1"/>
    <col min="5896" max="5896" width="15.85546875" style="1" customWidth="1"/>
    <col min="5897" max="5897" width="13.85546875" style="1" customWidth="1"/>
    <col min="5898" max="5898" width="12.5703125" style="1" customWidth="1"/>
    <col min="5899" max="5899" width="16.140625" style="1" customWidth="1"/>
    <col min="5900" max="5900" width="8.85546875" style="1"/>
    <col min="5901" max="5901" width="4.42578125" style="1" customWidth="1"/>
    <col min="5902" max="5902" width="10" style="1" customWidth="1"/>
    <col min="5903" max="5903" width="8.85546875" style="1"/>
    <col min="5904" max="5904" width="16.5703125" style="1" customWidth="1"/>
    <col min="5905" max="5905" width="22.5703125" style="1" customWidth="1"/>
    <col min="5906" max="5906" width="10.42578125" style="1" bestFit="1" customWidth="1"/>
    <col min="5907" max="5908" width="9.42578125" style="1" bestFit="1" customWidth="1"/>
    <col min="5909" max="5909" width="10.42578125" style="1" bestFit="1" customWidth="1"/>
    <col min="5910" max="6144" width="8.85546875" style="1"/>
    <col min="6145" max="6145" width="6" style="1" customWidth="1"/>
    <col min="6146" max="6146" width="40.42578125" style="1" customWidth="1"/>
    <col min="6147" max="6147" width="12" style="1" customWidth="1"/>
    <col min="6148" max="6148" width="15" style="1" customWidth="1"/>
    <col min="6149" max="6149" width="13" style="1" customWidth="1"/>
    <col min="6150" max="6150" width="13.5703125" style="1" customWidth="1"/>
    <col min="6151" max="6151" width="1.5703125" style="1" customWidth="1"/>
    <col min="6152" max="6152" width="15.85546875" style="1" customWidth="1"/>
    <col min="6153" max="6153" width="13.85546875" style="1" customWidth="1"/>
    <col min="6154" max="6154" width="12.5703125" style="1" customWidth="1"/>
    <col min="6155" max="6155" width="16.140625" style="1" customWidth="1"/>
    <col min="6156" max="6156" width="8.85546875" style="1"/>
    <col min="6157" max="6157" width="4.42578125" style="1" customWidth="1"/>
    <col min="6158" max="6158" width="10" style="1" customWidth="1"/>
    <col min="6159" max="6159" width="8.85546875" style="1"/>
    <col min="6160" max="6160" width="16.5703125" style="1" customWidth="1"/>
    <col min="6161" max="6161" width="22.5703125" style="1" customWidth="1"/>
    <col min="6162" max="6162" width="10.42578125" style="1" bestFit="1" customWidth="1"/>
    <col min="6163" max="6164" width="9.42578125" style="1" bestFit="1" customWidth="1"/>
    <col min="6165" max="6165" width="10.42578125" style="1" bestFit="1" customWidth="1"/>
    <col min="6166" max="6400" width="8.85546875" style="1"/>
    <col min="6401" max="6401" width="6" style="1" customWidth="1"/>
    <col min="6402" max="6402" width="40.42578125" style="1" customWidth="1"/>
    <col min="6403" max="6403" width="12" style="1" customWidth="1"/>
    <col min="6404" max="6404" width="15" style="1" customWidth="1"/>
    <col min="6405" max="6405" width="13" style="1" customWidth="1"/>
    <col min="6406" max="6406" width="13.5703125" style="1" customWidth="1"/>
    <col min="6407" max="6407" width="1.5703125" style="1" customWidth="1"/>
    <col min="6408" max="6408" width="15.85546875" style="1" customWidth="1"/>
    <col min="6409" max="6409" width="13.85546875" style="1" customWidth="1"/>
    <col min="6410" max="6410" width="12.5703125" style="1" customWidth="1"/>
    <col min="6411" max="6411" width="16.140625" style="1" customWidth="1"/>
    <col min="6412" max="6412" width="8.85546875" style="1"/>
    <col min="6413" max="6413" width="4.42578125" style="1" customWidth="1"/>
    <col min="6414" max="6414" width="10" style="1" customWidth="1"/>
    <col min="6415" max="6415" width="8.85546875" style="1"/>
    <col min="6416" max="6416" width="16.5703125" style="1" customWidth="1"/>
    <col min="6417" max="6417" width="22.5703125" style="1" customWidth="1"/>
    <col min="6418" max="6418" width="10.42578125" style="1" bestFit="1" customWidth="1"/>
    <col min="6419" max="6420" width="9.42578125" style="1" bestFit="1" customWidth="1"/>
    <col min="6421" max="6421" width="10.42578125" style="1" bestFit="1" customWidth="1"/>
    <col min="6422" max="6656" width="8.85546875" style="1"/>
    <col min="6657" max="6657" width="6" style="1" customWidth="1"/>
    <col min="6658" max="6658" width="40.42578125" style="1" customWidth="1"/>
    <col min="6659" max="6659" width="12" style="1" customWidth="1"/>
    <col min="6660" max="6660" width="15" style="1" customWidth="1"/>
    <col min="6661" max="6661" width="13" style="1" customWidth="1"/>
    <col min="6662" max="6662" width="13.5703125" style="1" customWidth="1"/>
    <col min="6663" max="6663" width="1.5703125" style="1" customWidth="1"/>
    <col min="6664" max="6664" width="15.85546875" style="1" customWidth="1"/>
    <col min="6665" max="6665" width="13.85546875" style="1" customWidth="1"/>
    <col min="6666" max="6666" width="12.5703125" style="1" customWidth="1"/>
    <col min="6667" max="6667" width="16.140625" style="1" customWidth="1"/>
    <col min="6668" max="6668" width="8.85546875" style="1"/>
    <col min="6669" max="6669" width="4.42578125" style="1" customWidth="1"/>
    <col min="6670" max="6670" width="10" style="1" customWidth="1"/>
    <col min="6671" max="6671" width="8.85546875" style="1"/>
    <col min="6672" max="6672" width="16.5703125" style="1" customWidth="1"/>
    <col min="6673" max="6673" width="22.5703125" style="1" customWidth="1"/>
    <col min="6674" max="6674" width="10.42578125" style="1" bestFit="1" customWidth="1"/>
    <col min="6675" max="6676" width="9.42578125" style="1" bestFit="1" customWidth="1"/>
    <col min="6677" max="6677" width="10.42578125" style="1" bestFit="1" customWidth="1"/>
    <col min="6678" max="6912" width="8.85546875" style="1"/>
    <col min="6913" max="6913" width="6" style="1" customWidth="1"/>
    <col min="6914" max="6914" width="40.42578125" style="1" customWidth="1"/>
    <col min="6915" max="6915" width="12" style="1" customWidth="1"/>
    <col min="6916" max="6916" width="15" style="1" customWidth="1"/>
    <col min="6917" max="6917" width="13" style="1" customWidth="1"/>
    <col min="6918" max="6918" width="13.5703125" style="1" customWidth="1"/>
    <col min="6919" max="6919" width="1.5703125" style="1" customWidth="1"/>
    <col min="6920" max="6920" width="15.85546875" style="1" customWidth="1"/>
    <col min="6921" max="6921" width="13.85546875" style="1" customWidth="1"/>
    <col min="6922" max="6922" width="12.5703125" style="1" customWidth="1"/>
    <col min="6923" max="6923" width="16.140625" style="1" customWidth="1"/>
    <col min="6924" max="6924" width="8.85546875" style="1"/>
    <col min="6925" max="6925" width="4.42578125" style="1" customWidth="1"/>
    <col min="6926" max="6926" width="10" style="1" customWidth="1"/>
    <col min="6927" max="6927" width="8.85546875" style="1"/>
    <col min="6928" max="6928" width="16.5703125" style="1" customWidth="1"/>
    <col min="6929" max="6929" width="22.5703125" style="1" customWidth="1"/>
    <col min="6930" max="6930" width="10.42578125" style="1" bestFit="1" customWidth="1"/>
    <col min="6931" max="6932" width="9.42578125" style="1" bestFit="1" customWidth="1"/>
    <col min="6933" max="6933" width="10.42578125" style="1" bestFit="1" customWidth="1"/>
    <col min="6934" max="7168" width="8.85546875" style="1"/>
    <col min="7169" max="7169" width="6" style="1" customWidth="1"/>
    <col min="7170" max="7170" width="40.42578125" style="1" customWidth="1"/>
    <col min="7171" max="7171" width="12" style="1" customWidth="1"/>
    <col min="7172" max="7172" width="15" style="1" customWidth="1"/>
    <col min="7173" max="7173" width="13" style="1" customWidth="1"/>
    <col min="7174" max="7174" width="13.5703125" style="1" customWidth="1"/>
    <col min="7175" max="7175" width="1.5703125" style="1" customWidth="1"/>
    <col min="7176" max="7176" width="15.85546875" style="1" customWidth="1"/>
    <col min="7177" max="7177" width="13.85546875" style="1" customWidth="1"/>
    <col min="7178" max="7178" width="12.5703125" style="1" customWidth="1"/>
    <col min="7179" max="7179" width="16.140625" style="1" customWidth="1"/>
    <col min="7180" max="7180" width="8.85546875" style="1"/>
    <col min="7181" max="7181" width="4.42578125" style="1" customWidth="1"/>
    <col min="7182" max="7182" width="10" style="1" customWidth="1"/>
    <col min="7183" max="7183" width="8.85546875" style="1"/>
    <col min="7184" max="7184" width="16.5703125" style="1" customWidth="1"/>
    <col min="7185" max="7185" width="22.5703125" style="1" customWidth="1"/>
    <col min="7186" max="7186" width="10.42578125" style="1" bestFit="1" customWidth="1"/>
    <col min="7187" max="7188" width="9.42578125" style="1" bestFit="1" customWidth="1"/>
    <col min="7189" max="7189" width="10.42578125" style="1" bestFit="1" customWidth="1"/>
    <col min="7190" max="7424" width="8.85546875" style="1"/>
    <col min="7425" max="7425" width="6" style="1" customWidth="1"/>
    <col min="7426" max="7426" width="40.42578125" style="1" customWidth="1"/>
    <col min="7427" max="7427" width="12" style="1" customWidth="1"/>
    <col min="7428" max="7428" width="15" style="1" customWidth="1"/>
    <col min="7429" max="7429" width="13" style="1" customWidth="1"/>
    <col min="7430" max="7430" width="13.5703125" style="1" customWidth="1"/>
    <col min="7431" max="7431" width="1.5703125" style="1" customWidth="1"/>
    <col min="7432" max="7432" width="15.85546875" style="1" customWidth="1"/>
    <col min="7433" max="7433" width="13.85546875" style="1" customWidth="1"/>
    <col min="7434" max="7434" width="12.5703125" style="1" customWidth="1"/>
    <col min="7435" max="7435" width="16.140625" style="1" customWidth="1"/>
    <col min="7436" max="7436" width="8.85546875" style="1"/>
    <col min="7437" max="7437" width="4.42578125" style="1" customWidth="1"/>
    <col min="7438" max="7438" width="10" style="1" customWidth="1"/>
    <col min="7439" max="7439" width="8.85546875" style="1"/>
    <col min="7440" max="7440" width="16.5703125" style="1" customWidth="1"/>
    <col min="7441" max="7441" width="22.5703125" style="1" customWidth="1"/>
    <col min="7442" max="7442" width="10.42578125" style="1" bestFit="1" customWidth="1"/>
    <col min="7443" max="7444" width="9.42578125" style="1" bestFit="1" customWidth="1"/>
    <col min="7445" max="7445" width="10.42578125" style="1" bestFit="1" customWidth="1"/>
    <col min="7446" max="7680" width="8.85546875" style="1"/>
    <col min="7681" max="7681" width="6" style="1" customWidth="1"/>
    <col min="7682" max="7682" width="40.42578125" style="1" customWidth="1"/>
    <col min="7683" max="7683" width="12" style="1" customWidth="1"/>
    <col min="7684" max="7684" width="15" style="1" customWidth="1"/>
    <col min="7685" max="7685" width="13" style="1" customWidth="1"/>
    <col min="7686" max="7686" width="13.5703125" style="1" customWidth="1"/>
    <col min="7687" max="7687" width="1.5703125" style="1" customWidth="1"/>
    <col min="7688" max="7688" width="15.85546875" style="1" customWidth="1"/>
    <col min="7689" max="7689" width="13.85546875" style="1" customWidth="1"/>
    <col min="7690" max="7690" width="12.5703125" style="1" customWidth="1"/>
    <col min="7691" max="7691" width="16.140625" style="1" customWidth="1"/>
    <col min="7692" max="7692" width="8.85546875" style="1"/>
    <col min="7693" max="7693" width="4.42578125" style="1" customWidth="1"/>
    <col min="7694" max="7694" width="10" style="1" customWidth="1"/>
    <col min="7695" max="7695" width="8.85546875" style="1"/>
    <col min="7696" max="7696" width="16.5703125" style="1" customWidth="1"/>
    <col min="7697" max="7697" width="22.5703125" style="1" customWidth="1"/>
    <col min="7698" max="7698" width="10.42578125" style="1" bestFit="1" customWidth="1"/>
    <col min="7699" max="7700" width="9.42578125" style="1" bestFit="1" customWidth="1"/>
    <col min="7701" max="7701" width="10.42578125" style="1" bestFit="1" customWidth="1"/>
    <col min="7702" max="7936" width="8.85546875" style="1"/>
    <col min="7937" max="7937" width="6" style="1" customWidth="1"/>
    <col min="7938" max="7938" width="40.42578125" style="1" customWidth="1"/>
    <col min="7939" max="7939" width="12" style="1" customWidth="1"/>
    <col min="7940" max="7940" width="15" style="1" customWidth="1"/>
    <col min="7941" max="7941" width="13" style="1" customWidth="1"/>
    <col min="7942" max="7942" width="13.5703125" style="1" customWidth="1"/>
    <col min="7943" max="7943" width="1.5703125" style="1" customWidth="1"/>
    <col min="7944" max="7944" width="15.85546875" style="1" customWidth="1"/>
    <col min="7945" max="7945" width="13.85546875" style="1" customWidth="1"/>
    <col min="7946" max="7946" width="12.5703125" style="1" customWidth="1"/>
    <col min="7947" max="7947" width="16.140625" style="1" customWidth="1"/>
    <col min="7948" max="7948" width="8.85546875" style="1"/>
    <col min="7949" max="7949" width="4.42578125" style="1" customWidth="1"/>
    <col min="7950" max="7950" width="10" style="1" customWidth="1"/>
    <col min="7951" max="7951" width="8.85546875" style="1"/>
    <col min="7952" max="7952" width="16.5703125" style="1" customWidth="1"/>
    <col min="7953" max="7953" width="22.5703125" style="1" customWidth="1"/>
    <col min="7954" max="7954" width="10.42578125" style="1" bestFit="1" customWidth="1"/>
    <col min="7955" max="7956" width="9.42578125" style="1" bestFit="1" customWidth="1"/>
    <col min="7957" max="7957" width="10.42578125" style="1" bestFit="1" customWidth="1"/>
    <col min="7958" max="8192" width="8.85546875" style="1"/>
    <col min="8193" max="8193" width="6" style="1" customWidth="1"/>
    <col min="8194" max="8194" width="40.42578125" style="1" customWidth="1"/>
    <col min="8195" max="8195" width="12" style="1" customWidth="1"/>
    <col min="8196" max="8196" width="15" style="1" customWidth="1"/>
    <col min="8197" max="8197" width="13" style="1" customWidth="1"/>
    <col min="8198" max="8198" width="13.5703125" style="1" customWidth="1"/>
    <col min="8199" max="8199" width="1.5703125" style="1" customWidth="1"/>
    <col min="8200" max="8200" width="15.85546875" style="1" customWidth="1"/>
    <col min="8201" max="8201" width="13.85546875" style="1" customWidth="1"/>
    <col min="8202" max="8202" width="12.5703125" style="1" customWidth="1"/>
    <col min="8203" max="8203" width="16.140625" style="1" customWidth="1"/>
    <col min="8204" max="8204" width="8.85546875" style="1"/>
    <col min="8205" max="8205" width="4.42578125" style="1" customWidth="1"/>
    <col min="8206" max="8206" width="10" style="1" customWidth="1"/>
    <col min="8207" max="8207" width="8.85546875" style="1"/>
    <col min="8208" max="8208" width="16.5703125" style="1" customWidth="1"/>
    <col min="8209" max="8209" width="22.5703125" style="1" customWidth="1"/>
    <col min="8210" max="8210" width="10.42578125" style="1" bestFit="1" customWidth="1"/>
    <col min="8211" max="8212" width="9.42578125" style="1" bestFit="1" customWidth="1"/>
    <col min="8213" max="8213" width="10.42578125" style="1" bestFit="1" customWidth="1"/>
    <col min="8214" max="8448" width="8.85546875" style="1"/>
    <col min="8449" max="8449" width="6" style="1" customWidth="1"/>
    <col min="8450" max="8450" width="40.42578125" style="1" customWidth="1"/>
    <col min="8451" max="8451" width="12" style="1" customWidth="1"/>
    <col min="8452" max="8452" width="15" style="1" customWidth="1"/>
    <col min="8453" max="8453" width="13" style="1" customWidth="1"/>
    <col min="8454" max="8454" width="13.5703125" style="1" customWidth="1"/>
    <col min="8455" max="8455" width="1.5703125" style="1" customWidth="1"/>
    <col min="8456" max="8456" width="15.85546875" style="1" customWidth="1"/>
    <col min="8457" max="8457" width="13.85546875" style="1" customWidth="1"/>
    <col min="8458" max="8458" width="12.5703125" style="1" customWidth="1"/>
    <col min="8459" max="8459" width="16.140625" style="1" customWidth="1"/>
    <col min="8460" max="8460" width="8.85546875" style="1"/>
    <col min="8461" max="8461" width="4.42578125" style="1" customWidth="1"/>
    <col min="8462" max="8462" width="10" style="1" customWidth="1"/>
    <col min="8463" max="8463" width="8.85546875" style="1"/>
    <col min="8464" max="8464" width="16.5703125" style="1" customWidth="1"/>
    <col min="8465" max="8465" width="22.5703125" style="1" customWidth="1"/>
    <col min="8466" max="8466" width="10.42578125" style="1" bestFit="1" customWidth="1"/>
    <col min="8467" max="8468" width="9.42578125" style="1" bestFit="1" customWidth="1"/>
    <col min="8469" max="8469" width="10.42578125" style="1" bestFit="1" customWidth="1"/>
    <col min="8470" max="8704" width="8.85546875" style="1"/>
    <col min="8705" max="8705" width="6" style="1" customWidth="1"/>
    <col min="8706" max="8706" width="40.42578125" style="1" customWidth="1"/>
    <col min="8707" max="8707" width="12" style="1" customWidth="1"/>
    <col min="8708" max="8708" width="15" style="1" customWidth="1"/>
    <col min="8709" max="8709" width="13" style="1" customWidth="1"/>
    <col min="8710" max="8710" width="13.5703125" style="1" customWidth="1"/>
    <col min="8711" max="8711" width="1.5703125" style="1" customWidth="1"/>
    <col min="8712" max="8712" width="15.85546875" style="1" customWidth="1"/>
    <col min="8713" max="8713" width="13.85546875" style="1" customWidth="1"/>
    <col min="8714" max="8714" width="12.5703125" style="1" customWidth="1"/>
    <col min="8715" max="8715" width="16.140625" style="1" customWidth="1"/>
    <col min="8716" max="8716" width="8.85546875" style="1"/>
    <col min="8717" max="8717" width="4.42578125" style="1" customWidth="1"/>
    <col min="8718" max="8718" width="10" style="1" customWidth="1"/>
    <col min="8719" max="8719" width="8.85546875" style="1"/>
    <col min="8720" max="8720" width="16.5703125" style="1" customWidth="1"/>
    <col min="8721" max="8721" width="22.5703125" style="1" customWidth="1"/>
    <col min="8722" max="8722" width="10.42578125" style="1" bestFit="1" customWidth="1"/>
    <col min="8723" max="8724" width="9.42578125" style="1" bestFit="1" customWidth="1"/>
    <col min="8725" max="8725" width="10.42578125" style="1" bestFit="1" customWidth="1"/>
    <col min="8726" max="8960" width="8.85546875" style="1"/>
    <col min="8961" max="8961" width="6" style="1" customWidth="1"/>
    <col min="8962" max="8962" width="40.42578125" style="1" customWidth="1"/>
    <col min="8963" max="8963" width="12" style="1" customWidth="1"/>
    <col min="8964" max="8964" width="15" style="1" customWidth="1"/>
    <col min="8965" max="8965" width="13" style="1" customWidth="1"/>
    <col min="8966" max="8966" width="13.5703125" style="1" customWidth="1"/>
    <col min="8967" max="8967" width="1.5703125" style="1" customWidth="1"/>
    <col min="8968" max="8968" width="15.85546875" style="1" customWidth="1"/>
    <col min="8969" max="8969" width="13.85546875" style="1" customWidth="1"/>
    <col min="8970" max="8970" width="12.5703125" style="1" customWidth="1"/>
    <col min="8971" max="8971" width="16.140625" style="1" customWidth="1"/>
    <col min="8972" max="8972" width="8.85546875" style="1"/>
    <col min="8973" max="8973" width="4.42578125" style="1" customWidth="1"/>
    <col min="8974" max="8974" width="10" style="1" customWidth="1"/>
    <col min="8975" max="8975" width="8.85546875" style="1"/>
    <col min="8976" max="8976" width="16.5703125" style="1" customWidth="1"/>
    <col min="8977" max="8977" width="22.5703125" style="1" customWidth="1"/>
    <col min="8978" max="8978" width="10.42578125" style="1" bestFit="1" customWidth="1"/>
    <col min="8979" max="8980" width="9.42578125" style="1" bestFit="1" customWidth="1"/>
    <col min="8981" max="8981" width="10.42578125" style="1" bestFit="1" customWidth="1"/>
    <col min="8982" max="9216" width="8.85546875" style="1"/>
    <col min="9217" max="9217" width="6" style="1" customWidth="1"/>
    <col min="9218" max="9218" width="40.42578125" style="1" customWidth="1"/>
    <col min="9219" max="9219" width="12" style="1" customWidth="1"/>
    <col min="9220" max="9220" width="15" style="1" customWidth="1"/>
    <col min="9221" max="9221" width="13" style="1" customWidth="1"/>
    <col min="9222" max="9222" width="13.5703125" style="1" customWidth="1"/>
    <col min="9223" max="9223" width="1.5703125" style="1" customWidth="1"/>
    <col min="9224" max="9224" width="15.85546875" style="1" customWidth="1"/>
    <col min="9225" max="9225" width="13.85546875" style="1" customWidth="1"/>
    <col min="9226" max="9226" width="12.5703125" style="1" customWidth="1"/>
    <col min="9227" max="9227" width="16.140625" style="1" customWidth="1"/>
    <col min="9228" max="9228" width="8.85546875" style="1"/>
    <col min="9229" max="9229" width="4.42578125" style="1" customWidth="1"/>
    <col min="9230" max="9230" width="10" style="1" customWidth="1"/>
    <col min="9231" max="9231" width="8.85546875" style="1"/>
    <col min="9232" max="9232" width="16.5703125" style="1" customWidth="1"/>
    <col min="9233" max="9233" width="22.5703125" style="1" customWidth="1"/>
    <col min="9234" max="9234" width="10.42578125" style="1" bestFit="1" customWidth="1"/>
    <col min="9235" max="9236" width="9.42578125" style="1" bestFit="1" customWidth="1"/>
    <col min="9237" max="9237" width="10.42578125" style="1" bestFit="1" customWidth="1"/>
    <col min="9238" max="9472" width="8.85546875" style="1"/>
    <col min="9473" max="9473" width="6" style="1" customWidth="1"/>
    <col min="9474" max="9474" width="40.42578125" style="1" customWidth="1"/>
    <col min="9475" max="9475" width="12" style="1" customWidth="1"/>
    <col min="9476" max="9476" width="15" style="1" customWidth="1"/>
    <col min="9477" max="9477" width="13" style="1" customWidth="1"/>
    <col min="9478" max="9478" width="13.5703125" style="1" customWidth="1"/>
    <col min="9479" max="9479" width="1.5703125" style="1" customWidth="1"/>
    <col min="9480" max="9480" width="15.85546875" style="1" customWidth="1"/>
    <col min="9481" max="9481" width="13.85546875" style="1" customWidth="1"/>
    <col min="9482" max="9482" width="12.5703125" style="1" customWidth="1"/>
    <col min="9483" max="9483" width="16.140625" style="1" customWidth="1"/>
    <col min="9484" max="9484" width="8.85546875" style="1"/>
    <col min="9485" max="9485" width="4.42578125" style="1" customWidth="1"/>
    <col min="9486" max="9486" width="10" style="1" customWidth="1"/>
    <col min="9487" max="9487" width="8.85546875" style="1"/>
    <col min="9488" max="9488" width="16.5703125" style="1" customWidth="1"/>
    <col min="9489" max="9489" width="22.5703125" style="1" customWidth="1"/>
    <col min="9490" max="9490" width="10.42578125" style="1" bestFit="1" customWidth="1"/>
    <col min="9491" max="9492" width="9.42578125" style="1" bestFit="1" customWidth="1"/>
    <col min="9493" max="9493" width="10.42578125" style="1" bestFit="1" customWidth="1"/>
    <col min="9494" max="9728" width="8.85546875" style="1"/>
    <col min="9729" max="9729" width="6" style="1" customWidth="1"/>
    <col min="9730" max="9730" width="40.42578125" style="1" customWidth="1"/>
    <col min="9731" max="9731" width="12" style="1" customWidth="1"/>
    <col min="9732" max="9732" width="15" style="1" customWidth="1"/>
    <col min="9733" max="9733" width="13" style="1" customWidth="1"/>
    <col min="9734" max="9734" width="13.5703125" style="1" customWidth="1"/>
    <col min="9735" max="9735" width="1.5703125" style="1" customWidth="1"/>
    <col min="9736" max="9736" width="15.85546875" style="1" customWidth="1"/>
    <col min="9737" max="9737" width="13.85546875" style="1" customWidth="1"/>
    <col min="9738" max="9738" width="12.5703125" style="1" customWidth="1"/>
    <col min="9739" max="9739" width="16.140625" style="1" customWidth="1"/>
    <col min="9740" max="9740" width="8.85546875" style="1"/>
    <col min="9741" max="9741" width="4.42578125" style="1" customWidth="1"/>
    <col min="9742" max="9742" width="10" style="1" customWidth="1"/>
    <col min="9743" max="9743" width="8.85546875" style="1"/>
    <col min="9744" max="9744" width="16.5703125" style="1" customWidth="1"/>
    <col min="9745" max="9745" width="22.5703125" style="1" customWidth="1"/>
    <col min="9746" max="9746" width="10.42578125" style="1" bestFit="1" customWidth="1"/>
    <col min="9747" max="9748" width="9.42578125" style="1" bestFit="1" customWidth="1"/>
    <col min="9749" max="9749" width="10.42578125" style="1" bestFit="1" customWidth="1"/>
    <col min="9750" max="9984" width="8.85546875" style="1"/>
    <col min="9985" max="9985" width="6" style="1" customWidth="1"/>
    <col min="9986" max="9986" width="40.42578125" style="1" customWidth="1"/>
    <col min="9987" max="9987" width="12" style="1" customWidth="1"/>
    <col min="9988" max="9988" width="15" style="1" customWidth="1"/>
    <col min="9989" max="9989" width="13" style="1" customWidth="1"/>
    <col min="9990" max="9990" width="13.5703125" style="1" customWidth="1"/>
    <col min="9991" max="9991" width="1.5703125" style="1" customWidth="1"/>
    <col min="9992" max="9992" width="15.85546875" style="1" customWidth="1"/>
    <col min="9993" max="9993" width="13.85546875" style="1" customWidth="1"/>
    <col min="9994" max="9994" width="12.5703125" style="1" customWidth="1"/>
    <col min="9995" max="9995" width="16.140625" style="1" customWidth="1"/>
    <col min="9996" max="9996" width="8.85546875" style="1"/>
    <col min="9997" max="9997" width="4.42578125" style="1" customWidth="1"/>
    <col min="9998" max="9998" width="10" style="1" customWidth="1"/>
    <col min="9999" max="9999" width="8.85546875" style="1"/>
    <col min="10000" max="10000" width="16.5703125" style="1" customWidth="1"/>
    <col min="10001" max="10001" width="22.5703125" style="1" customWidth="1"/>
    <col min="10002" max="10002" width="10.42578125" style="1" bestFit="1" customWidth="1"/>
    <col min="10003" max="10004" width="9.42578125" style="1" bestFit="1" customWidth="1"/>
    <col min="10005" max="10005" width="10.42578125" style="1" bestFit="1" customWidth="1"/>
    <col min="10006" max="10240" width="8.85546875" style="1"/>
    <col min="10241" max="10241" width="6" style="1" customWidth="1"/>
    <col min="10242" max="10242" width="40.42578125" style="1" customWidth="1"/>
    <col min="10243" max="10243" width="12" style="1" customWidth="1"/>
    <col min="10244" max="10244" width="15" style="1" customWidth="1"/>
    <col min="10245" max="10245" width="13" style="1" customWidth="1"/>
    <col min="10246" max="10246" width="13.5703125" style="1" customWidth="1"/>
    <col min="10247" max="10247" width="1.5703125" style="1" customWidth="1"/>
    <col min="10248" max="10248" width="15.85546875" style="1" customWidth="1"/>
    <col min="10249" max="10249" width="13.85546875" style="1" customWidth="1"/>
    <col min="10250" max="10250" width="12.5703125" style="1" customWidth="1"/>
    <col min="10251" max="10251" width="16.140625" style="1" customWidth="1"/>
    <col min="10252" max="10252" width="8.85546875" style="1"/>
    <col min="10253" max="10253" width="4.42578125" style="1" customWidth="1"/>
    <col min="10254" max="10254" width="10" style="1" customWidth="1"/>
    <col min="10255" max="10255" width="8.85546875" style="1"/>
    <col min="10256" max="10256" width="16.5703125" style="1" customWidth="1"/>
    <col min="10257" max="10257" width="22.5703125" style="1" customWidth="1"/>
    <col min="10258" max="10258" width="10.42578125" style="1" bestFit="1" customWidth="1"/>
    <col min="10259" max="10260" width="9.42578125" style="1" bestFit="1" customWidth="1"/>
    <col min="10261" max="10261" width="10.42578125" style="1" bestFit="1" customWidth="1"/>
    <col min="10262" max="10496" width="8.85546875" style="1"/>
    <col min="10497" max="10497" width="6" style="1" customWidth="1"/>
    <col min="10498" max="10498" width="40.42578125" style="1" customWidth="1"/>
    <col min="10499" max="10499" width="12" style="1" customWidth="1"/>
    <col min="10500" max="10500" width="15" style="1" customWidth="1"/>
    <col min="10501" max="10501" width="13" style="1" customWidth="1"/>
    <col min="10502" max="10502" width="13.5703125" style="1" customWidth="1"/>
    <col min="10503" max="10503" width="1.5703125" style="1" customWidth="1"/>
    <col min="10504" max="10504" width="15.85546875" style="1" customWidth="1"/>
    <col min="10505" max="10505" width="13.85546875" style="1" customWidth="1"/>
    <col min="10506" max="10506" width="12.5703125" style="1" customWidth="1"/>
    <col min="10507" max="10507" width="16.140625" style="1" customWidth="1"/>
    <col min="10508" max="10508" width="8.85546875" style="1"/>
    <col min="10509" max="10509" width="4.42578125" style="1" customWidth="1"/>
    <col min="10510" max="10510" width="10" style="1" customWidth="1"/>
    <col min="10511" max="10511" width="8.85546875" style="1"/>
    <col min="10512" max="10512" width="16.5703125" style="1" customWidth="1"/>
    <col min="10513" max="10513" width="22.5703125" style="1" customWidth="1"/>
    <col min="10514" max="10514" width="10.42578125" style="1" bestFit="1" customWidth="1"/>
    <col min="10515" max="10516" width="9.42578125" style="1" bestFit="1" customWidth="1"/>
    <col min="10517" max="10517" width="10.42578125" style="1" bestFit="1" customWidth="1"/>
    <col min="10518" max="10752" width="8.85546875" style="1"/>
    <col min="10753" max="10753" width="6" style="1" customWidth="1"/>
    <col min="10754" max="10754" width="40.42578125" style="1" customWidth="1"/>
    <col min="10755" max="10755" width="12" style="1" customWidth="1"/>
    <col min="10756" max="10756" width="15" style="1" customWidth="1"/>
    <col min="10757" max="10757" width="13" style="1" customWidth="1"/>
    <col min="10758" max="10758" width="13.5703125" style="1" customWidth="1"/>
    <col min="10759" max="10759" width="1.5703125" style="1" customWidth="1"/>
    <col min="10760" max="10760" width="15.85546875" style="1" customWidth="1"/>
    <col min="10761" max="10761" width="13.85546875" style="1" customWidth="1"/>
    <col min="10762" max="10762" width="12.5703125" style="1" customWidth="1"/>
    <col min="10763" max="10763" width="16.140625" style="1" customWidth="1"/>
    <col min="10764" max="10764" width="8.85546875" style="1"/>
    <col min="10765" max="10765" width="4.42578125" style="1" customWidth="1"/>
    <col min="10766" max="10766" width="10" style="1" customWidth="1"/>
    <col min="10767" max="10767" width="8.85546875" style="1"/>
    <col min="10768" max="10768" width="16.5703125" style="1" customWidth="1"/>
    <col min="10769" max="10769" width="22.5703125" style="1" customWidth="1"/>
    <col min="10770" max="10770" width="10.42578125" style="1" bestFit="1" customWidth="1"/>
    <col min="10771" max="10772" width="9.42578125" style="1" bestFit="1" customWidth="1"/>
    <col min="10773" max="10773" width="10.42578125" style="1" bestFit="1" customWidth="1"/>
    <col min="10774" max="11008" width="8.85546875" style="1"/>
    <col min="11009" max="11009" width="6" style="1" customWidth="1"/>
    <col min="11010" max="11010" width="40.42578125" style="1" customWidth="1"/>
    <col min="11011" max="11011" width="12" style="1" customWidth="1"/>
    <col min="11012" max="11012" width="15" style="1" customWidth="1"/>
    <col min="11013" max="11013" width="13" style="1" customWidth="1"/>
    <col min="11014" max="11014" width="13.5703125" style="1" customWidth="1"/>
    <col min="11015" max="11015" width="1.5703125" style="1" customWidth="1"/>
    <col min="11016" max="11016" width="15.85546875" style="1" customWidth="1"/>
    <col min="11017" max="11017" width="13.85546875" style="1" customWidth="1"/>
    <col min="11018" max="11018" width="12.5703125" style="1" customWidth="1"/>
    <col min="11019" max="11019" width="16.140625" style="1" customWidth="1"/>
    <col min="11020" max="11020" width="8.85546875" style="1"/>
    <col min="11021" max="11021" width="4.42578125" style="1" customWidth="1"/>
    <col min="11022" max="11022" width="10" style="1" customWidth="1"/>
    <col min="11023" max="11023" width="8.85546875" style="1"/>
    <col min="11024" max="11024" width="16.5703125" style="1" customWidth="1"/>
    <col min="11025" max="11025" width="22.5703125" style="1" customWidth="1"/>
    <col min="11026" max="11026" width="10.42578125" style="1" bestFit="1" customWidth="1"/>
    <col min="11027" max="11028" width="9.42578125" style="1" bestFit="1" customWidth="1"/>
    <col min="11029" max="11029" width="10.42578125" style="1" bestFit="1" customWidth="1"/>
    <col min="11030" max="11264" width="8.85546875" style="1"/>
    <col min="11265" max="11265" width="6" style="1" customWidth="1"/>
    <col min="11266" max="11266" width="40.42578125" style="1" customWidth="1"/>
    <col min="11267" max="11267" width="12" style="1" customWidth="1"/>
    <col min="11268" max="11268" width="15" style="1" customWidth="1"/>
    <col min="11269" max="11269" width="13" style="1" customWidth="1"/>
    <col min="11270" max="11270" width="13.5703125" style="1" customWidth="1"/>
    <col min="11271" max="11271" width="1.5703125" style="1" customWidth="1"/>
    <col min="11272" max="11272" width="15.85546875" style="1" customWidth="1"/>
    <col min="11273" max="11273" width="13.85546875" style="1" customWidth="1"/>
    <col min="11274" max="11274" width="12.5703125" style="1" customWidth="1"/>
    <col min="11275" max="11275" width="16.140625" style="1" customWidth="1"/>
    <col min="11276" max="11276" width="8.85546875" style="1"/>
    <col min="11277" max="11277" width="4.42578125" style="1" customWidth="1"/>
    <col min="11278" max="11278" width="10" style="1" customWidth="1"/>
    <col min="11279" max="11279" width="8.85546875" style="1"/>
    <col min="11280" max="11280" width="16.5703125" style="1" customWidth="1"/>
    <col min="11281" max="11281" width="22.5703125" style="1" customWidth="1"/>
    <col min="11282" max="11282" width="10.42578125" style="1" bestFit="1" customWidth="1"/>
    <col min="11283" max="11284" width="9.42578125" style="1" bestFit="1" customWidth="1"/>
    <col min="11285" max="11285" width="10.42578125" style="1" bestFit="1" customWidth="1"/>
    <col min="11286" max="11520" width="8.85546875" style="1"/>
    <col min="11521" max="11521" width="6" style="1" customWidth="1"/>
    <col min="11522" max="11522" width="40.42578125" style="1" customWidth="1"/>
    <col min="11523" max="11523" width="12" style="1" customWidth="1"/>
    <col min="11524" max="11524" width="15" style="1" customWidth="1"/>
    <col min="11525" max="11525" width="13" style="1" customWidth="1"/>
    <col min="11526" max="11526" width="13.5703125" style="1" customWidth="1"/>
    <col min="11527" max="11527" width="1.5703125" style="1" customWidth="1"/>
    <col min="11528" max="11528" width="15.85546875" style="1" customWidth="1"/>
    <col min="11529" max="11529" width="13.85546875" style="1" customWidth="1"/>
    <col min="11530" max="11530" width="12.5703125" style="1" customWidth="1"/>
    <col min="11531" max="11531" width="16.140625" style="1" customWidth="1"/>
    <col min="11532" max="11532" width="8.85546875" style="1"/>
    <col min="11533" max="11533" width="4.42578125" style="1" customWidth="1"/>
    <col min="11534" max="11534" width="10" style="1" customWidth="1"/>
    <col min="11535" max="11535" width="8.85546875" style="1"/>
    <col min="11536" max="11536" width="16.5703125" style="1" customWidth="1"/>
    <col min="11537" max="11537" width="22.5703125" style="1" customWidth="1"/>
    <col min="11538" max="11538" width="10.42578125" style="1" bestFit="1" customWidth="1"/>
    <col min="11539" max="11540" width="9.42578125" style="1" bestFit="1" customWidth="1"/>
    <col min="11541" max="11541" width="10.42578125" style="1" bestFit="1" customWidth="1"/>
    <col min="11542" max="11776" width="8.85546875" style="1"/>
    <col min="11777" max="11777" width="6" style="1" customWidth="1"/>
    <col min="11778" max="11778" width="40.42578125" style="1" customWidth="1"/>
    <col min="11779" max="11779" width="12" style="1" customWidth="1"/>
    <col min="11780" max="11780" width="15" style="1" customWidth="1"/>
    <col min="11781" max="11781" width="13" style="1" customWidth="1"/>
    <col min="11782" max="11782" width="13.5703125" style="1" customWidth="1"/>
    <col min="11783" max="11783" width="1.5703125" style="1" customWidth="1"/>
    <col min="11784" max="11784" width="15.85546875" style="1" customWidth="1"/>
    <col min="11785" max="11785" width="13.85546875" style="1" customWidth="1"/>
    <col min="11786" max="11786" width="12.5703125" style="1" customWidth="1"/>
    <col min="11787" max="11787" width="16.140625" style="1" customWidth="1"/>
    <col min="11788" max="11788" width="8.85546875" style="1"/>
    <col min="11789" max="11789" width="4.42578125" style="1" customWidth="1"/>
    <col min="11790" max="11790" width="10" style="1" customWidth="1"/>
    <col min="11791" max="11791" width="8.85546875" style="1"/>
    <col min="11792" max="11792" width="16.5703125" style="1" customWidth="1"/>
    <col min="11793" max="11793" width="22.5703125" style="1" customWidth="1"/>
    <col min="11794" max="11794" width="10.42578125" style="1" bestFit="1" customWidth="1"/>
    <col min="11795" max="11796" width="9.42578125" style="1" bestFit="1" customWidth="1"/>
    <col min="11797" max="11797" width="10.42578125" style="1" bestFit="1" customWidth="1"/>
    <col min="11798" max="12032" width="8.85546875" style="1"/>
    <col min="12033" max="12033" width="6" style="1" customWidth="1"/>
    <col min="12034" max="12034" width="40.42578125" style="1" customWidth="1"/>
    <col min="12035" max="12035" width="12" style="1" customWidth="1"/>
    <col min="12036" max="12036" width="15" style="1" customWidth="1"/>
    <col min="12037" max="12037" width="13" style="1" customWidth="1"/>
    <col min="12038" max="12038" width="13.5703125" style="1" customWidth="1"/>
    <col min="12039" max="12039" width="1.5703125" style="1" customWidth="1"/>
    <col min="12040" max="12040" width="15.85546875" style="1" customWidth="1"/>
    <col min="12041" max="12041" width="13.85546875" style="1" customWidth="1"/>
    <col min="12042" max="12042" width="12.5703125" style="1" customWidth="1"/>
    <col min="12043" max="12043" width="16.140625" style="1" customWidth="1"/>
    <col min="12044" max="12044" width="8.85546875" style="1"/>
    <col min="12045" max="12045" width="4.42578125" style="1" customWidth="1"/>
    <col min="12046" max="12046" width="10" style="1" customWidth="1"/>
    <col min="12047" max="12047" width="8.85546875" style="1"/>
    <col min="12048" max="12048" width="16.5703125" style="1" customWidth="1"/>
    <col min="12049" max="12049" width="22.5703125" style="1" customWidth="1"/>
    <col min="12050" max="12050" width="10.42578125" style="1" bestFit="1" customWidth="1"/>
    <col min="12051" max="12052" width="9.42578125" style="1" bestFit="1" customWidth="1"/>
    <col min="12053" max="12053" width="10.42578125" style="1" bestFit="1" customWidth="1"/>
    <col min="12054" max="12288" width="8.85546875" style="1"/>
    <col min="12289" max="12289" width="6" style="1" customWidth="1"/>
    <col min="12290" max="12290" width="40.42578125" style="1" customWidth="1"/>
    <col min="12291" max="12291" width="12" style="1" customWidth="1"/>
    <col min="12292" max="12292" width="15" style="1" customWidth="1"/>
    <col min="12293" max="12293" width="13" style="1" customWidth="1"/>
    <col min="12294" max="12294" width="13.5703125" style="1" customWidth="1"/>
    <col min="12295" max="12295" width="1.5703125" style="1" customWidth="1"/>
    <col min="12296" max="12296" width="15.85546875" style="1" customWidth="1"/>
    <col min="12297" max="12297" width="13.85546875" style="1" customWidth="1"/>
    <col min="12298" max="12298" width="12.5703125" style="1" customWidth="1"/>
    <col min="12299" max="12299" width="16.140625" style="1" customWidth="1"/>
    <col min="12300" max="12300" width="8.85546875" style="1"/>
    <col min="12301" max="12301" width="4.42578125" style="1" customWidth="1"/>
    <col min="12302" max="12302" width="10" style="1" customWidth="1"/>
    <col min="12303" max="12303" width="8.85546875" style="1"/>
    <col min="12304" max="12304" width="16.5703125" style="1" customWidth="1"/>
    <col min="12305" max="12305" width="22.5703125" style="1" customWidth="1"/>
    <col min="12306" max="12306" width="10.42578125" style="1" bestFit="1" customWidth="1"/>
    <col min="12307" max="12308" width="9.42578125" style="1" bestFit="1" customWidth="1"/>
    <col min="12309" max="12309" width="10.42578125" style="1" bestFit="1" customWidth="1"/>
    <col min="12310" max="12544" width="8.85546875" style="1"/>
    <col min="12545" max="12545" width="6" style="1" customWidth="1"/>
    <col min="12546" max="12546" width="40.42578125" style="1" customWidth="1"/>
    <col min="12547" max="12547" width="12" style="1" customWidth="1"/>
    <col min="12548" max="12548" width="15" style="1" customWidth="1"/>
    <col min="12549" max="12549" width="13" style="1" customWidth="1"/>
    <col min="12550" max="12550" width="13.5703125" style="1" customWidth="1"/>
    <col min="12551" max="12551" width="1.5703125" style="1" customWidth="1"/>
    <col min="12552" max="12552" width="15.85546875" style="1" customWidth="1"/>
    <col min="12553" max="12553" width="13.85546875" style="1" customWidth="1"/>
    <col min="12554" max="12554" width="12.5703125" style="1" customWidth="1"/>
    <col min="12555" max="12555" width="16.140625" style="1" customWidth="1"/>
    <col min="12556" max="12556" width="8.85546875" style="1"/>
    <col min="12557" max="12557" width="4.42578125" style="1" customWidth="1"/>
    <col min="12558" max="12558" width="10" style="1" customWidth="1"/>
    <col min="12559" max="12559" width="8.85546875" style="1"/>
    <col min="12560" max="12560" width="16.5703125" style="1" customWidth="1"/>
    <col min="12561" max="12561" width="22.5703125" style="1" customWidth="1"/>
    <col min="12562" max="12562" width="10.42578125" style="1" bestFit="1" customWidth="1"/>
    <col min="12563" max="12564" width="9.42578125" style="1" bestFit="1" customWidth="1"/>
    <col min="12565" max="12565" width="10.42578125" style="1" bestFit="1" customWidth="1"/>
    <col min="12566" max="12800" width="8.85546875" style="1"/>
    <col min="12801" max="12801" width="6" style="1" customWidth="1"/>
    <col min="12802" max="12802" width="40.42578125" style="1" customWidth="1"/>
    <col min="12803" max="12803" width="12" style="1" customWidth="1"/>
    <col min="12804" max="12804" width="15" style="1" customWidth="1"/>
    <col min="12805" max="12805" width="13" style="1" customWidth="1"/>
    <col min="12806" max="12806" width="13.5703125" style="1" customWidth="1"/>
    <col min="12807" max="12807" width="1.5703125" style="1" customWidth="1"/>
    <col min="12808" max="12808" width="15.85546875" style="1" customWidth="1"/>
    <col min="12809" max="12809" width="13.85546875" style="1" customWidth="1"/>
    <col min="12810" max="12810" width="12.5703125" style="1" customWidth="1"/>
    <col min="12811" max="12811" width="16.140625" style="1" customWidth="1"/>
    <col min="12812" max="12812" width="8.85546875" style="1"/>
    <col min="12813" max="12813" width="4.42578125" style="1" customWidth="1"/>
    <col min="12814" max="12814" width="10" style="1" customWidth="1"/>
    <col min="12815" max="12815" width="8.85546875" style="1"/>
    <col min="12816" max="12816" width="16.5703125" style="1" customWidth="1"/>
    <col min="12817" max="12817" width="22.5703125" style="1" customWidth="1"/>
    <col min="12818" max="12818" width="10.42578125" style="1" bestFit="1" customWidth="1"/>
    <col min="12819" max="12820" width="9.42578125" style="1" bestFit="1" customWidth="1"/>
    <col min="12821" max="12821" width="10.42578125" style="1" bestFit="1" customWidth="1"/>
    <col min="12822" max="13056" width="8.85546875" style="1"/>
    <col min="13057" max="13057" width="6" style="1" customWidth="1"/>
    <col min="13058" max="13058" width="40.42578125" style="1" customWidth="1"/>
    <col min="13059" max="13059" width="12" style="1" customWidth="1"/>
    <col min="13060" max="13060" width="15" style="1" customWidth="1"/>
    <col min="13061" max="13061" width="13" style="1" customWidth="1"/>
    <col min="13062" max="13062" width="13.5703125" style="1" customWidth="1"/>
    <col min="13063" max="13063" width="1.5703125" style="1" customWidth="1"/>
    <col min="13064" max="13064" width="15.85546875" style="1" customWidth="1"/>
    <col min="13065" max="13065" width="13.85546875" style="1" customWidth="1"/>
    <col min="13066" max="13066" width="12.5703125" style="1" customWidth="1"/>
    <col min="13067" max="13067" width="16.140625" style="1" customWidth="1"/>
    <col min="13068" max="13068" width="8.85546875" style="1"/>
    <col min="13069" max="13069" width="4.42578125" style="1" customWidth="1"/>
    <col min="13070" max="13070" width="10" style="1" customWidth="1"/>
    <col min="13071" max="13071" width="8.85546875" style="1"/>
    <col min="13072" max="13072" width="16.5703125" style="1" customWidth="1"/>
    <col min="13073" max="13073" width="22.5703125" style="1" customWidth="1"/>
    <col min="13074" max="13074" width="10.42578125" style="1" bestFit="1" customWidth="1"/>
    <col min="13075" max="13076" width="9.42578125" style="1" bestFit="1" customWidth="1"/>
    <col min="13077" max="13077" width="10.42578125" style="1" bestFit="1" customWidth="1"/>
    <col min="13078" max="13312" width="8.85546875" style="1"/>
    <col min="13313" max="13313" width="6" style="1" customWidth="1"/>
    <col min="13314" max="13314" width="40.42578125" style="1" customWidth="1"/>
    <col min="13315" max="13315" width="12" style="1" customWidth="1"/>
    <col min="13316" max="13316" width="15" style="1" customWidth="1"/>
    <col min="13317" max="13317" width="13" style="1" customWidth="1"/>
    <col min="13318" max="13318" width="13.5703125" style="1" customWidth="1"/>
    <col min="13319" max="13319" width="1.5703125" style="1" customWidth="1"/>
    <col min="13320" max="13320" width="15.85546875" style="1" customWidth="1"/>
    <col min="13321" max="13321" width="13.85546875" style="1" customWidth="1"/>
    <col min="13322" max="13322" width="12.5703125" style="1" customWidth="1"/>
    <col min="13323" max="13323" width="16.140625" style="1" customWidth="1"/>
    <col min="13324" max="13324" width="8.85546875" style="1"/>
    <col min="13325" max="13325" width="4.42578125" style="1" customWidth="1"/>
    <col min="13326" max="13326" width="10" style="1" customWidth="1"/>
    <col min="13327" max="13327" width="8.85546875" style="1"/>
    <col min="13328" max="13328" width="16.5703125" style="1" customWidth="1"/>
    <col min="13329" max="13329" width="22.5703125" style="1" customWidth="1"/>
    <col min="13330" max="13330" width="10.42578125" style="1" bestFit="1" customWidth="1"/>
    <col min="13331" max="13332" width="9.42578125" style="1" bestFit="1" customWidth="1"/>
    <col min="13333" max="13333" width="10.42578125" style="1" bestFit="1" customWidth="1"/>
    <col min="13334" max="13568" width="8.85546875" style="1"/>
    <col min="13569" max="13569" width="6" style="1" customWidth="1"/>
    <col min="13570" max="13570" width="40.42578125" style="1" customWidth="1"/>
    <col min="13571" max="13571" width="12" style="1" customWidth="1"/>
    <col min="13572" max="13572" width="15" style="1" customWidth="1"/>
    <col min="13573" max="13573" width="13" style="1" customWidth="1"/>
    <col min="13574" max="13574" width="13.5703125" style="1" customWidth="1"/>
    <col min="13575" max="13575" width="1.5703125" style="1" customWidth="1"/>
    <col min="13576" max="13576" width="15.85546875" style="1" customWidth="1"/>
    <col min="13577" max="13577" width="13.85546875" style="1" customWidth="1"/>
    <col min="13578" max="13578" width="12.5703125" style="1" customWidth="1"/>
    <col min="13579" max="13579" width="16.140625" style="1" customWidth="1"/>
    <col min="13580" max="13580" width="8.85546875" style="1"/>
    <col min="13581" max="13581" width="4.42578125" style="1" customWidth="1"/>
    <col min="13582" max="13582" width="10" style="1" customWidth="1"/>
    <col min="13583" max="13583" width="8.85546875" style="1"/>
    <col min="13584" max="13584" width="16.5703125" style="1" customWidth="1"/>
    <col min="13585" max="13585" width="22.5703125" style="1" customWidth="1"/>
    <col min="13586" max="13586" width="10.42578125" style="1" bestFit="1" customWidth="1"/>
    <col min="13587" max="13588" width="9.42578125" style="1" bestFit="1" customWidth="1"/>
    <col min="13589" max="13589" width="10.42578125" style="1" bestFit="1" customWidth="1"/>
    <col min="13590" max="13824" width="8.85546875" style="1"/>
    <col min="13825" max="13825" width="6" style="1" customWidth="1"/>
    <col min="13826" max="13826" width="40.42578125" style="1" customWidth="1"/>
    <col min="13827" max="13827" width="12" style="1" customWidth="1"/>
    <col min="13828" max="13828" width="15" style="1" customWidth="1"/>
    <col min="13829" max="13829" width="13" style="1" customWidth="1"/>
    <col min="13830" max="13830" width="13.5703125" style="1" customWidth="1"/>
    <col min="13831" max="13831" width="1.5703125" style="1" customWidth="1"/>
    <col min="13832" max="13832" width="15.85546875" style="1" customWidth="1"/>
    <col min="13833" max="13833" width="13.85546875" style="1" customWidth="1"/>
    <col min="13834" max="13834" width="12.5703125" style="1" customWidth="1"/>
    <col min="13835" max="13835" width="16.140625" style="1" customWidth="1"/>
    <col min="13836" max="13836" width="8.85546875" style="1"/>
    <col min="13837" max="13837" width="4.42578125" style="1" customWidth="1"/>
    <col min="13838" max="13838" width="10" style="1" customWidth="1"/>
    <col min="13839" max="13839" width="8.85546875" style="1"/>
    <col min="13840" max="13840" width="16.5703125" style="1" customWidth="1"/>
    <col min="13841" max="13841" width="22.5703125" style="1" customWidth="1"/>
    <col min="13842" max="13842" width="10.42578125" style="1" bestFit="1" customWidth="1"/>
    <col min="13843" max="13844" width="9.42578125" style="1" bestFit="1" customWidth="1"/>
    <col min="13845" max="13845" width="10.42578125" style="1" bestFit="1" customWidth="1"/>
    <col min="13846" max="14080" width="8.85546875" style="1"/>
    <col min="14081" max="14081" width="6" style="1" customWidth="1"/>
    <col min="14082" max="14082" width="40.42578125" style="1" customWidth="1"/>
    <col min="14083" max="14083" width="12" style="1" customWidth="1"/>
    <col min="14084" max="14084" width="15" style="1" customWidth="1"/>
    <col min="14085" max="14085" width="13" style="1" customWidth="1"/>
    <col min="14086" max="14086" width="13.5703125" style="1" customWidth="1"/>
    <col min="14087" max="14087" width="1.5703125" style="1" customWidth="1"/>
    <col min="14088" max="14088" width="15.85546875" style="1" customWidth="1"/>
    <col min="14089" max="14089" width="13.85546875" style="1" customWidth="1"/>
    <col min="14090" max="14090" width="12.5703125" style="1" customWidth="1"/>
    <col min="14091" max="14091" width="16.140625" style="1" customWidth="1"/>
    <col min="14092" max="14092" width="8.85546875" style="1"/>
    <col min="14093" max="14093" width="4.42578125" style="1" customWidth="1"/>
    <col min="14094" max="14094" width="10" style="1" customWidth="1"/>
    <col min="14095" max="14095" width="8.85546875" style="1"/>
    <col min="14096" max="14096" width="16.5703125" style="1" customWidth="1"/>
    <col min="14097" max="14097" width="22.5703125" style="1" customWidth="1"/>
    <col min="14098" max="14098" width="10.42578125" style="1" bestFit="1" customWidth="1"/>
    <col min="14099" max="14100" width="9.42578125" style="1" bestFit="1" customWidth="1"/>
    <col min="14101" max="14101" width="10.42578125" style="1" bestFit="1" customWidth="1"/>
    <col min="14102" max="14336" width="8.85546875" style="1"/>
    <col min="14337" max="14337" width="6" style="1" customWidth="1"/>
    <col min="14338" max="14338" width="40.42578125" style="1" customWidth="1"/>
    <col min="14339" max="14339" width="12" style="1" customWidth="1"/>
    <col min="14340" max="14340" width="15" style="1" customWidth="1"/>
    <col min="14341" max="14341" width="13" style="1" customWidth="1"/>
    <col min="14342" max="14342" width="13.5703125" style="1" customWidth="1"/>
    <col min="14343" max="14343" width="1.5703125" style="1" customWidth="1"/>
    <col min="14344" max="14344" width="15.85546875" style="1" customWidth="1"/>
    <col min="14345" max="14345" width="13.85546875" style="1" customWidth="1"/>
    <col min="14346" max="14346" width="12.5703125" style="1" customWidth="1"/>
    <col min="14347" max="14347" width="16.140625" style="1" customWidth="1"/>
    <col min="14348" max="14348" width="8.85546875" style="1"/>
    <col min="14349" max="14349" width="4.42578125" style="1" customWidth="1"/>
    <col min="14350" max="14350" width="10" style="1" customWidth="1"/>
    <col min="14351" max="14351" width="8.85546875" style="1"/>
    <col min="14352" max="14352" width="16.5703125" style="1" customWidth="1"/>
    <col min="14353" max="14353" width="22.5703125" style="1" customWidth="1"/>
    <col min="14354" max="14354" width="10.42578125" style="1" bestFit="1" customWidth="1"/>
    <col min="14355" max="14356" width="9.42578125" style="1" bestFit="1" customWidth="1"/>
    <col min="14357" max="14357" width="10.42578125" style="1" bestFit="1" customWidth="1"/>
    <col min="14358" max="14592" width="8.85546875" style="1"/>
    <col min="14593" max="14593" width="6" style="1" customWidth="1"/>
    <col min="14594" max="14594" width="40.42578125" style="1" customWidth="1"/>
    <col min="14595" max="14595" width="12" style="1" customWidth="1"/>
    <col min="14596" max="14596" width="15" style="1" customWidth="1"/>
    <col min="14597" max="14597" width="13" style="1" customWidth="1"/>
    <col min="14598" max="14598" width="13.5703125" style="1" customWidth="1"/>
    <col min="14599" max="14599" width="1.5703125" style="1" customWidth="1"/>
    <col min="14600" max="14600" width="15.85546875" style="1" customWidth="1"/>
    <col min="14601" max="14601" width="13.85546875" style="1" customWidth="1"/>
    <col min="14602" max="14602" width="12.5703125" style="1" customWidth="1"/>
    <col min="14603" max="14603" width="16.140625" style="1" customWidth="1"/>
    <col min="14604" max="14604" width="8.85546875" style="1"/>
    <col min="14605" max="14605" width="4.42578125" style="1" customWidth="1"/>
    <col min="14606" max="14606" width="10" style="1" customWidth="1"/>
    <col min="14607" max="14607" width="8.85546875" style="1"/>
    <col min="14608" max="14608" width="16.5703125" style="1" customWidth="1"/>
    <col min="14609" max="14609" width="22.5703125" style="1" customWidth="1"/>
    <col min="14610" max="14610" width="10.42578125" style="1" bestFit="1" customWidth="1"/>
    <col min="14611" max="14612" width="9.42578125" style="1" bestFit="1" customWidth="1"/>
    <col min="14613" max="14613" width="10.42578125" style="1" bestFit="1" customWidth="1"/>
    <col min="14614" max="14848" width="8.85546875" style="1"/>
    <col min="14849" max="14849" width="6" style="1" customWidth="1"/>
    <col min="14850" max="14850" width="40.42578125" style="1" customWidth="1"/>
    <col min="14851" max="14851" width="12" style="1" customWidth="1"/>
    <col min="14852" max="14852" width="15" style="1" customWidth="1"/>
    <col min="14853" max="14853" width="13" style="1" customWidth="1"/>
    <col min="14854" max="14854" width="13.5703125" style="1" customWidth="1"/>
    <col min="14855" max="14855" width="1.5703125" style="1" customWidth="1"/>
    <col min="14856" max="14856" width="15.85546875" style="1" customWidth="1"/>
    <col min="14857" max="14857" width="13.85546875" style="1" customWidth="1"/>
    <col min="14858" max="14858" width="12.5703125" style="1" customWidth="1"/>
    <col min="14859" max="14859" width="16.140625" style="1" customWidth="1"/>
    <col min="14860" max="14860" width="8.85546875" style="1"/>
    <col min="14861" max="14861" width="4.42578125" style="1" customWidth="1"/>
    <col min="14862" max="14862" width="10" style="1" customWidth="1"/>
    <col min="14863" max="14863" width="8.85546875" style="1"/>
    <col min="14864" max="14864" width="16.5703125" style="1" customWidth="1"/>
    <col min="14865" max="14865" width="22.5703125" style="1" customWidth="1"/>
    <col min="14866" max="14866" width="10.42578125" style="1" bestFit="1" customWidth="1"/>
    <col min="14867" max="14868" width="9.42578125" style="1" bestFit="1" customWidth="1"/>
    <col min="14869" max="14869" width="10.42578125" style="1" bestFit="1" customWidth="1"/>
    <col min="14870" max="15104" width="8.85546875" style="1"/>
    <col min="15105" max="15105" width="6" style="1" customWidth="1"/>
    <col min="15106" max="15106" width="40.42578125" style="1" customWidth="1"/>
    <col min="15107" max="15107" width="12" style="1" customWidth="1"/>
    <col min="15108" max="15108" width="15" style="1" customWidth="1"/>
    <col min="15109" max="15109" width="13" style="1" customWidth="1"/>
    <col min="15110" max="15110" width="13.5703125" style="1" customWidth="1"/>
    <col min="15111" max="15111" width="1.5703125" style="1" customWidth="1"/>
    <col min="15112" max="15112" width="15.85546875" style="1" customWidth="1"/>
    <col min="15113" max="15113" width="13.85546875" style="1" customWidth="1"/>
    <col min="15114" max="15114" width="12.5703125" style="1" customWidth="1"/>
    <col min="15115" max="15115" width="16.140625" style="1" customWidth="1"/>
    <col min="15116" max="15116" width="8.85546875" style="1"/>
    <col min="15117" max="15117" width="4.42578125" style="1" customWidth="1"/>
    <col min="15118" max="15118" width="10" style="1" customWidth="1"/>
    <col min="15119" max="15119" width="8.85546875" style="1"/>
    <col min="15120" max="15120" width="16.5703125" style="1" customWidth="1"/>
    <col min="15121" max="15121" width="22.5703125" style="1" customWidth="1"/>
    <col min="15122" max="15122" width="10.42578125" style="1" bestFit="1" customWidth="1"/>
    <col min="15123" max="15124" width="9.42578125" style="1" bestFit="1" customWidth="1"/>
    <col min="15125" max="15125" width="10.42578125" style="1" bestFit="1" customWidth="1"/>
    <col min="15126" max="15360" width="8.85546875" style="1"/>
    <col min="15361" max="15361" width="6" style="1" customWidth="1"/>
    <col min="15362" max="15362" width="40.42578125" style="1" customWidth="1"/>
    <col min="15363" max="15363" width="12" style="1" customWidth="1"/>
    <col min="15364" max="15364" width="15" style="1" customWidth="1"/>
    <col min="15365" max="15365" width="13" style="1" customWidth="1"/>
    <col min="15366" max="15366" width="13.5703125" style="1" customWidth="1"/>
    <col min="15367" max="15367" width="1.5703125" style="1" customWidth="1"/>
    <col min="15368" max="15368" width="15.85546875" style="1" customWidth="1"/>
    <col min="15369" max="15369" width="13.85546875" style="1" customWidth="1"/>
    <col min="15370" max="15370" width="12.5703125" style="1" customWidth="1"/>
    <col min="15371" max="15371" width="16.140625" style="1" customWidth="1"/>
    <col min="15372" max="15372" width="8.85546875" style="1"/>
    <col min="15373" max="15373" width="4.42578125" style="1" customWidth="1"/>
    <col min="15374" max="15374" width="10" style="1" customWidth="1"/>
    <col min="15375" max="15375" width="8.85546875" style="1"/>
    <col min="15376" max="15376" width="16.5703125" style="1" customWidth="1"/>
    <col min="15377" max="15377" width="22.5703125" style="1" customWidth="1"/>
    <col min="15378" max="15378" width="10.42578125" style="1" bestFit="1" customWidth="1"/>
    <col min="15379" max="15380" width="9.42578125" style="1" bestFit="1" customWidth="1"/>
    <col min="15381" max="15381" width="10.42578125" style="1" bestFit="1" customWidth="1"/>
    <col min="15382" max="15616" width="8.85546875" style="1"/>
    <col min="15617" max="15617" width="6" style="1" customWidth="1"/>
    <col min="15618" max="15618" width="40.42578125" style="1" customWidth="1"/>
    <col min="15619" max="15619" width="12" style="1" customWidth="1"/>
    <col min="15620" max="15620" width="15" style="1" customWidth="1"/>
    <col min="15621" max="15621" width="13" style="1" customWidth="1"/>
    <col min="15622" max="15622" width="13.5703125" style="1" customWidth="1"/>
    <col min="15623" max="15623" width="1.5703125" style="1" customWidth="1"/>
    <col min="15624" max="15624" width="15.85546875" style="1" customWidth="1"/>
    <col min="15625" max="15625" width="13.85546875" style="1" customWidth="1"/>
    <col min="15626" max="15626" width="12.5703125" style="1" customWidth="1"/>
    <col min="15627" max="15627" width="16.140625" style="1" customWidth="1"/>
    <col min="15628" max="15628" width="8.85546875" style="1"/>
    <col min="15629" max="15629" width="4.42578125" style="1" customWidth="1"/>
    <col min="15630" max="15630" width="10" style="1" customWidth="1"/>
    <col min="15631" max="15631" width="8.85546875" style="1"/>
    <col min="15632" max="15632" width="16.5703125" style="1" customWidth="1"/>
    <col min="15633" max="15633" width="22.5703125" style="1" customWidth="1"/>
    <col min="15634" max="15634" width="10.42578125" style="1" bestFit="1" customWidth="1"/>
    <col min="15635" max="15636" width="9.42578125" style="1" bestFit="1" customWidth="1"/>
    <col min="15637" max="15637" width="10.42578125" style="1" bestFit="1" customWidth="1"/>
    <col min="15638" max="15872" width="8.85546875" style="1"/>
    <col min="15873" max="15873" width="6" style="1" customWidth="1"/>
    <col min="15874" max="15874" width="40.42578125" style="1" customWidth="1"/>
    <col min="15875" max="15875" width="12" style="1" customWidth="1"/>
    <col min="15876" max="15876" width="15" style="1" customWidth="1"/>
    <col min="15877" max="15877" width="13" style="1" customWidth="1"/>
    <col min="15878" max="15878" width="13.5703125" style="1" customWidth="1"/>
    <col min="15879" max="15879" width="1.5703125" style="1" customWidth="1"/>
    <col min="15880" max="15880" width="15.85546875" style="1" customWidth="1"/>
    <col min="15881" max="15881" width="13.85546875" style="1" customWidth="1"/>
    <col min="15882" max="15882" width="12.5703125" style="1" customWidth="1"/>
    <col min="15883" max="15883" width="16.140625" style="1" customWidth="1"/>
    <col min="15884" max="15884" width="8.85546875" style="1"/>
    <col min="15885" max="15885" width="4.42578125" style="1" customWidth="1"/>
    <col min="15886" max="15886" width="10" style="1" customWidth="1"/>
    <col min="15887" max="15887" width="8.85546875" style="1"/>
    <col min="15888" max="15888" width="16.5703125" style="1" customWidth="1"/>
    <col min="15889" max="15889" width="22.5703125" style="1" customWidth="1"/>
    <col min="15890" max="15890" width="10.42578125" style="1" bestFit="1" customWidth="1"/>
    <col min="15891" max="15892" width="9.42578125" style="1" bestFit="1" customWidth="1"/>
    <col min="15893" max="15893" width="10.42578125" style="1" bestFit="1" customWidth="1"/>
    <col min="15894" max="16128" width="8.85546875" style="1"/>
    <col min="16129" max="16129" width="6" style="1" customWidth="1"/>
    <col min="16130" max="16130" width="40.42578125" style="1" customWidth="1"/>
    <col min="16131" max="16131" width="12" style="1" customWidth="1"/>
    <col min="16132" max="16132" width="15" style="1" customWidth="1"/>
    <col min="16133" max="16133" width="13" style="1" customWidth="1"/>
    <col min="16134" max="16134" width="13.5703125" style="1" customWidth="1"/>
    <col min="16135" max="16135" width="1.5703125" style="1" customWidth="1"/>
    <col min="16136" max="16136" width="15.85546875" style="1" customWidth="1"/>
    <col min="16137" max="16137" width="13.85546875" style="1" customWidth="1"/>
    <col min="16138" max="16138" width="12.5703125" style="1" customWidth="1"/>
    <col min="16139" max="16139" width="16.140625" style="1" customWidth="1"/>
    <col min="16140" max="16140" width="8.85546875" style="1"/>
    <col min="16141" max="16141" width="4.42578125" style="1" customWidth="1"/>
    <col min="16142" max="16142" width="10" style="1" customWidth="1"/>
    <col min="16143" max="16143" width="8.85546875" style="1"/>
    <col min="16144" max="16144" width="16.5703125" style="1" customWidth="1"/>
    <col min="16145" max="16145" width="22.5703125" style="1" customWidth="1"/>
    <col min="16146" max="16146" width="10.42578125" style="1" bestFit="1" customWidth="1"/>
    <col min="16147" max="16148" width="9.42578125" style="1" bestFit="1" customWidth="1"/>
    <col min="16149" max="16149" width="10.42578125" style="1" bestFit="1" customWidth="1"/>
    <col min="16150" max="16384" width="8.85546875" style="1"/>
  </cols>
  <sheetData>
    <row r="1" spans="1:43" ht="19.7" customHeight="1">
      <c r="A1" s="107" t="s">
        <v>113</v>
      </c>
      <c r="M1" s="5"/>
      <c r="N1" s="5"/>
      <c r="O1" s="6"/>
      <c r="P1" s="6"/>
      <c r="Q1" s="5"/>
      <c r="R1" s="5"/>
      <c r="S1" s="5"/>
      <c r="T1" s="5"/>
      <c r="U1" s="5"/>
      <c r="V1" s="5"/>
      <c r="W1" s="5"/>
      <c r="X1" s="6"/>
      <c r="Y1" s="6"/>
      <c r="Z1" s="5"/>
      <c r="AA1" s="5"/>
      <c r="AB1" s="5"/>
      <c r="AC1" s="1"/>
      <c r="AE1" s="8"/>
      <c r="AF1" s="8"/>
      <c r="AG1" s="8"/>
      <c r="AH1" s="8"/>
      <c r="AI1" s="9" t="s">
        <v>0</v>
      </c>
      <c r="AJ1" s="8"/>
      <c r="AK1" s="8"/>
      <c r="AL1" s="8"/>
      <c r="AM1" s="9" t="s">
        <v>0</v>
      </c>
      <c r="AN1" s="9" t="s">
        <v>0</v>
      </c>
    </row>
    <row r="2" spans="1:43" ht="19.7" customHeight="1">
      <c r="A2" s="109" t="s">
        <v>114</v>
      </c>
      <c r="B2" s="10"/>
      <c r="C2" s="10"/>
      <c r="D2" s="10"/>
      <c r="E2" s="10"/>
      <c r="F2" s="10"/>
      <c r="G2" s="11"/>
      <c r="H2" s="10"/>
      <c r="I2" s="10"/>
      <c r="J2" s="10"/>
      <c r="K2" s="10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1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3" s="12" customFormat="1" ht="13.5" customHeight="1">
      <c r="A3" s="108" t="s">
        <v>116</v>
      </c>
      <c r="D3" s="13"/>
      <c r="E3" s="13"/>
      <c r="F3" s="13"/>
      <c r="G3" s="14"/>
      <c r="H3" s="10"/>
      <c r="I3" s="10"/>
      <c r="J3" s="10"/>
      <c r="K3" s="13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3" s="12" customFormat="1" ht="13.5" customHeight="1">
      <c r="D4" s="13"/>
      <c r="E4" s="13"/>
      <c r="F4" s="13"/>
      <c r="G4" s="14"/>
      <c r="H4" s="15"/>
      <c r="I4" s="13"/>
      <c r="J4" s="13"/>
      <c r="K4" s="13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3" s="18" customFormat="1" ht="13.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3" s="20" customFormat="1" ht="13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9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3" s="20" customFormat="1" ht="26.25">
      <c r="A7" s="16"/>
      <c r="B7" s="16"/>
      <c r="C7" s="21"/>
      <c r="D7" s="22" t="s">
        <v>1</v>
      </c>
      <c r="E7" s="22"/>
      <c r="F7" s="23"/>
      <c r="G7" s="24"/>
      <c r="H7" s="25"/>
      <c r="I7" s="26" t="s">
        <v>2</v>
      </c>
      <c r="J7" s="26"/>
      <c r="K7" s="27"/>
      <c r="L7" s="19"/>
      <c r="M7" s="28" t="s">
        <v>3</v>
      </c>
      <c r="N7" s="29"/>
      <c r="O7" s="29"/>
      <c r="P7" s="29"/>
      <c r="Q7" s="29"/>
      <c r="R7" s="29"/>
      <c r="S7" s="30"/>
      <c r="T7" s="30"/>
      <c r="U7" s="30"/>
      <c r="V7" s="30"/>
      <c r="W7" s="30"/>
      <c r="X7" s="30"/>
      <c r="Y7" s="30"/>
      <c r="Z7" s="30"/>
      <c r="AA7" s="30"/>
      <c r="AB7" s="31"/>
      <c r="AC7" s="32"/>
      <c r="AD7" s="33" t="s">
        <v>4</v>
      </c>
      <c r="AE7" s="34"/>
      <c r="AF7" s="34"/>
      <c r="AG7" s="34"/>
      <c r="AH7" s="35"/>
      <c r="AI7" s="35"/>
      <c r="AJ7" s="35"/>
      <c r="AK7" s="35"/>
      <c r="AL7" s="35"/>
      <c r="AM7" s="35"/>
      <c r="AN7" s="36"/>
    </row>
    <row r="8" spans="1:43" s="20" customFormat="1" ht="60.75">
      <c r="A8" s="37" t="s">
        <v>5</v>
      </c>
      <c r="B8" s="38" t="s">
        <v>6</v>
      </c>
      <c r="C8" s="39" t="s">
        <v>7</v>
      </c>
      <c r="D8" s="40" t="s">
        <v>8</v>
      </c>
      <c r="E8" s="40" t="s">
        <v>9</v>
      </c>
      <c r="F8" s="41" t="s">
        <v>10</v>
      </c>
      <c r="G8" s="42"/>
      <c r="H8" s="39" t="s">
        <v>11</v>
      </c>
      <c r="I8" s="40" t="s">
        <v>12</v>
      </c>
      <c r="J8" s="40" t="s">
        <v>13</v>
      </c>
      <c r="K8" s="41" t="s">
        <v>14</v>
      </c>
      <c r="L8" s="19"/>
      <c r="M8" s="43" t="s">
        <v>15</v>
      </c>
      <c r="N8" s="44" t="s">
        <v>16</v>
      </c>
      <c r="O8" s="44" t="s">
        <v>17</v>
      </c>
      <c r="P8" s="44" t="s">
        <v>18</v>
      </c>
      <c r="Q8" s="44" t="s">
        <v>19</v>
      </c>
      <c r="R8" s="44" t="s">
        <v>20</v>
      </c>
      <c r="S8" s="44" t="s">
        <v>21</v>
      </c>
      <c r="T8" s="44" t="s">
        <v>22</v>
      </c>
      <c r="U8" s="44" t="s">
        <v>23</v>
      </c>
      <c r="V8" s="44" t="s">
        <v>24</v>
      </c>
      <c r="W8" s="44" t="s">
        <v>25</v>
      </c>
      <c r="X8" s="44" t="s">
        <v>26</v>
      </c>
      <c r="Y8" s="44" t="s">
        <v>27</v>
      </c>
      <c r="Z8" s="44" t="s">
        <v>28</v>
      </c>
      <c r="AA8" s="44" t="s">
        <v>29</v>
      </c>
      <c r="AB8" s="45" t="s">
        <v>30</v>
      </c>
      <c r="AC8" s="32"/>
      <c r="AD8" s="46" t="s">
        <v>5</v>
      </c>
      <c r="AE8" s="47" t="s">
        <v>31</v>
      </c>
      <c r="AF8" s="47" t="s">
        <v>32</v>
      </c>
      <c r="AG8" s="47" t="s">
        <v>33</v>
      </c>
      <c r="AH8" s="47" t="s">
        <v>34</v>
      </c>
      <c r="AI8" s="47" t="s">
        <v>35</v>
      </c>
      <c r="AJ8" s="47" t="s">
        <v>36</v>
      </c>
      <c r="AK8" s="47" t="s">
        <v>37</v>
      </c>
      <c r="AL8" s="47" t="s">
        <v>38</v>
      </c>
      <c r="AM8" s="47" t="s">
        <v>39</v>
      </c>
      <c r="AN8" s="48" t="s">
        <v>40</v>
      </c>
    </row>
    <row r="9" spans="1:43" s="56" customFormat="1" ht="16.5" customHeight="1" thickBot="1">
      <c r="A9" s="49"/>
      <c r="B9" s="50"/>
      <c r="C9" s="51"/>
      <c r="D9" s="52"/>
      <c r="E9" s="52"/>
      <c r="F9" s="53"/>
      <c r="G9" s="54"/>
      <c r="H9" s="55"/>
      <c r="I9" s="52"/>
      <c r="J9" s="52"/>
      <c r="K9" s="53"/>
      <c r="L9" s="4"/>
      <c r="S9" s="57"/>
      <c r="T9" s="57"/>
      <c r="U9" s="57"/>
      <c r="V9" s="57"/>
      <c r="W9" s="57"/>
      <c r="X9" s="57"/>
      <c r="Y9" s="57"/>
      <c r="Z9" s="57"/>
      <c r="AA9" s="57"/>
      <c r="AB9" s="57"/>
      <c r="AC9" s="58"/>
      <c r="AH9" s="59"/>
      <c r="AO9" s="60" t="s">
        <v>41</v>
      </c>
      <c r="AP9" s="20"/>
      <c r="AQ9" s="20"/>
    </row>
    <row r="10" spans="1:43" s="56" customFormat="1" ht="13.5" customHeight="1">
      <c r="A10" s="61">
        <v>409</v>
      </c>
      <c r="B10" s="62" t="s">
        <v>115</v>
      </c>
      <c r="C10" s="63">
        <v>420</v>
      </c>
      <c r="D10" s="64" t="str">
        <f>IF(O10=0,"",O10)</f>
        <v/>
      </c>
      <c r="E10" s="64">
        <f>P10</f>
        <v>0</v>
      </c>
      <c r="F10" s="65">
        <f>N10</f>
        <v>420</v>
      </c>
      <c r="G10" s="66"/>
      <c r="H10" s="67">
        <f>Q10-R10+W10+AF10+AJ10</f>
        <v>4733400</v>
      </c>
      <c r="I10" s="68">
        <f>T10+X10+AG10+AK10</f>
        <v>0</v>
      </c>
      <c r="J10" s="68">
        <f>U10+Z10+AH10+AL10</f>
        <v>375060</v>
      </c>
      <c r="K10" s="69">
        <f>SUM(H10:J10)</f>
        <v>5108460</v>
      </c>
      <c r="L10" s="68">
        <f>M10-A10</f>
        <v>0</v>
      </c>
      <c r="M10" s="70">
        <v>409</v>
      </c>
      <c r="N10" s="71">
        <v>420</v>
      </c>
      <c r="O10" s="71"/>
      <c r="P10" s="71"/>
      <c r="Q10" s="72">
        <v>4733400</v>
      </c>
      <c r="R10" s="72">
        <v>0</v>
      </c>
      <c r="S10" s="72">
        <v>4733400</v>
      </c>
      <c r="T10" s="72">
        <v>0</v>
      </c>
      <c r="U10" s="72">
        <v>375060</v>
      </c>
      <c r="V10" s="72">
        <v>5108460</v>
      </c>
      <c r="W10" s="72">
        <v>0</v>
      </c>
      <c r="X10" s="72"/>
      <c r="Y10" s="72"/>
      <c r="Z10" s="72">
        <v>0</v>
      </c>
      <c r="AA10" s="72">
        <v>0</v>
      </c>
      <c r="AB10" s="73">
        <v>5108460</v>
      </c>
      <c r="AC10" s="58"/>
      <c r="AD10" s="74"/>
      <c r="AE10" s="75"/>
      <c r="AF10" s="75"/>
      <c r="AG10" s="75"/>
      <c r="AH10" s="75"/>
      <c r="AI10" s="76">
        <f>SUM(AF10:AH10)</f>
        <v>0</v>
      </c>
      <c r="AJ10" s="75"/>
      <c r="AK10" s="75"/>
      <c r="AL10" s="75"/>
      <c r="AM10" s="76">
        <f t="shared" ref="AM10:AM73" si="0">SUM(AJ10:AL10)</f>
        <v>0</v>
      </c>
      <c r="AN10" s="77">
        <f>AI10+AM10</f>
        <v>0</v>
      </c>
      <c r="AP10" s="20"/>
      <c r="AQ10" s="20"/>
    </row>
    <row r="11" spans="1:43" s="56" customFormat="1" ht="13.5" customHeight="1">
      <c r="A11" s="61">
        <v>410</v>
      </c>
      <c r="B11" s="62" t="s">
        <v>42</v>
      </c>
      <c r="C11" s="63">
        <v>1141</v>
      </c>
      <c r="D11" s="64" t="str">
        <f t="shared" ref="D11:D74" si="1">IF(O11=0,"",O11)</f>
        <v/>
      </c>
      <c r="E11" s="64">
        <f t="shared" ref="E11:E74" si="2">P11</f>
        <v>0</v>
      </c>
      <c r="F11" s="65">
        <f t="shared" ref="F11:F74" si="3">N11</f>
        <v>1141</v>
      </c>
      <c r="G11" s="66"/>
      <c r="H11" s="67">
        <f t="shared" ref="H11:H74" si="4">Q11-R11+W11+AF11+AJ11</f>
        <v>15379859</v>
      </c>
      <c r="I11" s="68">
        <f t="shared" ref="I11:I74" si="5">T11+X11+AG11+AK11</f>
        <v>0</v>
      </c>
      <c r="J11" s="68">
        <f t="shared" ref="J11:J74" si="6">U11+Z11+AH11+AL11</f>
        <v>1018913</v>
      </c>
      <c r="K11" s="69">
        <f t="shared" ref="K11:K74" si="7">SUM(H11:J11)</f>
        <v>16398772</v>
      </c>
      <c r="L11" s="68">
        <f t="shared" ref="L11:L74" si="8">M11-A11</f>
        <v>0</v>
      </c>
      <c r="M11" s="70">
        <v>410</v>
      </c>
      <c r="N11" s="71">
        <v>1141</v>
      </c>
      <c r="O11" s="71"/>
      <c r="P11" s="71"/>
      <c r="Q11" s="72">
        <v>15396501</v>
      </c>
      <c r="R11" s="72">
        <v>16642</v>
      </c>
      <c r="S11" s="72">
        <v>15379859</v>
      </c>
      <c r="T11" s="72">
        <v>0</v>
      </c>
      <c r="U11" s="72">
        <v>1018913</v>
      </c>
      <c r="V11" s="72">
        <v>16398772</v>
      </c>
      <c r="W11" s="72">
        <v>0</v>
      </c>
      <c r="X11" s="72"/>
      <c r="Y11" s="72"/>
      <c r="Z11" s="72">
        <v>0</v>
      </c>
      <c r="AA11" s="72">
        <v>0</v>
      </c>
      <c r="AB11" s="73">
        <v>16398772</v>
      </c>
      <c r="AC11" s="58"/>
      <c r="AD11" s="74"/>
      <c r="AE11" s="75"/>
      <c r="AF11" s="75"/>
      <c r="AG11" s="75"/>
      <c r="AH11" s="75"/>
      <c r="AI11" s="76">
        <f t="shared" ref="AI11:AI74" si="9">SUM(AF11:AH11)</f>
        <v>0</v>
      </c>
      <c r="AJ11" s="75"/>
      <c r="AK11" s="75"/>
      <c r="AL11" s="75"/>
      <c r="AM11" s="76">
        <f t="shared" si="0"/>
        <v>0</v>
      </c>
      <c r="AN11" s="77">
        <f t="shared" ref="AN11:AN74" si="10">AI11+AM11</f>
        <v>0</v>
      </c>
      <c r="AP11" s="20"/>
      <c r="AQ11" s="20"/>
    </row>
    <row r="12" spans="1:43" s="56" customFormat="1" ht="13.5" customHeight="1">
      <c r="A12" s="61">
        <v>412</v>
      </c>
      <c r="B12" s="62" t="s">
        <v>43</v>
      </c>
      <c r="C12" s="63">
        <v>540</v>
      </c>
      <c r="D12" s="64" t="str">
        <f t="shared" si="1"/>
        <v/>
      </c>
      <c r="E12" s="64">
        <f t="shared" si="2"/>
        <v>0</v>
      </c>
      <c r="F12" s="65">
        <f t="shared" si="3"/>
        <v>540</v>
      </c>
      <c r="G12" s="66"/>
      <c r="H12" s="67">
        <f t="shared" si="4"/>
        <v>8068363</v>
      </c>
      <c r="I12" s="68">
        <f t="shared" si="5"/>
        <v>0</v>
      </c>
      <c r="J12" s="68">
        <f t="shared" si="6"/>
        <v>482220</v>
      </c>
      <c r="K12" s="69">
        <f t="shared" si="7"/>
        <v>8550583</v>
      </c>
      <c r="L12" s="68">
        <f t="shared" si="8"/>
        <v>0</v>
      </c>
      <c r="M12" s="70">
        <v>412</v>
      </c>
      <c r="N12" s="71">
        <v>540</v>
      </c>
      <c r="O12" s="71"/>
      <c r="P12" s="71"/>
      <c r="Q12" s="72">
        <v>8069582</v>
      </c>
      <c r="R12" s="72">
        <v>1219</v>
      </c>
      <c r="S12" s="72">
        <v>8068363</v>
      </c>
      <c r="T12" s="72">
        <v>0</v>
      </c>
      <c r="U12" s="72">
        <v>482220</v>
      </c>
      <c r="V12" s="72">
        <v>8550583</v>
      </c>
      <c r="W12" s="72">
        <v>0</v>
      </c>
      <c r="X12" s="72"/>
      <c r="Y12" s="72"/>
      <c r="Z12" s="72">
        <v>0</v>
      </c>
      <c r="AA12" s="72">
        <v>0</v>
      </c>
      <c r="AB12" s="73">
        <v>8550583</v>
      </c>
      <c r="AC12" s="58"/>
      <c r="AD12" s="74"/>
      <c r="AE12" s="75"/>
      <c r="AF12" s="75"/>
      <c r="AG12" s="75"/>
      <c r="AH12" s="75"/>
      <c r="AI12" s="76">
        <f t="shared" si="9"/>
        <v>0</v>
      </c>
      <c r="AJ12" s="75"/>
      <c r="AK12" s="75"/>
      <c r="AL12" s="75"/>
      <c r="AM12" s="76">
        <f t="shared" si="0"/>
        <v>0</v>
      </c>
      <c r="AN12" s="77">
        <f t="shared" si="10"/>
        <v>0</v>
      </c>
      <c r="AP12" s="20"/>
      <c r="AQ12" s="20"/>
    </row>
    <row r="13" spans="1:43" s="56" customFormat="1" ht="13.5" customHeight="1">
      <c r="A13" s="61">
        <v>413</v>
      </c>
      <c r="B13" s="62" t="s">
        <v>44</v>
      </c>
      <c r="C13" s="63">
        <v>220</v>
      </c>
      <c r="D13" s="64" t="str">
        <f t="shared" si="1"/>
        <v/>
      </c>
      <c r="E13" s="64">
        <f t="shared" si="2"/>
        <v>0</v>
      </c>
      <c r="F13" s="65">
        <f t="shared" si="3"/>
        <v>220</v>
      </c>
      <c r="G13" s="66"/>
      <c r="H13" s="67">
        <f t="shared" si="4"/>
        <v>3411462</v>
      </c>
      <c r="I13" s="68">
        <f t="shared" si="5"/>
        <v>0</v>
      </c>
      <c r="J13" s="68">
        <f t="shared" si="6"/>
        <v>196460</v>
      </c>
      <c r="K13" s="69">
        <f t="shared" si="7"/>
        <v>3607922</v>
      </c>
      <c r="L13" s="68">
        <f t="shared" si="8"/>
        <v>0</v>
      </c>
      <c r="M13" s="70">
        <v>413</v>
      </c>
      <c r="N13" s="71">
        <v>220</v>
      </c>
      <c r="O13" s="71"/>
      <c r="P13" s="71"/>
      <c r="Q13" s="72">
        <v>3411462</v>
      </c>
      <c r="R13" s="72">
        <v>0</v>
      </c>
      <c r="S13" s="72">
        <v>3411462</v>
      </c>
      <c r="T13" s="72">
        <v>0</v>
      </c>
      <c r="U13" s="72">
        <v>196460</v>
      </c>
      <c r="V13" s="72">
        <v>3607922</v>
      </c>
      <c r="W13" s="72">
        <v>0</v>
      </c>
      <c r="X13" s="72"/>
      <c r="Y13" s="72"/>
      <c r="Z13" s="72">
        <v>0</v>
      </c>
      <c r="AA13" s="72">
        <v>0</v>
      </c>
      <c r="AB13" s="73">
        <v>3607922</v>
      </c>
      <c r="AC13" s="58"/>
      <c r="AD13" s="74"/>
      <c r="AE13" s="75"/>
      <c r="AF13" s="75"/>
      <c r="AG13" s="75"/>
      <c r="AH13" s="75"/>
      <c r="AI13" s="76">
        <f t="shared" si="9"/>
        <v>0</v>
      </c>
      <c r="AJ13" s="75"/>
      <c r="AK13" s="75"/>
      <c r="AL13" s="75"/>
      <c r="AM13" s="76">
        <f t="shared" si="0"/>
        <v>0</v>
      </c>
      <c r="AN13" s="77">
        <f t="shared" si="10"/>
        <v>0</v>
      </c>
      <c r="AP13" s="20"/>
      <c r="AQ13" s="20"/>
    </row>
    <row r="14" spans="1:43" s="56" customFormat="1" ht="13.5" customHeight="1">
      <c r="A14" s="61">
        <v>414</v>
      </c>
      <c r="B14" s="62" t="s">
        <v>45</v>
      </c>
      <c r="C14" s="63">
        <v>363</v>
      </c>
      <c r="D14" s="64" t="str">
        <f t="shared" si="1"/>
        <v/>
      </c>
      <c r="E14" s="64">
        <f t="shared" si="2"/>
        <v>0</v>
      </c>
      <c r="F14" s="65">
        <f t="shared" si="3"/>
        <v>363</v>
      </c>
      <c r="G14" s="66"/>
      <c r="H14" s="67">
        <f t="shared" si="4"/>
        <v>4831275</v>
      </c>
      <c r="I14" s="68">
        <f t="shared" si="5"/>
        <v>0</v>
      </c>
      <c r="J14" s="68">
        <f t="shared" si="6"/>
        <v>324159</v>
      </c>
      <c r="K14" s="69">
        <f t="shared" si="7"/>
        <v>5155434</v>
      </c>
      <c r="L14" s="68">
        <f t="shared" si="8"/>
        <v>0</v>
      </c>
      <c r="M14" s="70">
        <v>414</v>
      </c>
      <c r="N14" s="71">
        <v>363</v>
      </c>
      <c r="O14" s="71"/>
      <c r="P14" s="71"/>
      <c r="Q14" s="72">
        <v>4831275</v>
      </c>
      <c r="R14" s="72">
        <v>0</v>
      </c>
      <c r="S14" s="72">
        <v>4831275</v>
      </c>
      <c r="T14" s="72">
        <v>0</v>
      </c>
      <c r="U14" s="72">
        <v>324159</v>
      </c>
      <c r="V14" s="72">
        <v>5155434</v>
      </c>
      <c r="W14" s="72">
        <v>0</v>
      </c>
      <c r="X14" s="72"/>
      <c r="Y14" s="72"/>
      <c r="Z14" s="72">
        <v>0</v>
      </c>
      <c r="AA14" s="72">
        <v>0</v>
      </c>
      <c r="AB14" s="73">
        <v>5155434</v>
      </c>
      <c r="AC14" s="58"/>
      <c r="AD14" s="74"/>
      <c r="AE14" s="75"/>
      <c r="AF14" s="75"/>
      <c r="AG14" s="75"/>
      <c r="AH14" s="75"/>
      <c r="AI14" s="76">
        <f t="shared" si="9"/>
        <v>0</v>
      </c>
      <c r="AJ14" s="75"/>
      <c r="AK14" s="75"/>
      <c r="AL14" s="75"/>
      <c r="AM14" s="76">
        <f t="shared" si="0"/>
        <v>0</v>
      </c>
      <c r="AN14" s="77">
        <f t="shared" si="10"/>
        <v>0</v>
      </c>
      <c r="AP14" s="20"/>
      <c r="AQ14" s="20"/>
    </row>
    <row r="15" spans="1:43" s="56" customFormat="1" ht="13.5" customHeight="1">
      <c r="A15" s="61">
        <v>416</v>
      </c>
      <c r="B15" s="62" t="s">
        <v>46</v>
      </c>
      <c r="C15" s="63">
        <v>466</v>
      </c>
      <c r="D15" s="64" t="str">
        <f t="shared" si="1"/>
        <v/>
      </c>
      <c r="E15" s="64">
        <f t="shared" si="2"/>
        <v>0</v>
      </c>
      <c r="F15" s="65">
        <f t="shared" si="3"/>
        <v>466</v>
      </c>
      <c r="G15" s="66"/>
      <c r="H15" s="67">
        <f t="shared" si="4"/>
        <v>7270173</v>
      </c>
      <c r="I15" s="68">
        <f t="shared" si="5"/>
        <v>60721</v>
      </c>
      <c r="J15" s="68">
        <f t="shared" si="6"/>
        <v>416138</v>
      </c>
      <c r="K15" s="69">
        <f t="shared" si="7"/>
        <v>7747032</v>
      </c>
      <c r="L15" s="68">
        <f t="shared" si="8"/>
        <v>0</v>
      </c>
      <c r="M15" s="70">
        <v>416</v>
      </c>
      <c r="N15" s="71">
        <v>466</v>
      </c>
      <c r="O15" s="71"/>
      <c r="P15" s="71"/>
      <c r="Q15" s="72">
        <v>7270173</v>
      </c>
      <c r="R15" s="72">
        <v>0</v>
      </c>
      <c r="S15" s="72">
        <v>7270173</v>
      </c>
      <c r="T15" s="72">
        <v>60721</v>
      </c>
      <c r="U15" s="72">
        <v>416138</v>
      </c>
      <c r="V15" s="72">
        <v>7747032</v>
      </c>
      <c r="W15" s="72">
        <v>0</v>
      </c>
      <c r="X15" s="72"/>
      <c r="Y15" s="72"/>
      <c r="Z15" s="72">
        <v>0</v>
      </c>
      <c r="AA15" s="72">
        <v>0</v>
      </c>
      <c r="AB15" s="73">
        <v>7747032</v>
      </c>
      <c r="AC15" s="58"/>
      <c r="AD15" s="74"/>
      <c r="AE15" s="75"/>
      <c r="AF15" s="75"/>
      <c r="AG15" s="75"/>
      <c r="AH15" s="75"/>
      <c r="AI15" s="76">
        <f t="shared" si="9"/>
        <v>0</v>
      </c>
      <c r="AJ15" s="75"/>
      <c r="AK15" s="75"/>
      <c r="AL15" s="75"/>
      <c r="AM15" s="76">
        <f t="shared" si="0"/>
        <v>0</v>
      </c>
      <c r="AN15" s="77">
        <f t="shared" si="10"/>
        <v>0</v>
      </c>
      <c r="AP15" s="20"/>
      <c r="AQ15" s="20"/>
    </row>
    <row r="16" spans="1:43" s="56" customFormat="1" ht="13.5" customHeight="1">
      <c r="A16" s="61">
        <v>417</v>
      </c>
      <c r="B16" s="62" t="s">
        <v>47</v>
      </c>
      <c r="C16" s="63">
        <v>312</v>
      </c>
      <c r="D16" s="64" t="str">
        <f t="shared" si="1"/>
        <v/>
      </c>
      <c r="E16" s="64">
        <f t="shared" si="2"/>
        <v>0</v>
      </c>
      <c r="F16" s="65">
        <f t="shared" si="3"/>
        <v>312</v>
      </c>
      <c r="G16" s="66"/>
      <c r="H16" s="67">
        <f t="shared" si="4"/>
        <v>4969768</v>
      </c>
      <c r="I16" s="68">
        <f t="shared" si="5"/>
        <v>0</v>
      </c>
      <c r="J16" s="68">
        <f t="shared" si="6"/>
        <v>278616</v>
      </c>
      <c r="K16" s="69">
        <f t="shared" si="7"/>
        <v>5248384</v>
      </c>
      <c r="L16" s="68">
        <f t="shared" si="8"/>
        <v>0</v>
      </c>
      <c r="M16" s="70">
        <v>417</v>
      </c>
      <c r="N16" s="71">
        <v>312</v>
      </c>
      <c r="O16" s="71"/>
      <c r="P16" s="71"/>
      <c r="Q16" s="72">
        <v>4969768</v>
      </c>
      <c r="R16" s="72">
        <v>0</v>
      </c>
      <c r="S16" s="72">
        <v>4969768</v>
      </c>
      <c r="T16" s="72">
        <v>0</v>
      </c>
      <c r="U16" s="72">
        <v>278616</v>
      </c>
      <c r="V16" s="72">
        <v>5248384</v>
      </c>
      <c r="W16" s="72">
        <v>0</v>
      </c>
      <c r="X16" s="72"/>
      <c r="Y16" s="72"/>
      <c r="Z16" s="72">
        <v>0</v>
      </c>
      <c r="AA16" s="72">
        <v>0</v>
      </c>
      <c r="AB16" s="73">
        <v>5248384</v>
      </c>
      <c r="AC16" s="58"/>
      <c r="AD16" s="74"/>
      <c r="AE16" s="75"/>
      <c r="AF16" s="75"/>
      <c r="AG16" s="75"/>
      <c r="AH16" s="75"/>
      <c r="AI16" s="76">
        <f t="shared" si="9"/>
        <v>0</v>
      </c>
      <c r="AJ16" s="75"/>
      <c r="AK16" s="75"/>
      <c r="AL16" s="75"/>
      <c r="AM16" s="76">
        <f t="shared" si="0"/>
        <v>0</v>
      </c>
      <c r="AN16" s="77">
        <f t="shared" si="10"/>
        <v>0</v>
      </c>
      <c r="AP16" s="20"/>
      <c r="AQ16" s="20"/>
    </row>
    <row r="17" spans="1:43" s="56" customFormat="1" ht="13.5" customHeight="1">
      <c r="A17" s="61">
        <v>418</v>
      </c>
      <c r="B17" s="62" t="s">
        <v>48</v>
      </c>
      <c r="C17" s="63">
        <v>396</v>
      </c>
      <c r="D17" s="64" t="str">
        <f t="shared" si="1"/>
        <v/>
      </c>
      <c r="E17" s="64">
        <f t="shared" si="2"/>
        <v>0</v>
      </c>
      <c r="F17" s="65">
        <f t="shared" si="3"/>
        <v>396</v>
      </c>
      <c r="G17" s="66"/>
      <c r="H17" s="67">
        <f t="shared" si="4"/>
        <v>5444611</v>
      </c>
      <c r="I17" s="68">
        <f t="shared" si="5"/>
        <v>0</v>
      </c>
      <c r="J17" s="68">
        <f t="shared" si="6"/>
        <v>353628</v>
      </c>
      <c r="K17" s="69">
        <f t="shared" si="7"/>
        <v>5798239</v>
      </c>
      <c r="L17" s="68">
        <f t="shared" si="8"/>
        <v>0</v>
      </c>
      <c r="M17" s="70">
        <v>418</v>
      </c>
      <c r="N17" s="71">
        <v>396</v>
      </c>
      <c r="O17" s="71"/>
      <c r="P17" s="71"/>
      <c r="Q17" s="72">
        <v>5444611</v>
      </c>
      <c r="R17" s="72">
        <v>0</v>
      </c>
      <c r="S17" s="72">
        <v>5444611</v>
      </c>
      <c r="T17" s="72">
        <v>0</v>
      </c>
      <c r="U17" s="72">
        <v>353628</v>
      </c>
      <c r="V17" s="72">
        <v>5798239</v>
      </c>
      <c r="W17" s="72">
        <v>0</v>
      </c>
      <c r="X17" s="72"/>
      <c r="Y17" s="72"/>
      <c r="Z17" s="72">
        <v>0</v>
      </c>
      <c r="AA17" s="72">
        <v>0</v>
      </c>
      <c r="AB17" s="73">
        <v>5798239</v>
      </c>
      <c r="AC17" s="58"/>
      <c r="AD17" s="74"/>
      <c r="AE17" s="75"/>
      <c r="AF17" s="75"/>
      <c r="AG17" s="75"/>
      <c r="AH17" s="75"/>
      <c r="AI17" s="76">
        <f t="shared" si="9"/>
        <v>0</v>
      </c>
      <c r="AJ17" s="75"/>
      <c r="AK17" s="75"/>
      <c r="AL17" s="75"/>
      <c r="AM17" s="76">
        <f t="shared" si="0"/>
        <v>0</v>
      </c>
      <c r="AN17" s="77">
        <f t="shared" si="10"/>
        <v>0</v>
      </c>
      <c r="AP17" s="20"/>
      <c r="AQ17" s="20"/>
    </row>
    <row r="18" spans="1:43" s="56" customFormat="1" ht="13.5" customHeight="1">
      <c r="A18" s="61">
        <v>419</v>
      </c>
      <c r="B18" s="62" t="s">
        <v>49</v>
      </c>
      <c r="C18" s="63">
        <v>216</v>
      </c>
      <c r="D18" s="64" t="str">
        <f t="shared" si="1"/>
        <v/>
      </c>
      <c r="E18" s="64">
        <f t="shared" si="2"/>
        <v>0</v>
      </c>
      <c r="F18" s="65">
        <f t="shared" si="3"/>
        <v>216</v>
      </c>
      <c r="G18" s="66"/>
      <c r="H18" s="67">
        <f t="shared" si="4"/>
        <v>3268432</v>
      </c>
      <c r="I18" s="68">
        <f t="shared" si="5"/>
        <v>0</v>
      </c>
      <c r="J18" s="68">
        <f t="shared" si="6"/>
        <v>192888</v>
      </c>
      <c r="K18" s="69">
        <f t="shared" si="7"/>
        <v>3461320</v>
      </c>
      <c r="L18" s="68">
        <f t="shared" si="8"/>
        <v>0</v>
      </c>
      <c r="M18" s="70">
        <v>419</v>
      </c>
      <c r="N18" s="71">
        <v>216</v>
      </c>
      <c r="O18" s="71"/>
      <c r="P18" s="71"/>
      <c r="Q18" s="72">
        <v>3270616</v>
      </c>
      <c r="R18" s="72">
        <v>2184</v>
      </c>
      <c r="S18" s="72">
        <v>3268432</v>
      </c>
      <c r="T18" s="72">
        <v>0</v>
      </c>
      <c r="U18" s="72">
        <v>192888</v>
      </c>
      <c r="V18" s="72">
        <v>3461320</v>
      </c>
      <c r="W18" s="72">
        <v>0</v>
      </c>
      <c r="X18" s="72"/>
      <c r="Y18" s="72"/>
      <c r="Z18" s="72">
        <v>0</v>
      </c>
      <c r="AA18" s="72">
        <v>0</v>
      </c>
      <c r="AB18" s="73">
        <v>3461320</v>
      </c>
      <c r="AC18" s="58"/>
      <c r="AD18" s="74"/>
      <c r="AE18" s="75"/>
      <c r="AF18" s="75"/>
      <c r="AG18" s="75"/>
      <c r="AH18" s="75"/>
      <c r="AI18" s="76">
        <f t="shared" si="9"/>
        <v>0</v>
      </c>
      <c r="AJ18" s="75"/>
      <c r="AK18" s="75"/>
      <c r="AL18" s="75"/>
      <c r="AM18" s="76">
        <f t="shared" si="0"/>
        <v>0</v>
      </c>
      <c r="AN18" s="77">
        <f t="shared" si="10"/>
        <v>0</v>
      </c>
      <c r="AP18" s="20"/>
      <c r="AQ18" s="20"/>
    </row>
    <row r="19" spans="1:43" s="56" customFormat="1" ht="13.5" customHeight="1">
      <c r="A19" s="61">
        <v>420</v>
      </c>
      <c r="B19" s="62" t="s">
        <v>50</v>
      </c>
      <c r="C19" s="63">
        <v>350</v>
      </c>
      <c r="D19" s="64" t="str">
        <f t="shared" si="1"/>
        <v/>
      </c>
      <c r="E19" s="64">
        <f t="shared" si="2"/>
        <v>0</v>
      </c>
      <c r="F19" s="65">
        <f t="shared" si="3"/>
        <v>350</v>
      </c>
      <c r="G19" s="66"/>
      <c r="H19" s="67">
        <f t="shared" si="4"/>
        <v>7165949</v>
      </c>
      <c r="I19" s="68">
        <f t="shared" si="5"/>
        <v>0</v>
      </c>
      <c r="J19" s="68">
        <f t="shared" si="6"/>
        <v>312550</v>
      </c>
      <c r="K19" s="69">
        <f t="shared" si="7"/>
        <v>7478499</v>
      </c>
      <c r="L19" s="68">
        <f t="shared" si="8"/>
        <v>0</v>
      </c>
      <c r="M19" s="70">
        <v>420</v>
      </c>
      <c r="N19" s="71">
        <v>350</v>
      </c>
      <c r="O19" s="71"/>
      <c r="P19" s="71"/>
      <c r="Q19" s="72">
        <v>7210783</v>
      </c>
      <c r="R19" s="72">
        <v>44834</v>
      </c>
      <c r="S19" s="72">
        <v>7165949</v>
      </c>
      <c r="T19" s="72">
        <v>0</v>
      </c>
      <c r="U19" s="72">
        <v>312550</v>
      </c>
      <c r="V19" s="72">
        <v>7478499</v>
      </c>
      <c r="W19" s="72">
        <v>0</v>
      </c>
      <c r="X19" s="72"/>
      <c r="Y19" s="72"/>
      <c r="Z19" s="72">
        <v>0</v>
      </c>
      <c r="AA19" s="72">
        <v>0</v>
      </c>
      <c r="AB19" s="73">
        <v>7478499</v>
      </c>
      <c r="AC19" s="58"/>
      <c r="AD19" s="74"/>
      <c r="AE19" s="75"/>
      <c r="AF19" s="75"/>
      <c r="AG19" s="75"/>
      <c r="AH19" s="75"/>
      <c r="AI19" s="76">
        <f t="shared" si="9"/>
        <v>0</v>
      </c>
      <c r="AJ19" s="75"/>
      <c r="AK19" s="75"/>
      <c r="AL19" s="75"/>
      <c r="AM19" s="76">
        <f t="shared" si="0"/>
        <v>0</v>
      </c>
      <c r="AN19" s="77">
        <f t="shared" si="10"/>
        <v>0</v>
      </c>
      <c r="AP19" s="20"/>
      <c r="AQ19" s="20"/>
    </row>
    <row r="20" spans="1:43" s="56" customFormat="1" ht="13.5" customHeight="1">
      <c r="A20" s="61">
        <v>426</v>
      </c>
      <c r="B20" s="62" t="s">
        <v>51</v>
      </c>
      <c r="C20" s="63">
        <v>320</v>
      </c>
      <c r="D20" s="64" t="str">
        <f t="shared" si="1"/>
        <v/>
      </c>
      <c r="E20" s="64">
        <f t="shared" si="2"/>
        <v>0</v>
      </c>
      <c r="F20" s="65">
        <f t="shared" si="3"/>
        <v>320</v>
      </c>
      <c r="G20" s="66"/>
      <c r="H20" s="67">
        <f t="shared" si="4"/>
        <v>3848278</v>
      </c>
      <c r="I20" s="68">
        <f t="shared" si="5"/>
        <v>173788</v>
      </c>
      <c r="J20" s="68">
        <f t="shared" si="6"/>
        <v>285760</v>
      </c>
      <c r="K20" s="69">
        <f t="shared" si="7"/>
        <v>4307826</v>
      </c>
      <c r="L20" s="68">
        <f t="shared" si="8"/>
        <v>0</v>
      </c>
      <c r="M20" s="70">
        <v>426</v>
      </c>
      <c r="N20" s="71">
        <v>320</v>
      </c>
      <c r="O20" s="71"/>
      <c r="P20" s="71"/>
      <c r="Q20" s="72">
        <v>3848278</v>
      </c>
      <c r="R20" s="72">
        <v>0</v>
      </c>
      <c r="S20" s="72">
        <v>3848278</v>
      </c>
      <c r="T20" s="72">
        <v>173788</v>
      </c>
      <c r="U20" s="72">
        <v>285760</v>
      </c>
      <c r="V20" s="72">
        <v>4307826</v>
      </c>
      <c r="W20" s="72">
        <v>0</v>
      </c>
      <c r="X20" s="72"/>
      <c r="Y20" s="72"/>
      <c r="Z20" s="72">
        <v>0</v>
      </c>
      <c r="AA20" s="72">
        <v>0</v>
      </c>
      <c r="AB20" s="73">
        <v>4307826</v>
      </c>
      <c r="AC20" s="58"/>
      <c r="AD20" s="74"/>
      <c r="AE20" s="75"/>
      <c r="AF20" s="75"/>
      <c r="AG20" s="75"/>
      <c r="AH20" s="75"/>
      <c r="AI20" s="76">
        <f t="shared" si="9"/>
        <v>0</v>
      </c>
      <c r="AJ20" s="75"/>
      <c r="AK20" s="75"/>
      <c r="AL20" s="75"/>
      <c r="AM20" s="76">
        <f t="shared" si="0"/>
        <v>0</v>
      </c>
      <c r="AN20" s="77">
        <f t="shared" si="10"/>
        <v>0</v>
      </c>
      <c r="AP20" s="20"/>
      <c r="AQ20" s="20"/>
    </row>
    <row r="21" spans="1:43" s="56" customFormat="1">
      <c r="A21" s="61">
        <v>428</v>
      </c>
      <c r="B21" s="62" t="s">
        <v>52</v>
      </c>
      <c r="C21" s="63">
        <v>1792</v>
      </c>
      <c r="D21" s="64" t="str">
        <f t="shared" si="1"/>
        <v/>
      </c>
      <c r="E21" s="64">
        <f t="shared" si="2"/>
        <v>0</v>
      </c>
      <c r="F21" s="65">
        <f t="shared" si="3"/>
        <v>1792</v>
      </c>
      <c r="G21" s="66"/>
      <c r="H21" s="67">
        <f t="shared" si="4"/>
        <v>26037413</v>
      </c>
      <c r="I21" s="68">
        <f t="shared" si="5"/>
        <v>0</v>
      </c>
      <c r="J21" s="68">
        <f t="shared" si="6"/>
        <v>1600256</v>
      </c>
      <c r="K21" s="69">
        <f t="shared" si="7"/>
        <v>27637669</v>
      </c>
      <c r="L21" s="68">
        <f t="shared" si="8"/>
        <v>0</v>
      </c>
      <c r="M21" s="70">
        <v>428</v>
      </c>
      <c r="N21" s="71">
        <v>1792</v>
      </c>
      <c r="O21" s="71"/>
      <c r="P21" s="71"/>
      <c r="Q21" s="72">
        <v>26047610</v>
      </c>
      <c r="R21" s="72">
        <v>10197</v>
      </c>
      <c r="S21" s="72">
        <v>26037413</v>
      </c>
      <c r="T21" s="72">
        <v>0</v>
      </c>
      <c r="U21" s="72">
        <v>1600256</v>
      </c>
      <c r="V21" s="72">
        <v>27637669</v>
      </c>
      <c r="W21" s="72">
        <v>0</v>
      </c>
      <c r="X21" s="72"/>
      <c r="Y21" s="72"/>
      <c r="Z21" s="72">
        <v>0</v>
      </c>
      <c r="AA21" s="72">
        <v>0</v>
      </c>
      <c r="AB21" s="73">
        <v>27637669</v>
      </c>
      <c r="AC21" s="58"/>
      <c r="AD21" s="74"/>
      <c r="AE21" s="75"/>
      <c r="AF21" s="75"/>
      <c r="AG21" s="75"/>
      <c r="AH21" s="75"/>
      <c r="AI21" s="76">
        <f t="shared" si="9"/>
        <v>0</v>
      </c>
      <c r="AJ21" s="75"/>
      <c r="AK21" s="75"/>
      <c r="AL21" s="75"/>
      <c r="AM21" s="76">
        <f t="shared" si="0"/>
        <v>0</v>
      </c>
      <c r="AN21" s="77">
        <f t="shared" si="10"/>
        <v>0</v>
      </c>
      <c r="AP21" s="20"/>
      <c r="AQ21" s="20"/>
    </row>
    <row r="22" spans="1:43" s="56" customFormat="1">
      <c r="A22" s="61">
        <v>429</v>
      </c>
      <c r="B22" s="62" t="s">
        <v>53</v>
      </c>
      <c r="C22" s="63">
        <v>1367</v>
      </c>
      <c r="D22" s="64" t="str">
        <f t="shared" si="1"/>
        <v/>
      </c>
      <c r="E22" s="64">
        <f t="shared" si="2"/>
        <v>0</v>
      </c>
      <c r="F22" s="65">
        <f t="shared" si="3"/>
        <v>1367</v>
      </c>
      <c r="G22" s="66"/>
      <c r="H22" s="67">
        <f t="shared" si="4"/>
        <v>16433839</v>
      </c>
      <c r="I22" s="68">
        <f t="shared" si="5"/>
        <v>273428</v>
      </c>
      <c r="J22" s="68">
        <f t="shared" si="6"/>
        <v>1220731</v>
      </c>
      <c r="K22" s="69">
        <f t="shared" si="7"/>
        <v>17927998</v>
      </c>
      <c r="L22" s="68">
        <f t="shared" si="8"/>
        <v>0</v>
      </c>
      <c r="M22" s="70">
        <v>429</v>
      </c>
      <c r="N22" s="71">
        <v>1367</v>
      </c>
      <c r="O22" s="71"/>
      <c r="P22" s="71"/>
      <c r="Q22" s="72">
        <v>16433839</v>
      </c>
      <c r="R22" s="72">
        <v>0</v>
      </c>
      <c r="S22" s="72">
        <v>16433839</v>
      </c>
      <c r="T22" s="72">
        <v>273428</v>
      </c>
      <c r="U22" s="72">
        <v>1220731</v>
      </c>
      <c r="V22" s="72">
        <v>17927998</v>
      </c>
      <c r="W22" s="72">
        <v>0</v>
      </c>
      <c r="X22" s="72"/>
      <c r="Y22" s="72"/>
      <c r="Z22" s="72">
        <v>0</v>
      </c>
      <c r="AA22" s="72">
        <v>0</v>
      </c>
      <c r="AB22" s="73">
        <v>17927998</v>
      </c>
      <c r="AC22" s="58"/>
      <c r="AD22" s="74"/>
      <c r="AE22" s="75"/>
      <c r="AF22" s="75"/>
      <c r="AG22" s="75"/>
      <c r="AH22" s="75"/>
      <c r="AI22" s="76">
        <f t="shared" si="9"/>
        <v>0</v>
      </c>
      <c r="AJ22" s="75"/>
      <c r="AK22" s="75"/>
      <c r="AL22" s="75"/>
      <c r="AM22" s="76">
        <f t="shared" si="0"/>
        <v>0</v>
      </c>
      <c r="AN22" s="77">
        <f t="shared" si="10"/>
        <v>0</v>
      </c>
      <c r="AP22" s="20"/>
      <c r="AQ22" s="20"/>
    </row>
    <row r="23" spans="1:43" s="56" customFormat="1">
      <c r="A23" s="61">
        <v>430</v>
      </c>
      <c r="B23" s="62" t="s">
        <v>54</v>
      </c>
      <c r="C23" s="63">
        <v>966</v>
      </c>
      <c r="D23" s="64" t="str">
        <f t="shared" si="1"/>
        <v/>
      </c>
      <c r="E23" s="64">
        <f t="shared" si="2"/>
        <v>0</v>
      </c>
      <c r="F23" s="65">
        <f t="shared" si="3"/>
        <v>966</v>
      </c>
      <c r="G23" s="66"/>
      <c r="H23" s="67">
        <f t="shared" si="4"/>
        <v>12428985</v>
      </c>
      <c r="I23" s="68">
        <f t="shared" si="5"/>
        <v>0</v>
      </c>
      <c r="J23" s="68">
        <f t="shared" si="6"/>
        <v>862638</v>
      </c>
      <c r="K23" s="69">
        <f t="shared" si="7"/>
        <v>13291623</v>
      </c>
      <c r="L23" s="68">
        <f t="shared" si="8"/>
        <v>0</v>
      </c>
      <c r="M23" s="70">
        <v>430</v>
      </c>
      <c r="N23" s="71">
        <v>966</v>
      </c>
      <c r="O23" s="71"/>
      <c r="P23" s="71"/>
      <c r="Q23" s="72">
        <v>12816348</v>
      </c>
      <c r="R23" s="72">
        <v>387363</v>
      </c>
      <c r="S23" s="72">
        <v>12428985</v>
      </c>
      <c r="T23" s="72">
        <v>0</v>
      </c>
      <c r="U23" s="72">
        <v>862638</v>
      </c>
      <c r="V23" s="72">
        <v>13291623</v>
      </c>
      <c r="W23" s="72">
        <v>0</v>
      </c>
      <c r="X23" s="72"/>
      <c r="Y23" s="72"/>
      <c r="Z23" s="72">
        <v>0</v>
      </c>
      <c r="AA23" s="72">
        <v>0</v>
      </c>
      <c r="AB23" s="73">
        <v>13291623</v>
      </c>
      <c r="AC23" s="58"/>
      <c r="AD23" s="74"/>
      <c r="AE23" s="75"/>
      <c r="AF23" s="75"/>
      <c r="AG23" s="75"/>
      <c r="AH23" s="75"/>
      <c r="AI23" s="76">
        <f t="shared" si="9"/>
        <v>0</v>
      </c>
      <c r="AJ23" s="75"/>
      <c r="AK23" s="75"/>
      <c r="AL23" s="75"/>
      <c r="AM23" s="76">
        <f t="shared" si="0"/>
        <v>0</v>
      </c>
      <c r="AN23" s="77">
        <f t="shared" si="10"/>
        <v>0</v>
      </c>
      <c r="AP23" s="20"/>
      <c r="AQ23" s="20"/>
    </row>
    <row r="24" spans="1:43" s="56" customFormat="1">
      <c r="A24" s="61">
        <v>431</v>
      </c>
      <c r="B24" s="62" t="s">
        <v>55</v>
      </c>
      <c r="C24" s="63">
        <v>320</v>
      </c>
      <c r="D24" s="64" t="str">
        <f t="shared" si="1"/>
        <v/>
      </c>
      <c r="E24" s="64">
        <f t="shared" si="2"/>
        <v>0</v>
      </c>
      <c r="F24" s="65">
        <f t="shared" si="3"/>
        <v>320</v>
      </c>
      <c r="G24" s="66"/>
      <c r="H24" s="67">
        <f t="shared" si="4"/>
        <v>3722620</v>
      </c>
      <c r="I24" s="68">
        <f t="shared" si="5"/>
        <v>139401</v>
      </c>
      <c r="J24" s="68">
        <f t="shared" si="6"/>
        <v>285760</v>
      </c>
      <c r="K24" s="69">
        <f t="shared" si="7"/>
        <v>4147781</v>
      </c>
      <c r="L24" s="68">
        <f t="shared" si="8"/>
        <v>0</v>
      </c>
      <c r="M24" s="70">
        <v>431</v>
      </c>
      <c r="N24" s="71">
        <v>320</v>
      </c>
      <c r="O24" s="71"/>
      <c r="P24" s="71"/>
      <c r="Q24" s="72">
        <v>3722620</v>
      </c>
      <c r="R24" s="72">
        <v>0</v>
      </c>
      <c r="S24" s="72">
        <v>3722620</v>
      </c>
      <c r="T24" s="72">
        <v>139401</v>
      </c>
      <c r="U24" s="72">
        <v>285760</v>
      </c>
      <c r="V24" s="72">
        <v>4147781</v>
      </c>
      <c r="W24" s="72">
        <v>0</v>
      </c>
      <c r="X24" s="72"/>
      <c r="Y24" s="72"/>
      <c r="Z24" s="72">
        <v>0</v>
      </c>
      <c r="AA24" s="72">
        <v>0</v>
      </c>
      <c r="AB24" s="73">
        <v>4147781</v>
      </c>
      <c r="AC24" s="58"/>
      <c r="AD24" s="74"/>
      <c r="AE24" s="75"/>
      <c r="AF24" s="75"/>
      <c r="AG24" s="75"/>
      <c r="AH24" s="75"/>
      <c r="AI24" s="76">
        <f t="shared" si="9"/>
        <v>0</v>
      </c>
      <c r="AJ24" s="75"/>
      <c r="AK24" s="75"/>
      <c r="AL24" s="75"/>
      <c r="AM24" s="76">
        <f t="shared" si="0"/>
        <v>0</v>
      </c>
      <c r="AN24" s="77">
        <f t="shared" si="10"/>
        <v>0</v>
      </c>
      <c r="AP24" s="20"/>
      <c r="AQ24" s="20"/>
    </row>
    <row r="25" spans="1:43" s="56" customFormat="1">
      <c r="A25" s="61">
        <v>432</v>
      </c>
      <c r="B25" s="62" t="s">
        <v>56</v>
      </c>
      <c r="C25" s="63">
        <v>243</v>
      </c>
      <c r="D25" s="64" t="str">
        <f t="shared" si="1"/>
        <v/>
      </c>
      <c r="E25" s="64">
        <f t="shared" si="2"/>
        <v>0</v>
      </c>
      <c r="F25" s="65">
        <f t="shared" si="3"/>
        <v>243</v>
      </c>
      <c r="G25" s="66"/>
      <c r="H25" s="67">
        <f t="shared" si="4"/>
        <v>3275053</v>
      </c>
      <c r="I25" s="68">
        <f t="shared" si="5"/>
        <v>0</v>
      </c>
      <c r="J25" s="68">
        <f t="shared" si="6"/>
        <v>216999</v>
      </c>
      <c r="K25" s="69">
        <f t="shared" si="7"/>
        <v>3492052</v>
      </c>
      <c r="L25" s="68">
        <f t="shared" si="8"/>
        <v>0</v>
      </c>
      <c r="M25" s="70">
        <v>432</v>
      </c>
      <c r="N25" s="71">
        <v>243</v>
      </c>
      <c r="O25" s="71"/>
      <c r="P25" s="71"/>
      <c r="Q25" s="72">
        <v>3275053</v>
      </c>
      <c r="R25" s="72">
        <v>0</v>
      </c>
      <c r="S25" s="72">
        <v>3275053</v>
      </c>
      <c r="T25" s="72">
        <v>0</v>
      </c>
      <c r="U25" s="72">
        <v>216999</v>
      </c>
      <c r="V25" s="72">
        <v>3492052</v>
      </c>
      <c r="W25" s="72">
        <v>0</v>
      </c>
      <c r="X25" s="72"/>
      <c r="Y25" s="72"/>
      <c r="Z25" s="72">
        <v>0</v>
      </c>
      <c r="AA25" s="72">
        <v>0</v>
      </c>
      <c r="AB25" s="73">
        <v>3492052</v>
      </c>
      <c r="AC25" s="58"/>
      <c r="AD25" s="74"/>
      <c r="AE25" s="75"/>
      <c r="AF25" s="75"/>
      <c r="AG25" s="75"/>
      <c r="AH25" s="75"/>
      <c r="AI25" s="76">
        <f t="shared" si="9"/>
        <v>0</v>
      </c>
      <c r="AJ25" s="75"/>
      <c r="AK25" s="75"/>
      <c r="AL25" s="75"/>
      <c r="AM25" s="76">
        <f t="shared" si="0"/>
        <v>0</v>
      </c>
      <c r="AN25" s="77">
        <f t="shared" si="10"/>
        <v>0</v>
      </c>
      <c r="AP25" s="20"/>
      <c r="AQ25" s="20"/>
    </row>
    <row r="26" spans="1:43" s="56" customFormat="1">
      <c r="A26" s="61">
        <v>435</v>
      </c>
      <c r="B26" s="62" t="s">
        <v>57</v>
      </c>
      <c r="C26" s="63">
        <v>800</v>
      </c>
      <c r="D26" s="64" t="str">
        <f t="shared" si="1"/>
        <v/>
      </c>
      <c r="E26" s="64">
        <f t="shared" si="2"/>
        <v>0</v>
      </c>
      <c r="F26" s="65">
        <f t="shared" si="3"/>
        <v>800</v>
      </c>
      <c r="G26" s="66"/>
      <c r="H26" s="67">
        <f t="shared" si="4"/>
        <v>9286535</v>
      </c>
      <c r="I26" s="68">
        <f t="shared" si="5"/>
        <v>0</v>
      </c>
      <c r="J26" s="68">
        <f t="shared" si="6"/>
        <v>714400</v>
      </c>
      <c r="K26" s="69">
        <f t="shared" si="7"/>
        <v>10000935</v>
      </c>
      <c r="L26" s="68">
        <f t="shared" si="8"/>
        <v>0</v>
      </c>
      <c r="M26" s="70">
        <v>435</v>
      </c>
      <c r="N26" s="71">
        <v>800</v>
      </c>
      <c r="O26" s="71"/>
      <c r="P26" s="71"/>
      <c r="Q26" s="72">
        <v>9286535</v>
      </c>
      <c r="R26" s="72">
        <v>0</v>
      </c>
      <c r="S26" s="72">
        <v>9286535</v>
      </c>
      <c r="T26" s="72">
        <v>0</v>
      </c>
      <c r="U26" s="72">
        <v>714400</v>
      </c>
      <c r="V26" s="72">
        <v>10000935</v>
      </c>
      <c r="W26" s="72">
        <v>0</v>
      </c>
      <c r="X26" s="72"/>
      <c r="Y26" s="72"/>
      <c r="Z26" s="72">
        <v>0</v>
      </c>
      <c r="AA26" s="72">
        <v>0</v>
      </c>
      <c r="AB26" s="73">
        <v>10000935</v>
      </c>
      <c r="AC26" s="58"/>
      <c r="AD26" s="74"/>
      <c r="AE26" s="75"/>
      <c r="AF26" s="75"/>
      <c r="AG26" s="75"/>
      <c r="AH26" s="75"/>
      <c r="AI26" s="76">
        <f t="shared" si="9"/>
        <v>0</v>
      </c>
      <c r="AJ26" s="75"/>
      <c r="AK26" s="75"/>
      <c r="AL26" s="75"/>
      <c r="AM26" s="76">
        <f t="shared" si="0"/>
        <v>0</v>
      </c>
      <c r="AN26" s="77">
        <f t="shared" si="10"/>
        <v>0</v>
      </c>
      <c r="AP26" s="20"/>
      <c r="AQ26" s="20"/>
    </row>
    <row r="27" spans="1:43" s="56" customFormat="1">
      <c r="A27" s="61">
        <v>436</v>
      </c>
      <c r="B27" s="62" t="s">
        <v>58</v>
      </c>
      <c r="C27" s="63">
        <v>394</v>
      </c>
      <c r="D27" s="64" t="str">
        <f t="shared" si="1"/>
        <v/>
      </c>
      <c r="E27" s="64">
        <f t="shared" si="2"/>
        <v>0</v>
      </c>
      <c r="F27" s="65">
        <f t="shared" si="3"/>
        <v>394</v>
      </c>
      <c r="G27" s="66"/>
      <c r="H27" s="67">
        <f t="shared" si="4"/>
        <v>8008042</v>
      </c>
      <c r="I27" s="68">
        <f t="shared" si="5"/>
        <v>0</v>
      </c>
      <c r="J27" s="68">
        <f t="shared" si="6"/>
        <v>351842</v>
      </c>
      <c r="K27" s="69">
        <f t="shared" si="7"/>
        <v>8359884</v>
      </c>
      <c r="L27" s="68">
        <f t="shared" si="8"/>
        <v>0</v>
      </c>
      <c r="M27" s="70">
        <v>436</v>
      </c>
      <c r="N27" s="71">
        <v>394</v>
      </c>
      <c r="O27" s="71"/>
      <c r="P27" s="71"/>
      <c r="Q27" s="72">
        <v>8047775</v>
      </c>
      <c r="R27" s="72">
        <v>39733</v>
      </c>
      <c r="S27" s="72">
        <v>8008042</v>
      </c>
      <c r="T27" s="72">
        <v>0</v>
      </c>
      <c r="U27" s="72">
        <v>351842</v>
      </c>
      <c r="V27" s="72">
        <v>8359884</v>
      </c>
      <c r="W27" s="72">
        <v>0</v>
      </c>
      <c r="X27" s="72"/>
      <c r="Y27" s="72"/>
      <c r="Z27" s="72">
        <v>0</v>
      </c>
      <c r="AA27" s="72">
        <v>0</v>
      </c>
      <c r="AB27" s="73">
        <v>8359884</v>
      </c>
      <c r="AC27" s="58"/>
      <c r="AD27" s="74"/>
      <c r="AE27" s="75"/>
      <c r="AF27" s="75"/>
      <c r="AG27" s="75"/>
      <c r="AH27" s="75"/>
      <c r="AI27" s="76">
        <f t="shared" si="9"/>
        <v>0</v>
      </c>
      <c r="AJ27" s="75"/>
      <c r="AK27" s="75"/>
      <c r="AL27" s="75"/>
      <c r="AM27" s="76">
        <f t="shared" si="0"/>
        <v>0</v>
      </c>
      <c r="AN27" s="77">
        <f t="shared" si="10"/>
        <v>0</v>
      </c>
      <c r="AP27" s="20"/>
      <c r="AQ27" s="20"/>
    </row>
    <row r="28" spans="1:43" s="56" customFormat="1">
      <c r="A28" s="61">
        <v>437</v>
      </c>
      <c r="B28" s="62" t="s">
        <v>59</v>
      </c>
      <c r="C28" s="63">
        <v>280</v>
      </c>
      <c r="D28" s="64" t="str">
        <f t="shared" si="1"/>
        <v/>
      </c>
      <c r="E28" s="64">
        <f t="shared" si="2"/>
        <v>0</v>
      </c>
      <c r="F28" s="65">
        <f t="shared" si="3"/>
        <v>280</v>
      </c>
      <c r="G28" s="66"/>
      <c r="H28" s="67">
        <f t="shared" si="4"/>
        <v>4806635</v>
      </c>
      <c r="I28" s="68">
        <f t="shared" si="5"/>
        <v>157845</v>
      </c>
      <c r="J28" s="68">
        <f t="shared" si="6"/>
        <v>250040</v>
      </c>
      <c r="K28" s="69">
        <f t="shared" si="7"/>
        <v>5214520</v>
      </c>
      <c r="L28" s="68">
        <f t="shared" si="8"/>
        <v>0</v>
      </c>
      <c r="M28" s="70">
        <v>437</v>
      </c>
      <c r="N28" s="71">
        <v>280</v>
      </c>
      <c r="O28" s="71"/>
      <c r="P28" s="71"/>
      <c r="Q28" s="72">
        <v>4806635</v>
      </c>
      <c r="R28" s="72">
        <v>0</v>
      </c>
      <c r="S28" s="72">
        <v>4806635</v>
      </c>
      <c r="T28" s="72">
        <v>157845</v>
      </c>
      <c r="U28" s="72">
        <v>250040</v>
      </c>
      <c r="V28" s="72">
        <v>5214520</v>
      </c>
      <c r="W28" s="72">
        <v>0</v>
      </c>
      <c r="X28" s="72"/>
      <c r="Y28" s="72"/>
      <c r="Z28" s="72">
        <v>0</v>
      </c>
      <c r="AA28" s="72">
        <v>0</v>
      </c>
      <c r="AB28" s="73">
        <v>5214520</v>
      </c>
      <c r="AC28" s="58"/>
      <c r="AD28" s="74"/>
      <c r="AE28" s="75"/>
      <c r="AF28" s="75"/>
      <c r="AG28" s="75"/>
      <c r="AH28" s="75"/>
      <c r="AI28" s="76">
        <f t="shared" si="9"/>
        <v>0</v>
      </c>
      <c r="AJ28" s="75"/>
      <c r="AK28" s="75"/>
      <c r="AL28" s="75"/>
      <c r="AM28" s="76">
        <f t="shared" si="0"/>
        <v>0</v>
      </c>
      <c r="AN28" s="77">
        <f t="shared" si="10"/>
        <v>0</v>
      </c>
      <c r="AP28" s="20"/>
      <c r="AQ28" s="20"/>
    </row>
    <row r="29" spans="1:43" s="56" customFormat="1">
      <c r="A29" s="61">
        <v>438</v>
      </c>
      <c r="B29" s="62" t="s">
        <v>60</v>
      </c>
      <c r="C29" s="63">
        <v>345</v>
      </c>
      <c r="D29" s="64" t="str">
        <f t="shared" si="1"/>
        <v/>
      </c>
      <c r="E29" s="64">
        <f t="shared" si="2"/>
        <v>0</v>
      </c>
      <c r="F29" s="65">
        <f t="shared" si="3"/>
        <v>345</v>
      </c>
      <c r="G29" s="66"/>
      <c r="H29" s="67">
        <f t="shared" si="4"/>
        <v>5410450</v>
      </c>
      <c r="I29" s="68">
        <f t="shared" si="5"/>
        <v>41345</v>
      </c>
      <c r="J29" s="68">
        <f t="shared" si="6"/>
        <v>308085</v>
      </c>
      <c r="K29" s="69">
        <f t="shared" si="7"/>
        <v>5759880</v>
      </c>
      <c r="L29" s="68">
        <f t="shared" si="8"/>
        <v>0</v>
      </c>
      <c r="M29" s="70">
        <v>438</v>
      </c>
      <c r="N29" s="71">
        <v>345</v>
      </c>
      <c r="O29" s="71"/>
      <c r="P29" s="71"/>
      <c r="Q29" s="72">
        <v>5411669</v>
      </c>
      <c r="R29" s="72">
        <v>1219</v>
      </c>
      <c r="S29" s="72">
        <v>5410450</v>
      </c>
      <c r="T29" s="72">
        <v>41345</v>
      </c>
      <c r="U29" s="72">
        <v>308085</v>
      </c>
      <c r="V29" s="72">
        <v>5759880</v>
      </c>
      <c r="W29" s="72">
        <v>0</v>
      </c>
      <c r="X29" s="72"/>
      <c r="Y29" s="72"/>
      <c r="Z29" s="72">
        <v>0</v>
      </c>
      <c r="AA29" s="72">
        <v>0</v>
      </c>
      <c r="AB29" s="73">
        <v>5759880</v>
      </c>
      <c r="AC29" s="58"/>
      <c r="AD29" s="74"/>
      <c r="AE29" s="75"/>
      <c r="AF29" s="75"/>
      <c r="AG29" s="75"/>
      <c r="AH29" s="75"/>
      <c r="AI29" s="76">
        <f t="shared" si="9"/>
        <v>0</v>
      </c>
      <c r="AJ29" s="75"/>
      <c r="AK29" s="75"/>
      <c r="AL29" s="75"/>
      <c r="AM29" s="76">
        <f t="shared" si="0"/>
        <v>0</v>
      </c>
      <c r="AN29" s="77">
        <f t="shared" si="10"/>
        <v>0</v>
      </c>
      <c r="AP29" s="20"/>
      <c r="AQ29" s="20"/>
    </row>
    <row r="30" spans="1:43" s="56" customFormat="1">
      <c r="A30" s="61">
        <v>439</v>
      </c>
      <c r="B30" s="62" t="s">
        <v>61</v>
      </c>
      <c r="C30" s="63">
        <v>444</v>
      </c>
      <c r="D30" s="64" t="str">
        <f t="shared" si="1"/>
        <v/>
      </c>
      <c r="E30" s="64">
        <f t="shared" si="2"/>
        <v>0</v>
      </c>
      <c r="F30" s="65">
        <f t="shared" si="3"/>
        <v>444</v>
      </c>
      <c r="G30" s="66"/>
      <c r="H30" s="67">
        <f t="shared" si="4"/>
        <v>6487728</v>
      </c>
      <c r="I30" s="68">
        <f t="shared" si="5"/>
        <v>0</v>
      </c>
      <c r="J30" s="68">
        <f t="shared" si="6"/>
        <v>396492</v>
      </c>
      <c r="K30" s="69">
        <f t="shared" si="7"/>
        <v>6884220</v>
      </c>
      <c r="L30" s="68">
        <f t="shared" si="8"/>
        <v>0</v>
      </c>
      <c r="M30" s="70">
        <v>439</v>
      </c>
      <c r="N30" s="71">
        <v>444</v>
      </c>
      <c r="O30" s="71"/>
      <c r="P30" s="71"/>
      <c r="Q30" s="72">
        <v>6487728</v>
      </c>
      <c r="R30" s="72">
        <v>0</v>
      </c>
      <c r="S30" s="72">
        <v>6487728</v>
      </c>
      <c r="T30" s="72">
        <v>0</v>
      </c>
      <c r="U30" s="72">
        <v>396492</v>
      </c>
      <c r="V30" s="72">
        <v>6884220</v>
      </c>
      <c r="W30" s="72">
        <v>0</v>
      </c>
      <c r="X30" s="72"/>
      <c r="Y30" s="72"/>
      <c r="Z30" s="72">
        <v>0</v>
      </c>
      <c r="AA30" s="72">
        <v>0</v>
      </c>
      <c r="AB30" s="73">
        <v>6884220</v>
      </c>
      <c r="AC30" s="58"/>
      <c r="AD30" s="74"/>
      <c r="AE30" s="75"/>
      <c r="AF30" s="75"/>
      <c r="AG30" s="75"/>
      <c r="AH30" s="75"/>
      <c r="AI30" s="76">
        <f t="shared" si="9"/>
        <v>0</v>
      </c>
      <c r="AJ30" s="75"/>
      <c r="AK30" s="75"/>
      <c r="AL30" s="75"/>
      <c r="AM30" s="76">
        <f t="shared" si="0"/>
        <v>0</v>
      </c>
      <c r="AN30" s="77">
        <f t="shared" si="10"/>
        <v>0</v>
      </c>
      <c r="AP30" s="20"/>
      <c r="AQ30" s="20"/>
    </row>
    <row r="31" spans="1:43" s="56" customFormat="1">
      <c r="A31" s="61">
        <v>440</v>
      </c>
      <c r="B31" s="62" t="s">
        <v>62</v>
      </c>
      <c r="C31" s="63">
        <v>400</v>
      </c>
      <c r="D31" s="64" t="str">
        <f t="shared" si="1"/>
        <v/>
      </c>
      <c r="E31" s="64">
        <f t="shared" si="2"/>
        <v>0</v>
      </c>
      <c r="F31" s="65">
        <f t="shared" si="3"/>
        <v>400</v>
      </c>
      <c r="G31" s="66"/>
      <c r="H31" s="67">
        <f t="shared" si="4"/>
        <v>4620096</v>
      </c>
      <c r="I31" s="68">
        <f t="shared" si="5"/>
        <v>158336</v>
      </c>
      <c r="J31" s="68">
        <f t="shared" si="6"/>
        <v>357200</v>
      </c>
      <c r="K31" s="69">
        <f t="shared" si="7"/>
        <v>5135632</v>
      </c>
      <c r="L31" s="68">
        <f t="shared" si="8"/>
        <v>0</v>
      </c>
      <c r="M31" s="70">
        <v>440</v>
      </c>
      <c r="N31" s="71">
        <v>400</v>
      </c>
      <c r="O31" s="71"/>
      <c r="P31" s="71"/>
      <c r="Q31" s="72">
        <v>4620096</v>
      </c>
      <c r="R31" s="72">
        <v>0</v>
      </c>
      <c r="S31" s="72">
        <v>4620096</v>
      </c>
      <c r="T31" s="72">
        <v>158336</v>
      </c>
      <c r="U31" s="72">
        <v>357200</v>
      </c>
      <c r="V31" s="72">
        <v>5135632</v>
      </c>
      <c r="W31" s="72">
        <v>0</v>
      </c>
      <c r="X31" s="72"/>
      <c r="Y31" s="72"/>
      <c r="Z31" s="72">
        <v>0</v>
      </c>
      <c r="AA31" s="72">
        <v>0</v>
      </c>
      <c r="AB31" s="73">
        <v>5135632</v>
      </c>
      <c r="AC31" s="58"/>
      <c r="AD31" s="74"/>
      <c r="AE31" s="75"/>
      <c r="AF31" s="75"/>
      <c r="AG31" s="75"/>
      <c r="AH31" s="75"/>
      <c r="AI31" s="76">
        <f t="shared" si="9"/>
        <v>0</v>
      </c>
      <c r="AJ31" s="75"/>
      <c r="AK31" s="75"/>
      <c r="AL31" s="75"/>
      <c r="AM31" s="76">
        <f t="shared" si="0"/>
        <v>0</v>
      </c>
      <c r="AN31" s="77">
        <f t="shared" si="10"/>
        <v>0</v>
      </c>
      <c r="AP31" s="20"/>
      <c r="AQ31" s="20"/>
    </row>
    <row r="32" spans="1:43" s="56" customFormat="1">
      <c r="A32" s="61">
        <v>441</v>
      </c>
      <c r="B32" s="62" t="s">
        <v>63</v>
      </c>
      <c r="C32" s="63">
        <v>1574</v>
      </c>
      <c r="D32" s="64" t="str">
        <f t="shared" si="1"/>
        <v/>
      </c>
      <c r="E32" s="64">
        <f t="shared" si="2"/>
        <v>0</v>
      </c>
      <c r="F32" s="65">
        <f t="shared" si="3"/>
        <v>1574</v>
      </c>
      <c r="G32" s="66"/>
      <c r="H32" s="67">
        <f t="shared" si="4"/>
        <v>16720529</v>
      </c>
      <c r="I32" s="68">
        <f t="shared" si="5"/>
        <v>0</v>
      </c>
      <c r="J32" s="68">
        <f t="shared" si="6"/>
        <v>1405582</v>
      </c>
      <c r="K32" s="69">
        <f t="shared" si="7"/>
        <v>18126111</v>
      </c>
      <c r="L32" s="68">
        <f t="shared" si="8"/>
        <v>0</v>
      </c>
      <c r="M32" s="70">
        <v>441</v>
      </c>
      <c r="N32" s="71">
        <v>1574</v>
      </c>
      <c r="O32" s="71"/>
      <c r="P32" s="71"/>
      <c r="Q32" s="72">
        <v>16720529</v>
      </c>
      <c r="R32" s="72">
        <v>0</v>
      </c>
      <c r="S32" s="72">
        <v>16720529</v>
      </c>
      <c r="T32" s="72">
        <v>0</v>
      </c>
      <c r="U32" s="72">
        <v>1405582</v>
      </c>
      <c r="V32" s="72">
        <v>18126111</v>
      </c>
      <c r="W32" s="72">
        <v>0</v>
      </c>
      <c r="X32" s="72"/>
      <c r="Y32" s="72"/>
      <c r="Z32" s="72">
        <v>0</v>
      </c>
      <c r="AA32" s="72">
        <v>0</v>
      </c>
      <c r="AB32" s="73">
        <v>18126111</v>
      </c>
      <c r="AC32" s="58"/>
      <c r="AD32" s="74"/>
      <c r="AE32" s="75"/>
      <c r="AF32" s="75"/>
      <c r="AG32" s="75"/>
      <c r="AH32" s="75"/>
      <c r="AI32" s="76">
        <f t="shared" si="9"/>
        <v>0</v>
      </c>
      <c r="AJ32" s="75"/>
      <c r="AK32" s="75"/>
      <c r="AL32" s="75"/>
      <c r="AM32" s="76">
        <f t="shared" si="0"/>
        <v>0</v>
      </c>
      <c r="AN32" s="77">
        <f t="shared" si="10"/>
        <v>0</v>
      </c>
      <c r="AP32" s="20"/>
      <c r="AQ32" s="20"/>
    </row>
    <row r="33" spans="1:43" s="56" customFormat="1">
      <c r="A33" s="61">
        <v>444</v>
      </c>
      <c r="B33" s="62" t="s">
        <v>64</v>
      </c>
      <c r="C33" s="63">
        <v>566</v>
      </c>
      <c r="D33" s="64" t="str">
        <f t="shared" si="1"/>
        <v/>
      </c>
      <c r="E33" s="64">
        <f t="shared" si="2"/>
        <v>0</v>
      </c>
      <c r="F33" s="65">
        <f t="shared" si="3"/>
        <v>566</v>
      </c>
      <c r="G33" s="66"/>
      <c r="H33" s="67">
        <f t="shared" si="4"/>
        <v>7861158</v>
      </c>
      <c r="I33" s="68">
        <f t="shared" si="5"/>
        <v>0</v>
      </c>
      <c r="J33" s="68">
        <f t="shared" si="6"/>
        <v>505438</v>
      </c>
      <c r="K33" s="69">
        <f t="shared" si="7"/>
        <v>8366596</v>
      </c>
      <c r="L33" s="68">
        <f t="shared" si="8"/>
        <v>0</v>
      </c>
      <c r="M33" s="70">
        <v>444</v>
      </c>
      <c r="N33" s="71">
        <v>566</v>
      </c>
      <c r="O33" s="71"/>
      <c r="P33" s="71"/>
      <c r="Q33" s="72">
        <v>7861158</v>
      </c>
      <c r="R33" s="72">
        <v>0</v>
      </c>
      <c r="S33" s="72">
        <v>7861158</v>
      </c>
      <c r="T33" s="72">
        <v>0</v>
      </c>
      <c r="U33" s="72">
        <v>505438</v>
      </c>
      <c r="V33" s="72">
        <v>8366596</v>
      </c>
      <c r="W33" s="72">
        <v>0</v>
      </c>
      <c r="X33" s="72"/>
      <c r="Y33" s="72"/>
      <c r="Z33" s="72">
        <v>0</v>
      </c>
      <c r="AA33" s="72">
        <v>0</v>
      </c>
      <c r="AB33" s="73">
        <v>8366596</v>
      </c>
      <c r="AC33" s="58"/>
      <c r="AD33" s="74"/>
      <c r="AE33" s="75"/>
      <c r="AF33" s="75"/>
      <c r="AG33" s="75"/>
      <c r="AH33" s="75"/>
      <c r="AI33" s="76">
        <f t="shared" si="9"/>
        <v>0</v>
      </c>
      <c r="AJ33" s="75"/>
      <c r="AK33" s="75"/>
      <c r="AL33" s="75"/>
      <c r="AM33" s="76">
        <f t="shared" si="0"/>
        <v>0</v>
      </c>
      <c r="AN33" s="77">
        <f t="shared" si="10"/>
        <v>0</v>
      </c>
      <c r="AP33" s="20"/>
      <c r="AQ33" s="20"/>
    </row>
    <row r="34" spans="1:43" s="56" customFormat="1">
      <c r="A34" s="61">
        <v>445</v>
      </c>
      <c r="B34" s="62" t="s">
        <v>65</v>
      </c>
      <c r="C34" s="63">
        <v>1426</v>
      </c>
      <c r="D34" s="64" t="str">
        <f t="shared" si="1"/>
        <v/>
      </c>
      <c r="E34" s="64">
        <f t="shared" si="2"/>
        <v>0</v>
      </c>
      <c r="F34" s="65">
        <f t="shared" si="3"/>
        <v>1426</v>
      </c>
      <c r="G34" s="66"/>
      <c r="H34" s="67">
        <f t="shared" si="4"/>
        <v>15524760</v>
      </c>
      <c r="I34" s="68">
        <f t="shared" si="5"/>
        <v>1071683</v>
      </c>
      <c r="J34" s="68">
        <f t="shared" si="6"/>
        <v>1273418</v>
      </c>
      <c r="K34" s="69">
        <f t="shared" si="7"/>
        <v>17869861</v>
      </c>
      <c r="L34" s="68">
        <f t="shared" si="8"/>
        <v>0</v>
      </c>
      <c r="M34" s="70">
        <v>445</v>
      </c>
      <c r="N34" s="71">
        <v>1426</v>
      </c>
      <c r="O34" s="71"/>
      <c r="P34" s="71"/>
      <c r="Q34" s="72">
        <v>15524760</v>
      </c>
      <c r="R34" s="72">
        <v>0</v>
      </c>
      <c r="S34" s="72">
        <v>15524760</v>
      </c>
      <c r="T34" s="72">
        <v>1071683</v>
      </c>
      <c r="U34" s="72">
        <v>1273418</v>
      </c>
      <c r="V34" s="72">
        <v>17869861</v>
      </c>
      <c r="W34" s="72">
        <v>0</v>
      </c>
      <c r="X34" s="72"/>
      <c r="Y34" s="72"/>
      <c r="Z34" s="72">
        <v>0</v>
      </c>
      <c r="AA34" s="72">
        <v>0</v>
      </c>
      <c r="AB34" s="73">
        <v>17869861</v>
      </c>
      <c r="AC34" s="58"/>
      <c r="AD34" s="74"/>
      <c r="AE34" s="75"/>
      <c r="AF34" s="75"/>
      <c r="AG34" s="75"/>
      <c r="AH34" s="75"/>
      <c r="AI34" s="76">
        <f t="shared" si="9"/>
        <v>0</v>
      </c>
      <c r="AJ34" s="75"/>
      <c r="AK34" s="75"/>
      <c r="AL34" s="75"/>
      <c r="AM34" s="76">
        <f t="shared" si="0"/>
        <v>0</v>
      </c>
      <c r="AN34" s="77">
        <f t="shared" si="10"/>
        <v>0</v>
      </c>
      <c r="AP34" s="20"/>
      <c r="AQ34" s="20"/>
    </row>
    <row r="35" spans="1:43" s="56" customFormat="1">
      <c r="A35" s="61">
        <v>446</v>
      </c>
      <c r="B35" s="62" t="s">
        <v>66</v>
      </c>
      <c r="C35" s="63">
        <v>1480</v>
      </c>
      <c r="D35" s="64" t="str">
        <f t="shared" si="1"/>
        <v/>
      </c>
      <c r="E35" s="64">
        <f t="shared" si="2"/>
        <v>0</v>
      </c>
      <c r="F35" s="65">
        <f t="shared" si="3"/>
        <v>1480</v>
      </c>
      <c r="G35" s="66"/>
      <c r="H35" s="67">
        <f t="shared" si="4"/>
        <v>17962539</v>
      </c>
      <c r="I35" s="68">
        <f t="shared" si="5"/>
        <v>0</v>
      </c>
      <c r="J35" s="68">
        <f t="shared" si="6"/>
        <v>1321640</v>
      </c>
      <c r="K35" s="69">
        <f t="shared" si="7"/>
        <v>19284179</v>
      </c>
      <c r="L35" s="68">
        <f t="shared" si="8"/>
        <v>0</v>
      </c>
      <c r="M35" s="70">
        <v>446</v>
      </c>
      <c r="N35" s="71">
        <v>1480</v>
      </c>
      <c r="O35" s="71"/>
      <c r="P35" s="71"/>
      <c r="Q35" s="72">
        <v>17962539</v>
      </c>
      <c r="R35" s="72">
        <v>0</v>
      </c>
      <c r="S35" s="72">
        <v>17962539</v>
      </c>
      <c r="T35" s="72">
        <v>0</v>
      </c>
      <c r="U35" s="72">
        <v>1321640</v>
      </c>
      <c r="V35" s="72">
        <v>19284179</v>
      </c>
      <c r="W35" s="72">
        <v>0</v>
      </c>
      <c r="X35" s="72"/>
      <c r="Y35" s="72"/>
      <c r="Z35" s="72">
        <v>0</v>
      </c>
      <c r="AA35" s="72">
        <v>0</v>
      </c>
      <c r="AB35" s="73">
        <v>19284179</v>
      </c>
      <c r="AC35" s="58"/>
      <c r="AD35" s="74"/>
      <c r="AE35" s="75"/>
      <c r="AF35" s="75"/>
      <c r="AG35" s="75"/>
      <c r="AH35" s="75"/>
      <c r="AI35" s="76">
        <f t="shared" si="9"/>
        <v>0</v>
      </c>
      <c r="AJ35" s="75"/>
      <c r="AK35" s="75"/>
      <c r="AL35" s="75"/>
      <c r="AM35" s="76">
        <f t="shared" si="0"/>
        <v>0</v>
      </c>
      <c r="AN35" s="77">
        <f t="shared" si="10"/>
        <v>0</v>
      </c>
      <c r="AP35" s="20"/>
      <c r="AQ35" s="20"/>
    </row>
    <row r="36" spans="1:43" s="56" customFormat="1">
      <c r="A36" s="61">
        <v>447</v>
      </c>
      <c r="B36" s="62" t="s">
        <v>67</v>
      </c>
      <c r="C36" s="63">
        <v>452</v>
      </c>
      <c r="D36" s="64" t="str">
        <f t="shared" si="1"/>
        <v/>
      </c>
      <c r="E36" s="64">
        <f t="shared" si="2"/>
        <v>0</v>
      </c>
      <c r="F36" s="65">
        <f t="shared" si="3"/>
        <v>452</v>
      </c>
      <c r="G36" s="66"/>
      <c r="H36" s="67">
        <f t="shared" si="4"/>
        <v>4984815</v>
      </c>
      <c r="I36" s="68">
        <f t="shared" si="5"/>
        <v>0</v>
      </c>
      <c r="J36" s="68">
        <f t="shared" si="6"/>
        <v>403636</v>
      </c>
      <c r="K36" s="69">
        <f t="shared" si="7"/>
        <v>5388451</v>
      </c>
      <c r="L36" s="68">
        <f t="shared" si="8"/>
        <v>0</v>
      </c>
      <c r="M36" s="70">
        <v>447</v>
      </c>
      <c r="N36" s="71">
        <v>452</v>
      </c>
      <c r="O36" s="71"/>
      <c r="P36" s="71"/>
      <c r="Q36" s="72">
        <v>4984815</v>
      </c>
      <c r="R36" s="72">
        <v>0</v>
      </c>
      <c r="S36" s="72">
        <v>4984815</v>
      </c>
      <c r="T36" s="72">
        <v>0</v>
      </c>
      <c r="U36" s="72">
        <v>403636</v>
      </c>
      <c r="V36" s="72">
        <v>5388451</v>
      </c>
      <c r="W36" s="72">
        <v>0</v>
      </c>
      <c r="X36" s="72"/>
      <c r="Y36" s="72"/>
      <c r="Z36" s="72">
        <v>0</v>
      </c>
      <c r="AA36" s="72">
        <v>0</v>
      </c>
      <c r="AB36" s="73">
        <v>5388451</v>
      </c>
      <c r="AC36" s="58"/>
      <c r="AD36" s="74"/>
      <c r="AE36" s="75"/>
      <c r="AF36" s="75"/>
      <c r="AG36" s="75"/>
      <c r="AH36" s="75"/>
      <c r="AI36" s="76">
        <f t="shared" si="9"/>
        <v>0</v>
      </c>
      <c r="AJ36" s="75"/>
      <c r="AK36" s="75"/>
      <c r="AL36" s="75"/>
      <c r="AM36" s="76">
        <f t="shared" si="0"/>
        <v>0</v>
      </c>
      <c r="AN36" s="77">
        <f t="shared" si="10"/>
        <v>0</v>
      </c>
      <c r="AP36" s="20"/>
      <c r="AQ36" s="20"/>
    </row>
    <row r="37" spans="1:43" s="56" customFormat="1">
      <c r="A37" s="61">
        <v>449</v>
      </c>
      <c r="B37" s="62" t="s">
        <v>68</v>
      </c>
      <c r="C37" s="63">
        <v>700</v>
      </c>
      <c r="D37" s="64" t="str">
        <f t="shared" si="1"/>
        <v/>
      </c>
      <c r="E37" s="64">
        <f t="shared" si="2"/>
        <v>0</v>
      </c>
      <c r="F37" s="65">
        <f t="shared" si="3"/>
        <v>700</v>
      </c>
      <c r="G37" s="66"/>
      <c r="H37" s="67">
        <f t="shared" si="4"/>
        <v>9942232</v>
      </c>
      <c r="I37" s="68">
        <f t="shared" si="5"/>
        <v>0</v>
      </c>
      <c r="J37" s="68">
        <f t="shared" si="6"/>
        <v>625100</v>
      </c>
      <c r="K37" s="69">
        <f t="shared" si="7"/>
        <v>10567332</v>
      </c>
      <c r="L37" s="68">
        <f t="shared" si="8"/>
        <v>0</v>
      </c>
      <c r="M37" s="70">
        <v>449</v>
      </c>
      <c r="N37" s="71">
        <v>700</v>
      </c>
      <c r="O37" s="71"/>
      <c r="P37" s="71"/>
      <c r="Q37" s="72">
        <v>9944234</v>
      </c>
      <c r="R37" s="72">
        <v>2002</v>
      </c>
      <c r="S37" s="72">
        <v>9942232</v>
      </c>
      <c r="T37" s="72">
        <v>0</v>
      </c>
      <c r="U37" s="72">
        <v>625100</v>
      </c>
      <c r="V37" s="72">
        <v>10567332</v>
      </c>
      <c r="W37" s="72">
        <v>0</v>
      </c>
      <c r="X37" s="72"/>
      <c r="Y37" s="72"/>
      <c r="Z37" s="72">
        <v>0</v>
      </c>
      <c r="AA37" s="72">
        <v>0</v>
      </c>
      <c r="AB37" s="73">
        <v>10567332</v>
      </c>
      <c r="AC37" s="58"/>
      <c r="AD37" s="74"/>
      <c r="AE37" s="75"/>
      <c r="AF37" s="75"/>
      <c r="AG37" s="75"/>
      <c r="AH37" s="75"/>
      <c r="AI37" s="76">
        <f t="shared" si="9"/>
        <v>0</v>
      </c>
      <c r="AJ37" s="75"/>
      <c r="AK37" s="75"/>
      <c r="AL37" s="75"/>
      <c r="AM37" s="76">
        <f t="shared" si="0"/>
        <v>0</v>
      </c>
      <c r="AN37" s="77">
        <f t="shared" si="10"/>
        <v>0</v>
      </c>
      <c r="AP37" s="20"/>
      <c r="AQ37" s="20"/>
    </row>
    <row r="38" spans="1:43" s="56" customFormat="1">
      <c r="A38" s="61">
        <v>450</v>
      </c>
      <c r="B38" s="62" t="s">
        <v>69</v>
      </c>
      <c r="C38" s="63">
        <v>218</v>
      </c>
      <c r="D38" s="64" t="str">
        <f t="shared" si="1"/>
        <v/>
      </c>
      <c r="E38" s="64">
        <f t="shared" si="2"/>
        <v>0</v>
      </c>
      <c r="F38" s="65">
        <f t="shared" si="3"/>
        <v>218</v>
      </c>
      <c r="G38" s="66"/>
      <c r="H38" s="67">
        <f t="shared" si="4"/>
        <v>2547203</v>
      </c>
      <c r="I38" s="68">
        <f t="shared" si="5"/>
        <v>0</v>
      </c>
      <c r="J38" s="68">
        <f t="shared" si="6"/>
        <v>194674</v>
      </c>
      <c r="K38" s="69">
        <f t="shared" si="7"/>
        <v>2741877</v>
      </c>
      <c r="L38" s="68">
        <f t="shared" si="8"/>
        <v>0</v>
      </c>
      <c r="M38" s="70">
        <v>450</v>
      </c>
      <c r="N38" s="71">
        <v>218</v>
      </c>
      <c r="O38" s="71"/>
      <c r="P38" s="71"/>
      <c r="Q38" s="72">
        <v>2547203</v>
      </c>
      <c r="R38" s="72">
        <v>0</v>
      </c>
      <c r="S38" s="72">
        <v>2547203</v>
      </c>
      <c r="T38" s="72">
        <v>0</v>
      </c>
      <c r="U38" s="72">
        <v>194674</v>
      </c>
      <c r="V38" s="72">
        <v>2741877</v>
      </c>
      <c r="W38" s="72">
        <v>0</v>
      </c>
      <c r="X38" s="72"/>
      <c r="Y38" s="72"/>
      <c r="Z38" s="72">
        <v>0</v>
      </c>
      <c r="AA38" s="72">
        <v>0</v>
      </c>
      <c r="AB38" s="73">
        <v>2741877</v>
      </c>
      <c r="AC38" s="58"/>
      <c r="AD38" s="74"/>
      <c r="AE38" s="75"/>
      <c r="AF38" s="75"/>
      <c r="AG38" s="75"/>
      <c r="AH38" s="75"/>
      <c r="AI38" s="76">
        <f t="shared" si="9"/>
        <v>0</v>
      </c>
      <c r="AJ38" s="75"/>
      <c r="AK38" s="75"/>
      <c r="AL38" s="75"/>
      <c r="AM38" s="76">
        <f t="shared" si="0"/>
        <v>0</v>
      </c>
      <c r="AN38" s="77">
        <f t="shared" si="10"/>
        <v>0</v>
      </c>
      <c r="AP38" s="20"/>
      <c r="AQ38" s="20"/>
    </row>
    <row r="39" spans="1:43" s="56" customFormat="1">
      <c r="A39" s="61">
        <v>453</v>
      </c>
      <c r="B39" s="62" t="s">
        <v>70</v>
      </c>
      <c r="C39" s="63">
        <v>702</v>
      </c>
      <c r="D39" s="64" t="str">
        <f t="shared" si="1"/>
        <v/>
      </c>
      <c r="E39" s="64">
        <f t="shared" si="2"/>
        <v>0</v>
      </c>
      <c r="F39" s="65">
        <f t="shared" si="3"/>
        <v>702</v>
      </c>
      <c r="G39" s="66"/>
      <c r="H39" s="67">
        <f t="shared" si="4"/>
        <v>8392959</v>
      </c>
      <c r="I39" s="68">
        <f t="shared" si="5"/>
        <v>486681</v>
      </c>
      <c r="J39" s="68">
        <f t="shared" si="6"/>
        <v>626886</v>
      </c>
      <c r="K39" s="69">
        <f t="shared" si="7"/>
        <v>9506526</v>
      </c>
      <c r="L39" s="68">
        <f t="shared" si="8"/>
        <v>0</v>
      </c>
      <c r="M39" s="70">
        <v>453</v>
      </c>
      <c r="N39" s="71">
        <v>702</v>
      </c>
      <c r="O39" s="71"/>
      <c r="P39" s="71"/>
      <c r="Q39" s="72">
        <v>8392959</v>
      </c>
      <c r="R39" s="72">
        <v>0</v>
      </c>
      <c r="S39" s="72">
        <v>8392959</v>
      </c>
      <c r="T39" s="72">
        <v>486681</v>
      </c>
      <c r="U39" s="72">
        <v>626886</v>
      </c>
      <c r="V39" s="72">
        <v>9506526</v>
      </c>
      <c r="W39" s="72">
        <v>0</v>
      </c>
      <c r="X39" s="72"/>
      <c r="Y39" s="72"/>
      <c r="Z39" s="72">
        <v>0</v>
      </c>
      <c r="AA39" s="72">
        <v>0</v>
      </c>
      <c r="AB39" s="73">
        <v>9506526</v>
      </c>
      <c r="AC39" s="58"/>
      <c r="AD39" s="74"/>
      <c r="AE39" s="75"/>
      <c r="AF39" s="75"/>
      <c r="AG39" s="75"/>
      <c r="AH39" s="75"/>
      <c r="AI39" s="76">
        <f t="shared" si="9"/>
        <v>0</v>
      </c>
      <c r="AJ39" s="75"/>
      <c r="AK39" s="75"/>
      <c r="AL39" s="75"/>
      <c r="AM39" s="76">
        <f t="shared" si="0"/>
        <v>0</v>
      </c>
      <c r="AN39" s="77">
        <f t="shared" si="10"/>
        <v>0</v>
      </c>
      <c r="AP39" s="20"/>
      <c r="AQ39" s="20"/>
    </row>
    <row r="40" spans="1:43" s="56" customFormat="1">
      <c r="A40" s="61">
        <v>454</v>
      </c>
      <c r="B40" s="62" t="s">
        <v>71</v>
      </c>
      <c r="C40" s="63">
        <v>740</v>
      </c>
      <c r="D40" s="64" t="str">
        <f t="shared" si="1"/>
        <v/>
      </c>
      <c r="E40" s="64">
        <f t="shared" si="2"/>
        <v>0</v>
      </c>
      <c r="F40" s="65">
        <f t="shared" si="3"/>
        <v>740</v>
      </c>
      <c r="G40" s="66"/>
      <c r="H40" s="67">
        <f t="shared" si="4"/>
        <v>8504116</v>
      </c>
      <c r="I40" s="68">
        <f t="shared" si="5"/>
        <v>135419</v>
      </c>
      <c r="J40" s="68">
        <f t="shared" si="6"/>
        <v>660820</v>
      </c>
      <c r="K40" s="69">
        <f t="shared" si="7"/>
        <v>9300355</v>
      </c>
      <c r="L40" s="68">
        <f t="shared" si="8"/>
        <v>0</v>
      </c>
      <c r="M40" s="70">
        <v>454</v>
      </c>
      <c r="N40" s="71">
        <v>740</v>
      </c>
      <c r="O40" s="71"/>
      <c r="P40" s="71"/>
      <c r="Q40" s="72">
        <v>8504116</v>
      </c>
      <c r="R40" s="72">
        <v>0</v>
      </c>
      <c r="S40" s="72">
        <v>8504116</v>
      </c>
      <c r="T40" s="72">
        <v>135419</v>
      </c>
      <c r="U40" s="72">
        <v>660820</v>
      </c>
      <c r="V40" s="72">
        <v>9300355</v>
      </c>
      <c r="W40" s="72">
        <v>0</v>
      </c>
      <c r="X40" s="72"/>
      <c r="Y40" s="72"/>
      <c r="Z40" s="72">
        <v>0</v>
      </c>
      <c r="AA40" s="72">
        <v>0</v>
      </c>
      <c r="AB40" s="73">
        <v>9300355</v>
      </c>
      <c r="AC40" s="58"/>
      <c r="AD40" s="74"/>
      <c r="AE40" s="75"/>
      <c r="AF40" s="75"/>
      <c r="AG40" s="75"/>
      <c r="AH40" s="75"/>
      <c r="AI40" s="76">
        <f t="shared" si="9"/>
        <v>0</v>
      </c>
      <c r="AJ40" s="75"/>
      <c r="AK40" s="75"/>
      <c r="AL40" s="75"/>
      <c r="AM40" s="76">
        <f t="shared" si="0"/>
        <v>0</v>
      </c>
      <c r="AN40" s="77">
        <f t="shared" si="10"/>
        <v>0</v>
      </c>
      <c r="AP40" s="20"/>
      <c r="AQ40" s="20"/>
    </row>
    <row r="41" spans="1:43" s="56" customFormat="1">
      <c r="A41" s="61">
        <v>455</v>
      </c>
      <c r="B41" s="62" t="s">
        <v>72</v>
      </c>
      <c r="C41" s="63">
        <v>306</v>
      </c>
      <c r="D41" s="64" t="str">
        <f t="shared" si="1"/>
        <v/>
      </c>
      <c r="E41" s="64">
        <f t="shared" si="2"/>
        <v>0</v>
      </c>
      <c r="F41" s="65">
        <f t="shared" si="3"/>
        <v>306</v>
      </c>
      <c r="G41" s="66"/>
      <c r="H41" s="67">
        <f t="shared" si="4"/>
        <v>2932704</v>
      </c>
      <c r="I41" s="68">
        <f t="shared" si="5"/>
        <v>0</v>
      </c>
      <c r="J41" s="68">
        <f t="shared" si="6"/>
        <v>273258</v>
      </c>
      <c r="K41" s="69">
        <f t="shared" si="7"/>
        <v>3205962</v>
      </c>
      <c r="L41" s="68">
        <f t="shared" si="8"/>
        <v>0</v>
      </c>
      <c r="M41" s="70">
        <v>455</v>
      </c>
      <c r="N41" s="71">
        <v>306</v>
      </c>
      <c r="O41" s="71"/>
      <c r="P41" s="71"/>
      <c r="Q41" s="72">
        <v>2932704</v>
      </c>
      <c r="R41" s="72">
        <v>0</v>
      </c>
      <c r="S41" s="72">
        <v>2932704</v>
      </c>
      <c r="T41" s="72">
        <v>0</v>
      </c>
      <c r="U41" s="72">
        <v>273258</v>
      </c>
      <c r="V41" s="72">
        <v>3205962</v>
      </c>
      <c r="W41" s="72">
        <v>0</v>
      </c>
      <c r="X41" s="72"/>
      <c r="Y41" s="72"/>
      <c r="Z41" s="72">
        <v>0</v>
      </c>
      <c r="AA41" s="72">
        <v>0</v>
      </c>
      <c r="AB41" s="73">
        <v>3205962</v>
      </c>
      <c r="AC41" s="58"/>
      <c r="AD41" s="74"/>
      <c r="AE41" s="75"/>
      <c r="AF41" s="75"/>
      <c r="AG41" s="75"/>
      <c r="AH41" s="75"/>
      <c r="AI41" s="76">
        <f t="shared" si="9"/>
        <v>0</v>
      </c>
      <c r="AJ41" s="75"/>
      <c r="AK41" s="75"/>
      <c r="AL41" s="75"/>
      <c r="AM41" s="76">
        <f t="shared" si="0"/>
        <v>0</v>
      </c>
      <c r="AN41" s="77">
        <f t="shared" si="10"/>
        <v>0</v>
      </c>
      <c r="AP41" s="20"/>
      <c r="AQ41" s="20"/>
    </row>
    <row r="42" spans="1:43" s="56" customFormat="1">
      <c r="A42" s="61">
        <v>456</v>
      </c>
      <c r="B42" s="62" t="s">
        <v>73</v>
      </c>
      <c r="C42" s="63">
        <v>800</v>
      </c>
      <c r="D42" s="64" t="str">
        <f t="shared" si="1"/>
        <v/>
      </c>
      <c r="E42" s="64">
        <f t="shared" si="2"/>
        <v>0</v>
      </c>
      <c r="F42" s="65">
        <f t="shared" si="3"/>
        <v>800</v>
      </c>
      <c r="G42" s="66"/>
      <c r="H42" s="67">
        <f t="shared" si="4"/>
        <v>9765307</v>
      </c>
      <c r="I42" s="68">
        <f t="shared" si="5"/>
        <v>0</v>
      </c>
      <c r="J42" s="68">
        <f t="shared" si="6"/>
        <v>714400</v>
      </c>
      <c r="K42" s="69">
        <f t="shared" si="7"/>
        <v>10479707</v>
      </c>
      <c r="L42" s="68">
        <f t="shared" si="8"/>
        <v>0</v>
      </c>
      <c r="M42" s="70">
        <v>456</v>
      </c>
      <c r="N42" s="71">
        <v>800</v>
      </c>
      <c r="O42" s="71"/>
      <c r="P42" s="71"/>
      <c r="Q42" s="72">
        <v>9767528</v>
      </c>
      <c r="R42" s="72">
        <v>2221</v>
      </c>
      <c r="S42" s="72">
        <v>9765307</v>
      </c>
      <c r="T42" s="72">
        <v>0</v>
      </c>
      <c r="U42" s="72">
        <v>714400</v>
      </c>
      <c r="V42" s="72">
        <v>10479707</v>
      </c>
      <c r="W42" s="72">
        <v>0</v>
      </c>
      <c r="X42" s="72"/>
      <c r="Y42" s="72"/>
      <c r="Z42" s="72">
        <v>0</v>
      </c>
      <c r="AA42" s="72">
        <v>0</v>
      </c>
      <c r="AB42" s="73">
        <v>10479707</v>
      </c>
      <c r="AC42" s="58"/>
      <c r="AD42" s="74"/>
      <c r="AE42" s="75"/>
      <c r="AF42" s="75"/>
      <c r="AG42" s="75"/>
      <c r="AH42" s="75"/>
      <c r="AI42" s="76">
        <f t="shared" si="9"/>
        <v>0</v>
      </c>
      <c r="AJ42" s="75"/>
      <c r="AK42" s="75"/>
      <c r="AL42" s="75"/>
      <c r="AM42" s="76">
        <f t="shared" si="0"/>
        <v>0</v>
      </c>
      <c r="AN42" s="77">
        <f t="shared" si="10"/>
        <v>0</v>
      </c>
      <c r="AP42" s="20"/>
      <c r="AQ42" s="20"/>
    </row>
    <row r="43" spans="1:43" s="56" customFormat="1">
      <c r="A43" s="61">
        <v>458</v>
      </c>
      <c r="B43" s="62" t="s">
        <v>74</v>
      </c>
      <c r="C43" s="63">
        <v>150</v>
      </c>
      <c r="D43" s="64" t="str">
        <f t="shared" si="1"/>
        <v/>
      </c>
      <c r="E43" s="64">
        <f t="shared" si="2"/>
        <v>0</v>
      </c>
      <c r="F43" s="65">
        <f t="shared" si="3"/>
        <v>150</v>
      </c>
      <c r="G43" s="66"/>
      <c r="H43" s="67">
        <f t="shared" si="4"/>
        <v>2048279</v>
      </c>
      <c r="I43" s="68">
        <f t="shared" si="5"/>
        <v>0</v>
      </c>
      <c r="J43" s="68">
        <f t="shared" si="6"/>
        <v>133950</v>
      </c>
      <c r="K43" s="69">
        <f t="shared" si="7"/>
        <v>2182229</v>
      </c>
      <c r="L43" s="68">
        <f t="shared" si="8"/>
        <v>0</v>
      </c>
      <c r="M43" s="70">
        <v>458</v>
      </c>
      <c r="N43" s="71">
        <v>150</v>
      </c>
      <c r="O43" s="71"/>
      <c r="P43" s="71"/>
      <c r="Q43" s="72">
        <v>2048279</v>
      </c>
      <c r="R43" s="72">
        <v>0</v>
      </c>
      <c r="S43" s="72">
        <v>2048279</v>
      </c>
      <c r="T43" s="72">
        <v>0</v>
      </c>
      <c r="U43" s="72">
        <v>133950</v>
      </c>
      <c r="V43" s="72">
        <v>2182229</v>
      </c>
      <c r="W43" s="72">
        <v>0</v>
      </c>
      <c r="X43" s="72"/>
      <c r="Y43" s="72"/>
      <c r="Z43" s="72">
        <v>0</v>
      </c>
      <c r="AA43" s="72">
        <v>0</v>
      </c>
      <c r="AB43" s="73">
        <v>2182229</v>
      </c>
      <c r="AC43" s="58"/>
      <c r="AD43" s="74"/>
      <c r="AE43" s="75"/>
      <c r="AF43" s="75"/>
      <c r="AG43" s="75"/>
      <c r="AH43" s="75"/>
      <c r="AI43" s="76">
        <f t="shared" si="9"/>
        <v>0</v>
      </c>
      <c r="AJ43" s="75"/>
      <c r="AK43" s="75"/>
      <c r="AL43" s="75"/>
      <c r="AM43" s="76">
        <f t="shared" si="0"/>
        <v>0</v>
      </c>
      <c r="AN43" s="77">
        <f t="shared" si="10"/>
        <v>0</v>
      </c>
      <c r="AP43" s="20"/>
      <c r="AQ43" s="20"/>
    </row>
    <row r="44" spans="1:43" s="56" customFormat="1">
      <c r="A44" s="61">
        <v>463</v>
      </c>
      <c r="B44" s="62" t="s">
        <v>75</v>
      </c>
      <c r="C44" s="63">
        <v>567</v>
      </c>
      <c r="D44" s="64" t="str">
        <f t="shared" si="1"/>
        <v/>
      </c>
      <c r="E44" s="64">
        <f t="shared" si="2"/>
        <v>0</v>
      </c>
      <c r="F44" s="65">
        <f t="shared" si="3"/>
        <v>567</v>
      </c>
      <c r="G44" s="66"/>
      <c r="H44" s="67">
        <f t="shared" si="4"/>
        <v>9220237</v>
      </c>
      <c r="I44" s="68">
        <f t="shared" si="5"/>
        <v>0</v>
      </c>
      <c r="J44" s="68">
        <f t="shared" si="6"/>
        <v>506331</v>
      </c>
      <c r="K44" s="69">
        <f t="shared" si="7"/>
        <v>9726568</v>
      </c>
      <c r="L44" s="68">
        <f t="shared" si="8"/>
        <v>0</v>
      </c>
      <c r="M44" s="70">
        <v>463</v>
      </c>
      <c r="N44" s="71">
        <v>567</v>
      </c>
      <c r="O44" s="71"/>
      <c r="P44" s="71"/>
      <c r="Q44" s="72">
        <v>9220237</v>
      </c>
      <c r="R44" s="72">
        <v>0</v>
      </c>
      <c r="S44" s="72">
        <v>9220237</v>
      </c>
      <c r="T44" s="72">
        <v>0</v>
      </c>
      <c r="U44" s="72">
        <v>506331</v>
      </c>
      <c r="V44" s="72">
        <v>9726568</v>
      </c>
      <c r="W44" s="72">
        <v>0</v>
      </c>
      <c r="X44" s="72"/>
      <c r="Y44" s="72"/>
      <c r="Z44" s="72">
        <v>0</v>
      </c>
      <c r="AA44" s="72">
        <v>0</v>
      </c>
      <c r="AB44" s="73">
        <v>9726568</v>
      </c>
      <c r="AC44" s="58"/>
      <c r="AD44" s="74"/>
      <c r="AE44" s="75"/>
      <c r="AF44" s="75"/>
      <c r="AG44" s="75"/>
      <c r="AH44" s="75"/>
      <c r="AI44" s="76">
        <f t="shared" si="9"/>
        <v>0</v>
      </c>
      <c r="AJ44" s="75"/>
      <c r="AK44" s="75"/>
      <c r="AL44" s="75"/>
      <c r="AM44" s="76">
        <f t="shared" si="0"/>
        <v>0</v>
      </c>
      <c r="AN44" s="77">
        <f t="shared" si="10"/>
        <v>0</v>
      </c>
      <c r="AP44" s="20"/>
      <c r="AQ44" s="20"/>
    </row>
    <row r="45" spans="1:43" s="56" customFormat="1">
      <c r="A45" s="61">
        <v>464</v>
      </c>
      <c r="B45" s="62" t="s">
        <v>76</v>
      </c>
      <c r="C45" s="63">
        <v>230</v>
      </c>
      <c r="D45" s="64" t="str">
        <f t="shared" si="1"/>
        <v/>
      </c>
      <c r="E45" s="64">
        <f t="shared" si="2"/>
        <v>0</v>
      </c>
      <c r="F45" s="65">
        <f t="shared" si="3"/>
        <v>230</v>
      </c>
      <c r="G45" s="66"/>
      <c r="H45" s="67">
        <f t="shared" si="4"/>
        <v>2819583</v>
      </c>
      <c r="I45" s="68">
        <f t="shared" si="5"/>
        <v>0</v>
      </c>
      <c r="J45" s="68">
        <f t="shared" si="6"/>
        <v>205390</v>
      </c>
      <c r="K45" s="69">
        <f t="shared" si="7"/>
        <v>3024973</v>
      </c>
      <c r="L45" s="68">
        <f t="shared" si="8"/>
        <v>0</v>
      </c>
      <c r="M45" s="70">
        <v>464</v>
      </c>
      <c r="N45" s="71">
        <v>230</v>
      </c>
      <c r="O45" s="71"/>
      <c r="P45" s="71"/>
      <c r="Q45" s="72">
        <v>2819583</v>
      </c>
      <c r="R45" s="72">
        <v>0</v>
      </c>
      <c r="S45" s="72">
        <v>2819583</v>
      </c>
      <c r="T45" s="72">
        <v>0</v>
      </c>
      <c r="U45" s="72">
        <v>205390</v>
      </c>
      <c r="V45" s="72">
        <v>3024973</v>
      </c>
      <c r="W45" s="72">
        <v>0</v>
      </c>
      <c r="X45" s="72"/>
      <c r="Y45" s="72"/>
      <c r="Z45" s="72">
        <v>0</v>
      </c>
      <c r="AA45" s="72">
        <v>0</v>
      </c>
      <c r="AB45" s="73">
        <v>3024973</v>
      </c>
      <c r="AC45" s="58"/>
      <c r="AD45" s="74"/>
      <c r="AE45" s="75"/>
      <c r="AF45" s="75"/>
      <c r="AG45" s="75"/>
      <c r="AH45" s="75"/>
      <c r="AI45" s="76">
        <f t="shared" si="9"/>
        <v>0</v>
      </c>
      <c r="AJ45" s="75"/>
      <c r="AK45" s="75"/>
      <c r="AL45" s="75"/>
      <c r="AM45" s="76">
        <f t="shared" si="0"/>
        <v>0</v>
      </c>
      <c r="AN45" s="77">
        <f t="shared" si="10"/>
        <v>0</v>
      </c>
      <c r="AP45" s="20"/>
      <c r="AQ45" s="20"/>
    </row>
    <row r="46" spans="1:43" s="56" customFormat="1">
      <c r="A46" s="61">
        <v>466</v>
      </c>
      <c r="B46" s="62" t="s">
        <v>77</v>
      </c>
      <c r="C46" s="63">
        <v>180</v>
      </c>
      <c r="D46" s="64" t="str">
        <f t="shared" si="1"/>
        <v/>
      </c>
      <c r="E46" s="64">
        <f t="shared" si="2"/>
        <v>0</v>
      </c>
      <c r="F46" s="65">
        <f t="shared" si="3"/>
        <v>180</v>
      </c>
      <c r="G46" s="66"/>
      <c r="H46" s="67">
        <f t="shared" si="4"/>
        <v>4011947</v>
      </c>
      <c r="I46" s="68">
        <f t="shared" si="5"/>
        <v>29621</v>
      </c>
      <c r="J46" s="68">
        <f t="shared" si="6"/>
        <v>160740</v>
      </c>
      <c r="K46" s="69">
        <f t="shared" si="7"/>
        <v>4202308</v>
      </c>
      <c r="L46" s="68">
        <f t="shared" si="8"/>
        <v>0</v>
      </c>
      <c r="M46" s="70">
        <v>466</v>
      </c>
      <c r="N46" s="71">
        <v>180</v>
      </c>
      <c r="O46" s="71"/>
      <c r="P46" s="71"/>
      <c r="Q46" s="72">
        <v>4390989</v>
      </c>
      <c r="R46" s="72">
        <v>379042</v>
      </c>
      <c r="S46" s="72">
        <v>4011947</v>
      </c>
      <c r="T46" s="72">
        <v>29621</v>
      </c>
      <c r="U46" s="72">
        <v>160740</v>
      </c>
      <c r="V46" s="72">
        <v>4202308</v>
      </c>
      <c r="W46" s="72">
        <v>0</v>
      </c>
      <c r="X46" s="72"/>
      <c r="Y46" s="72"/>
      <c r="Z46" s="72">
        <v>0</v>
      </c>
      <c r="AA46" s="72">
        <v>0</v>
      </c>
      <c r="AB46" s="73">
        <v>4202308</v>
      </c>
      <c r="AC46" s="58"/>
      <c r="AD46" s="74"/>
      <c r="AE46" s="75"/>
      <c r="AF46" s="75"/>
      <c r="AG46" s="75"/>
      <c r="AH46" s="75"/>
      <c r="AI46" s="76">
        <f t="shared" si="9"/>
        <v>0</v>
      </c>
      <c r="AJ46" s="75"/>
      <c r="AK46" s="75"/>
      <c r="AL46" s="75"/>
      <c r="AM46" s="76">
        <f t="shared" si="0"/>
        <v>0</v>
      </c>
      <c r="AN46" s="77">
        <f t="shared" si="10"/>
        <v>0</v>
      </c>
      <c r="AP46" s="20"/>
      <c r="AQ46" s="20"/>
    </row>
    <row r="47" spans="1:43" s="56" customFormat="1">
      <c r="A47" s="61">
        <v>469</v>
      </c>
      <c r="B47" s="62" t="s">
        <v>78</v>
      </c>
      <c r="C47" s="63">
        <v>1240</v>
      </c>
      <c r="D47" s="64" t="str">
        <f t="shared" si="1"/>
        <v/>
      </c>
      <c r="E47" s="64">
        <f t="shared" si="2"/>
        <v>0</v>
      </c>
      <c r="F47" s="65">
        <f t="shared" si="3"/>
        <v>1240</v>
      </c>
      <c r="G47" s="66"/>
      <c r="H47" s="67">
        <f t="shared" si="4"/>
        <v>20522508</v>
      </c>
      <c r="I47" s="68">
        <f t="shared" si="5"/>
        <v>0</v>
      </c>
      <c r="J47" s="68">
        <f t="shared" si="6"/>
        <v>1107320</v>
      </c>
      <c r="K47" s="69">
        <f t="shared" si="7"/>
        <v>21629828</v>
      </c>
      <c r="L47" s="68">
        <f t="shared" si="8"/>
        <v>0</v>
      </c>
      <c r="M47" s="70">
        <v>469</v>
      </c>
      <c r="N47" s="71">
        <v>1240</v>
      </c>
      <c r="O47" s="71"/>
      <c r="P47" s="71"/>
      <c r="Q47" s="72">
        <v>20524111</v>
      </c>
      <c r="R47" s="72">
        <v>1603</v>
      </c>
      <c r="S47" s="72">
        <v>20522508</v>
      </c>
      <c r="T47" s="72">
        <v>0</v>
      </c>
      <c r="U47" s="72">
        <v>1107320</v>
      </c>
      <c r="V47" s="72">
        <v>21629828</v>
      </c>
      <c r="W47" s="72">
        <v>0</v>
      </c>
      <c r="X47" s="72"/>
      <c r="Y47" s="72"/>
      <c r="Z47" s="72">
        <v>0</v>
      </c>
      <c r="AA47" s="72">
        <v>0</v>
      </c>
      <c r="AB47" s="73">
        <v>21629828</v>
      </c>
      <c r="AC47" s="58"/>
      <c r="AD47" s="74"/>
      <c r="AE47" s="75"/>
      <c r="AF47" s="75"/>
      <c r="AG47" s="75"/>
      <c r="AH47" s="75"/>
      <c r="AI47" s="76">
        <f t="shared" si="9"/>
        <v>0</v>
      </c>
      <c r="AJ47" s="75"/>
      <c r="AK47" s="75"/>
      <c r="AL47" s="75"/>
      <c r="AM47" s="76">
        <f t="shared" si="0"/>
        <v>0</v>
      </c>
      <c r="AN47" s="77">
        <f t="shared" si="10"/>
        <v>0</v>
      </c>
      <c r="AP47" s="20"/>
      <c r="AQ47" s="20"/>
    </row>
    <row r="48" spans="1:43" s="56" customFormat="1">
      <c r="A48" s="61">
        <v>470</v>
      </c>
      <c r="B48" s="62" t="s">
        <v>79</v>
      </c>
      <c r="C48" s="63">
        <v>1612</v>
      </c>
      <c r="D48" s="64" t="str">
        <f t="shared" si="1"/>
        <v/>
      </c>
      <c r="E48" s="64">
        <f t="shared" si="2"/>
        <v>0</v>
      </c>
      <c r="F48" s="65">
        <f t="shared" si="3"/>
        <v>1612</v>
      </c>
      <c r="G48" s="66"/>
      <c r="H48" s="67">
        <f t="shared" si="4"/>
        <v>17377726</v>
      </c>
      <c r="I48" s="68">
        <f t="shared" si="5"/>
        <v>39036</v>
      </c>
      <c r="J48" s="68">
        <f t="shared" si="6"/>
        <v>1439516</v>
      </c>
      <c r="K48" s="69">
        <f t="shared" si="7"/>
        <v>18856278</v>
      </c>
      <c r="L48" s="68">
        <f t="shared" si="8"/>
        <v>0</v>
      </c>
      <c r="M48" s="70">
        <v>470</v>
      </c>
      <c r="N48" s="71">
        <v>1612</v>
      </c>
      <c r="O48" s="71"/>
      <c r="P48" s="71"/>
      <c r="Q48" s="72">
        <v>18077243</v>
      </c>
      <c r="R48" s="72">
        <v>699517</v>
      </c>
      <c r="S48" s="72">
        <v>17377726</v>
      </c>
      <c r="T48" s="72">
        <v>39036</v>
      </c>
      <c r="U48" s="72">
        <v>1439516</v>
      </c>
      <c r="V48" s="72">
        <v>18856278</v>
      </c>
      <c r="W48" s="72">
        <v>0</v>
      </c>
      <c r="X48" s="72"/>
      <c r="Y48" s="72"/>
      <c r="Z48" s="72">
        <v>0</v>
      </c>
      <c r="AA48" s="72">
        <v>0</v>
      </c>
      <c r="AB48" s="73">
        <v>18856278</v>
      </c>
      <c r="AC48" s="58"/>
      <c r="AD48" s="74"/>
      <c r="AE48" s="75"/>
      <c r="AF48" s="75"/>
      <c r="AG48" s="75"/>
      <c r="AH48" s="75"/>
      <c r="AI48" s="76">
        <f t="shared" si="9"/>
        <v>0</v>
      </c>
      <c r="AJ48" s="75"/>
      <c r="AK48" s="75"/>
      <c r="AL48" s="75"/>
      <c r="AM48" s="76">
        <f t="shared" si="0"/>
        <v>0</v>
      </c>
      <c r="AN48" s="77">
        <f t="shared" si="10"/>
        <v>0</v>
      </c>
      <c r="AP48" s="20"/>
      <c r="AQ48" s="20"/>
    </row>
    <row r="49" spans="1:43" s="56" customFormat="1">
      <c r="A49" s="61">
        <v>474</v>
      </c>
      <c r="B49" s="62" t="s">
        <v>80</v>
      </c>
      <c r="C49" s="63">
        <v>392</v>
      </c>
      <c r="D49" s="64" t="str">
        <f t="shared" si="1"/>
        <v/>
      </c>
      <c r="E49" s="64">
        <f t="shared" si="2"/>
        <v>0</v>
      </c>
      <c r="F49" s="65">
        <f t="shared" si="3"/>
        <v>392</v>
      </c>
      <c r="G49" s="66"/>
      <c r="H49" s="67">
        <f t="shared" si="4"/>
        <v>4524338</v>
      </c>
      <c r="I49" s="68">
        <f t="shared" si="5"/>
        <v>0</v>
      </c>
      <c r="J49" s="68">
        <f t="shared" si="6"/>
        <v>350056</v>
      </c>
      <c r="K49" s="69">
        <f t="shared" si="7"/>
        <v>4874394</v>
      </c>
      <c r="L49" s="68">
        <f t="shared" si="8"/>
        <v>0</v>
      </c>
      <c r="M49" s="70">
        <v>474</v>
      </c>
      <c r="N49" s="71">
        <v>392</v>
      </c>
      <c r="O49" s="71"/>
      <c r="P49" s="71"/>
      <c r="Q49" s="72">
        <v>4524338</v>
      </c>
      <c r="R49" s="72">
        <v>0</v>
      </c>
      <c r="S49" s="72">
        <v>4524338</v>
      </c>
      <c r="T49" s="72">
        <v>0</v>
      </c>
      <c r="U49" s="72">
        <v>350056</v>
      </c>
      <c r="V49" s="72">
        <v>4874394</v>
      </c>
      <c r="W49" s="72">
        <v>0</v>
      </c>
      <c r="X49" s="72"/>
      <c r="Y49" s="72"/>
      <c r="Z49" s="72">
        <v>0</v>
      </c>
      <c r="AA49" s="72">
        <v>0</v>
      </c>
      <c r="AB49" s="73">
        <v>4874394</v>
      </c>
      <c r="AC49" s="58"/>
      <c r="AD49" s="74"/>
      <c r="AE49" s="75"/>
      <c r="AF49" s="75"/>
      <c r="AG49" s="75"/>
      <c r="AH49" s="75"/>
      <c r="AI49" s="76">
        <f t="shared" si="9"/>
        <v>0</v>
      </c>
      <c r="AJ49" s="75"/>
      <c r="AK49" s="75"/>
      <c r="AL49" s="75"/>
      <c r="AM49" s="76">
        <f t="shared" si="0"/>
        <v>0</v>
      </c>
      <c r="AN49" s="77">
        <f t="shared" si="10"/>
        <v>0</v>
      </c>
      <c r="AP49" s="20"/>
      <c r="AQ49" s="20"/>
    </row>
    <row r="50" spans="1:43" s="56" customFormat="1">
      <c r="A50" s="61">
        <v>478</v>
      </c>
      <c r="B50" s="62" t="s">
        <v>81</v>
      </c>
      <c r="C50" s="63">
        <v>400</v>
      </c>
      <c r="D50" s="64" t="str">
        <f t="shared" si="1"/>
        <v/>
      </c>
      <c r="E50" s="64">
        <f t="shared" si="2"/>
        <v>0</v>
      </c>
      <c r="F50" s="65">
        <f t="shared" si="3"/>
        <v>400</v>
      </c>
      <c r="G50" s="66"/>
      <c r="H50" s="67">
        <f t="shared" si="4"/>
        <v>4957976</v>
      </c>
      <c r="I50" s="68">
        <f t="shared" si="5"/>
        <v>0</v>
      </c>
      <c r="J50" s="68">
        <f t="shared" si="6"/>
        <v>357200</v>
      </c>
      <c r="K50" s="69">
        <f t="shared" si="7"/>
        <v>5315176</v>
      </c>
      <c r="L50" s="68">
        <f t="shared" si="8"/>
        <v>0</v>
      </c>
      <c r="M50" s="70">
        <v>478</v>
      </c>
      <c r="N50" s="71">
        <v>400</v>
      </c>
      <c r="O50" s="71"/>
      <c r="P50" s="71"/>
      <c r="Q50" s="72">
        <v>4958553</v>
      </c>
      <c r="R50" s="72">
        <v>577</v>
      </c>
      <c r="S50" s="72">
        <v>4957976</v>
      </c>
      <c r="T50" s="72">
        <v>0</v>
      </c>
      <c r="U50" s="72">
        <v>357200</v>
      </c>
      <c r="V50" s="72">
        <v>5315176</v>
      </c>
      <c r="W50" s="72">
        <v>0</v>
      </c>
      <c r="X50" s="72"/>
      <c r="Y50" s="72"/>
      <c r="Z50" s="72">
        <v>0</v>
      </c>
      <c r="AA50" s="72">
        <v>0</v>
      </c>
      <c r="AB50" s="73">
        <v>5315176</v>
      </c>
      <c r="AC50" s="58"/>
      <c r="AD50" s="74"/>
      <c r="AE50" s="75"/>
      <c r="AF50" s="75"/>
      <c r="AG50" s="75"/>
      <c r="AH50" s="75"/>
      <c r="AI50" s="76">
        <f t="shared" si="9"/>
        <v>0</v>
      </c>
      <c r="AJ50" s="75"/>
      <c r="AK50" s="75"/>
      <c r="AL50" s="75"/>
      <c r="AM50" s="76">
        <f t="shared" si="0"/>
        <v>0</v>
      </c>
      <c r="AN50" s="77">
        <f t="shared" si="10"/>
        <v>0</v>
      </c>
      <c r="AP50" s="20"/>
      <c r="AQ50" s="20"/>
    </row>
    <row r="51" spans="1:43" s="56" customFormat="1">
      <c r="A51" s="61">
        <v>479</v>
      </c>
      <c r="B51" s="62" t="s">
        <v>82</v>
      </c>
      <c r="C51" s="63">
        <v>400</v>
      </c>
      <c r="D51" s="64" t="str">
        <f t="shared" si="1"/>
        <v/>
      </c>
      <c r="E51" s="64">
        <f t="shared" si="2"/>
        <v>0</v>
      </c>
      <c r="F51" s="65">
        <f t="shared" si="3"/>
        <v>400</v>
      </c>
      <c r="G51" s="66"/>
      <c r="H51" s="67">
        <f t="shared" si="4"/>
        <v>5281319</v>
      </c>
      <c r="I51" s="68">
        <f t="shared" si="5"/>
        <v>0</v>
      </c>
      <c r="J51" s="68">
        <f t="shared" si="6"/>
        <v>357200</v>
      </c>
      <c r="K51" s="69">
        <f t="shared" si="7"/>
        <v>5638519</v>
      </c>
      <c r="L51" s="68">
        <f t="shared" si="8"/>
        <v>0</v>
      </c>
      <c r="M51" s="70">
        <v>479</v>
      </c>
      <c r="N51" s="71">
        <v>400</v>
      </c>
      <c r="O51" s="71"/>
      <c r="P51" s="71"/>
      <c r="Q51" s="72">
        <v>5281319</v>
      </c>
      <c r="R51" s="72">
        <v>0</v>
      </c>
      <c r="S51" s="72">
        <v>5281319</v>
      </c>
      <c r="T51" s="72">
        <v>0</v>
      </c>
      <c r="U51" s="72">
        <v>357200</v>
      </c>
      <c r="V51" s="72">
        <v>5638519</v>
      </c>
      <c r="W51" s="72">
        <v>0</v>
      </c>
      <c r="X51" s="72"/>
      <c r="Y51" s="72"/>
      <c r="Z51" s="72">
        <v>0</v>
      </c>
      <c r="AA51" s="72">
        <v>0</v>
      </c>
      <c r="AB51" s="73">
        <v>5638519</v>
      </c>
      <c r="AC51" s="58"/>
      <c r="AD51" s="74"/>
      <c r="AE51" s="75"/>
      <c r="AF51" s="75"/>
      <c r="AG51" s="75"/>
      <c r="AH51" s="75"/>
      <c r="AI51" s="76">
        <f t="shared" si="9"/>
        <v>0</v>
      </c>
      <c r="AJ51" s="75"/>
      <c r="AK51" s="75"/>
      <c r="AL51" s="75"/>
      <c r="AM51" s="76">
        <f t="shared" si="0"/>
        <v>0</v>
      </c>
      <c r="AN51" s="77">
        <f t="shared" si="10"/>
        <v>0</v>
      </c>
      <c r="AP51" s="20"/>
      <c r="AQ51" s="20"/>
    </row>
    <row r="52" spans="1:43" s="56" customFormat="1">
      <c r="A52" s="61">
        <v>481</v>
      </c>
      <c r="B52" s="62" t="s">
        <v>83</v>
      </c>
      <c r="C52" s="63">
        <v>944</v>
      </c>
      <c r="D52" s="64" t="str">
        <f t="shared" si="1"/>
        <v/>
      </c>
      <c r="E52" s="64">
        <f t="shared" si="2"/>
        <v>0</v>
      </c>
      <c r="F52" s="65">
        <f t="shared" si="3"/>
        <v>944</v>
      </c>
      <c r="G52" s="66"/>
      <c r="H52" s="67">
        <f t="shared" si="4"/>
        <v>14025575</v>
      </c>
      <c r="I52" s="68">
        <f t="shared" si="5"/>
        <v>0</v>
      </c>
      <c r="J52" s="68">
        <f t="shared" si="6"/>
        <v>842992</v>
      </c>
      <c r="K52" s="69">
        <f t="shared" si="7"/>
        <v>14868567</v>
      </c>
      <c r="L52" s="68">
        <f t="shared" si="8"/>
        <v>0</v>
      </c>
      <c r="M52" s="70">
        <v>481</v>
      </c>
      <c r="N52" s="71">
        <v>944</v>
      </c>
      <c r="O52" s="71"/>
      <c r="P52" s="71"/>
      <c r="Q52" s="72">
        <v>14025575</v>
      </c>
      <c r="R52" s="72">
        <v>0</v>
      </c>
      <c r="S52" s="72">
        <v>14025575</v>
      </c>
      <c r="T52" s="72">
        <v>0</v>
      </c>
      <c r="U52" s="72">
        <v>842992</v>
      </c>
      <c r="V52" s="72">
        <v>14868567</v>
      </c>
      <c r="W52" s="72">
        <v>0</v>
      </c>
      <c r="X52" s="72"/>
      <c r="Y52" s="72"/>
      <c r="Z52" s="72">
        <v>0</v>
      </c>
      <c r="AA52" s="72">
        <v>0</v>
      </c>
      <c r="AB52" s="73">
        <v>14868567</v>
      </c>
      <c r="AC52" s="58"/>
      <c r="AD52" s="74"/>
      <c r="AE52" s="75"/>
      <c r="AF52" s="75"/>
      <c r="AG52" s="75"/>
      <c r="AH52" s="75"/>
      <c r="AI52" s="76">
        <f t="shared" si="9"/>
        <v>0</v>
      </c>
      <c r="AJ52" s="75"/>
      <c r="AK52" s="75"/>
      <c r="AL52" s="75"/>
      <c r="AM52" s="76">
        <f t="shared" si="0"/>
        <v>0</v>
      </c>
      <c r="AN52" s="77">
        <f t="shared" si="10"/>
        <v>0</v>
      </c>
      <c r="AP52" s="20"/>
      <c r="AQ52" s="20"/>
    </row>
    <row r="53" spans="1:43" s="56" customFormat="1">
      <c r="A53" s="61">
        <v>482</v>
      </c>
      <c r="B53" s="62" t="s">
        <v>84</v>
      </c>
      <c r="C53" s="63">
        <v>288</v>
      </c>
      <c r="D53" s="64" t="str">
        <f t="shared" si="1"/>
        <v/>
      </c>
      <c r="E53" s="64">
        <f t="shared" si="2"/>
        <v>0</v>
      </c>
      <c r="F53" s="65">
        <f t="shared" si="3"/>
        <v>288</v>
      </c>
      <c r="G53" s="66"/>
      <c r="H53" s="67">
        <f t="shared" si="4"/>
        <v>3693580</v>
      </c>
      <c r="I53" s="68">
        <f t="shared" si="5"/>
        <v>0</v>
      </c>
      <c r="J53" s="68">
        <f t="shared" si="6"/>
        <v>257184</v>
      </c>
      <c r="K53" s="69">
        <f t="shared" si="7"/>
        <v>3950764</v>
      </c>
      <c r="L53" s="68">
        <f t="shared" si="8"/>
        <v>0</v>
      </c>
      <c r="M53" s="70">
        <v>482</v>
      </c>
      <c r="N53" s="71">
        <v>288</v>
      </c>
      <c r="O53" s="71"/>
      <c r="P53" s="71"/>
      <c r="Q53" s="72">
        <v>3693580</v>
      </c>
      <c r="R53" s="72">
        <v>0</v>
      </c>
      <c r="S53" s="72">
        <v>3693580</v>
      </c>
      <c r="T53" s="72">
        <v>0</v>
      </c>
      <c r="U53" s="72">
        <v>257184</v>
      </c>
      <c r="V53" s="72">
        <v>3950764</v>
      </c>
      <c r="W53" s="72">
        <v>0</v>
      </c>
      <c r="X53" s="72"/>
      <c r="Y53" s="72"/>
      <c r="Z53" s="72">
        <v>0</v>
      </c>
      <c r="AA53" s="72">
        <v>0</v>
      </c>
      <c r="AB53" s="73">
        <v>3950764</v>
      </c>
      <c r="AC53" s="58"/>
      <c r="AD53" s="74"/>
      <c r="AE53" s="75"/>
      <c r="AF53" s="75"/>
      <c r="AG53" s="75"/>
      <c r="AH53" s="75"/>
      <c r="AI53" s="76">
        <f t="shared" si="9"/>
        <v>0</v>
      </c>
      <c r="AJ53" s="75"/>
      <c r="AK53" s="75"/>
      <c r="AL53" s="75"/>
      <c r="AM53" s="76">
        <f t="shared" si="0"/>
        <v>0</v>
      </c>
      <c r="AN53" s="77">
        <f t="shared" si="10"/>
        <v>0</v>
      </c>
      <c r="AP53" s="20"/>
      <c r="AQ53" s="20"/>
    </row>
    <row r="54" spans="1:43" s="56" customFormat="1">
      <c r="A54" s="61">
        <v>483</v>
      </c>
      <c r="B54" s="62" t="s">
        <v>85</v>
      </c>
      <c r="C54" s="63">
        <v>700</v>
      </c>
      <c r="D54" s="64" t="str">
        <f t="shared" si="1"/>
        <v/>
      </c>
      <c r="E54" s="64">
        <f t="shared" si="2"/>
        <v>0</v>
      </c>
      <c r="F54" s="65">
        <f t="shared" si="3"/>
        <v>700</v>
      </c>
      <c r="G54" s="66"/>
      <c r="H54" s="67">
        <f t="shared" si="4"/>
        <v>8870737</v>
      </c>
      <c r="I54" s="68">
        <f t="shared" si="5"/>
        <v>0</v>
      </c>
      <c r="J54" s="68">
        <f t="shared" si="6"/>
        <v>625100</v>
      </c>
      <c r="K54" s="69">
        <f t="shared" si="7"/>
        <v>9495837</v>
      </c>
      <c r="L54" s="68">
        <f t="shared" si="8"/>
        <v>0</v>
      </c>
      <c r="M54" s="70">
        <v>483</v>
      </c>
      <c r="N54" s="71">
        <v>700</v>
      </c>
      <c r="O54" s="71"/>
      <c r="P54" s="71"/>
      <c r="Q54" s="72">
        <v>8870737</v>
      </c>
      <c r="R54" s="72">
        <v>0</v>
      </c>
      <c r="S54" s="72">
        <v>8870737</v>
      </c>
      <c r="T54" s="72">
        <v>0</v>
      </c>
      <c r="U54" s="72">
        <v>625100</v>
      </c>
      <c r="V54" s="72">
        <v>9495837</v>
      </c>
      <c r="W54" s="72">
        <v>0</v>
      </c>
      <c r="X54" s="72"/>
      <c r="Y54" s="72"/>
      <c r="Z54" s="72">
        <v>0</v>
      </c>
      <c r="AA54" s="72">
        <v>0</v>
      </c>
      <c r="AB54" s="73">
        <v>9495837</v>
      </c>
      <c r="AC54" s="58"/>
      <c r="AD54" s="74"/>
      <c r="AE54" s="75"/>
      <c r="AF54" s="75"/>
      <c r="AG54" s="75"/>
      <c r="AH54" s="75"/>
      <c r="AI54" s="76">
        <f t="shared" si="9"/>
        <v>0</v>
      </c>
      <c r="AJ54" s="75"/>
      <c r="AK54" s="75"/>
      <c r="AL54" s="75"/>
      <c r="AM54" s="76">
        <f t="shared" si="0"/>
        <v>0</v>
      </c>
      <c r="AN54" s="77">
        <f t="shared" si="10"/>
        <v>0</v>
      </c>
      <c r="AP54" s="20"/>
      <c r="AQ54" s="20"/>
    </row>
    <row r="55" spans="1:43" s="56" customFormat="1">
      <c r="A55" s="61">
        <v>484</v>
      </c>
      <c r="B55" s="62" t="s">
        <v>86</v>
      </c>
      <c r="C55" s="63">
        <v>1565</v>
      </c>
      <c r="D55" s="64" t="str">
        <f t="shared" si="1"/>
        <v/>
      </c>
      <c r="E55" s="64">
        <f t="shared" si="2"/>
        <v>0</v>
      </c>
      <c r="F55" s="65">
        <f t="shared" si="3"/>
        <v>1565</v>
      </c>
      <c r="G55" s="66"/>
      <c r="H55" s="67">
        <f t="shared" si="4"/>
        <v>25226235</v>
      </c>
      <c r="I55" s="68">
        <f t="shared" si="5"/>
        <v>0</v>
      </c>
      <c r="J55" s="68">
        <f t="shared" si="6"/>
        <v>1397545</v>
      </c>
      <c r="K55" s="69">
        <f t="shared" si="7"/>
        <v>26623780</v>
      </c>
      <c r="L55" s="68">
        <f t="shared" si="8"/>
        <v>0</v>
      </c>
      <c r="M55" s="70">
        <v>484</v>
      </c>
      <c r="N55" s="71">
        <v>1565</v>
      </c>
      <c r="O55" s="71"/>
      <c r="P55" s="71"/>
      <c r="Q55" s="72">
        <v>25226235</v>
      </c>
      <c r="R55" s="72">
        <v>0</v>
      </c>
      <c r="S55" s="72">
        <v>25226235</v>
      </c>
      <c r="T55" s="72">
        <v>0</v>
      </c>
      <c r="U55" s="72">
        <v>1397545</v>
      </c>
      <c r="V55" s="72">
        <v>26623780</v>
      </c>
      <c r="W55" s="72">
        <v>0</v>
      </c>
      <c r="X55" s="72"/>
      <c r="Y55" s="72"/>
      <c r="Z55" s="72">
        <v>0</v>
      </c>
      <c r="AA55" s="72">
        <v>0</v>
      </c>
      <c r="AB55" s="73">
        <v>26623780</v>
      </c>
      <c r="AC55" s="58"/>
      <c r="AD55" s="74"/>
      <c r="AE55" s="75"/>
      <c r="AF55" s="75"/>
      <c r="AG55" s="75"/>
      <c r="AH55" s="75"/>
      <c r="AI55" s="76">
        <f t="shared" si="9"/>
        <v>0</v>
      </c>
      <c r="AJ55" s="75"/>
      <c r="AK55" s="75"/>
      <c r="AL55" s="75"/>
      <c r="AM55" s="76">
        <f t="shared" si="0"/>
        <v>0</v>
      </c>
      <c r="AN55" s="77">
        <f t="shared" si="10"/>
        <v>0</v>
      </c>
      <c r="AP55" s="20"/>
      <c r="AQ55" s="20"/>
    </row>
    <row r="56" spans="1:43" s="56" customFormat="1">
      <c r="A56" s="61">
        <v>485</v>
      </c>
      <c r="B56" s="62" t="s">
        <v>87</v>
      </c>
      <c r="C56" s="63">
        <v>480</v>
      </c>
      <c r="D56" s="64" t="str">
        <f t="shared" si="1"/>
        <v/>
      </c>
      <c r="E56" s="64">
        <f t="shared" si="2"/>
        <v>0</v>
      </c>
      <c r="F56" s="65">
        <f t="shared" si="3"/>
        <v>480</v>
      </c>
      <c r="G56" s="66"/>
      <c r="H56" s="67">
        <f t="shared" si="4"/>
        <v>6948288</v>
      </c>
      <c r="I56" s="68">
        <f t="shared" si="5"/>
        <v>0</v>
      </c>
      <c r="J56" s="68">
        <f t="shared" si="6"/>
        <v>428640</v>
      </c>
      <c r="K56" s="69">
        <f t="shared" si="7"/>
        <v>7376928</v>
      </c>
      <c r="L56" s="68">
        <f t="shared" si="8"/>
        <v>0</v>
      </c>
      <c r="M56" s="70">
        <v>485</v>
      </c>
      <c r="N56" s="71">
        <v>480</v>
      </c>
      <c r="O56" s="71"/>
      <c r="P56" s="71"/>
      <c r="Q56" s="72">
        <v>6948288</v>
      </c>
      <c r="R56" s="72">
        <v>0</v>
      </c>
      <c r="S56" s="72">
        <v>6948288</v>
      </c>
      <c r="T56" s="72">
        <v>0</v>
      </c>
      <c r="U56" s="72">
        <v>428640</v>
      </c>
      <c r="V56" s="72">
        <v>7376928</v>
      </c>
      <c r="W56" s="72">
        <v>0</v>
      </c>
      <c r="X56" s="72"/>
      <c r="Y56" s="72"/>
      <c r="Z56" s="72">
        <v>0</v>
      </c>
      <c r="AA56" s="72">
        <v>0</v>
      </c>
      <c r="AB56" s="73">
        <v>7376928</v>
      </c>
      <c r="AC56" s="58"/>
      <c r="AD56" s="74"/>
      <c r="AE56" s="75"/>
      <c r="AF56" s="75"/>
      <c r="AG56" s="75"/>
      <c r="AH56" s="75"/>
      <c r="AI56" s="76">
        <f t="shared" si="9"/>
        <v>0</v>
      </c>
      <c r="AJ56" s="75"/>
      <c r="AK56" s="75"/>
      <c r="AL56" s="75"/>
      <c r="AM56" s="76">
        <f t="shared" si="0"/>
        <v>0</v>
      </c>
      <c r="AN56" s="77">
        <f t="shared" si="10"/>
        <v>0</v>
      </c>
      <c r="AP56" s="20"/>
      <c r="AQ56" s="20"/>
    </row>
    <row r="57" spans="1:43" s="56" customFormat="1">
      <c r="A57" s="61">
        <v>486</v>
      </c>
      <c r="B57" s="62" t="s">
        <v>88</v>
      </c>
      <c r="C57" s="63">
        <v>666</v>
      </c>
      <c r="D57" s="64" t="str">
        <f t="shared" si="1"/>
        <v/>
      </c>
      <c r="E57" s="64">
        <f t="shared" si="2"/>
        <v>0</v>
      </c>
      <c r="F57" s="65">
        <f t="shared" si="3"/>
        <v>666</v>
      </c>
      <c r="G57" s="66"/>
      <c r="H57" s="67">
        <f t="shared" si="4"/>
        <v>7745539</v>
      </c>
      <c r="I57" s="68">
        <f t="shared" si="5"/>
        <v>0</v>
      </c>
      <c r="J57" s="68">
        <f t="shared" si="6"/>
        <v>594738</v>
      </c>
      <c r="K57" s="69">
        <f t="shared" si="7"/>
        <v>8340277</v>
      </c>
      <c r="L57" s="68">
        <f t="shared" si="8"/>
        <v>0</v>
      </c>
      <c r="M57" s="70">
        <v>486</v>
      </c>
      <c r="N57" s="71">
        <v>666</v>
      </c>
      <c r="O57" s="71"/>
      <c r="P57" s="71"/>
      <c r="Q57" s="72">
        <v>7745539</v>
      </c>
      <c r="R57" s="72">
        <v>0</v>
      </c>
      <c r="S57" s="72">
        <v>7745539</v>
      </c>
      <c r="T57" s="72">
        <v>0</v>
      </c>
      <c r="U57" s="72">
        <v>594738</v>
      </c>
      <c r="V57" s="72">
        <v>8340277</v>
      </c>
      <c r="W57" s="72">
        <v>0</v>
      </c>
      <c r="X57" s="72"/>
      <c r="Y57" s="72"/>
      <c r="Z57" s="72">
        <v>0</v>
      </c>
      <c r="AA57" s="72">
        <v>0</v>
      </c>
      <c r="AB57" s="73">
        <v>8340277</v>
      </c>
      <c r="AC57" s="58"/>
      <c r="AD57" s="74"/>
      <c r="AE57" s="75"/>
      <c r="AF57" s="75"/>
      <c r="AG57" s="75"/>
      <c r="AH57" s="75"/>
      <c r="AI57" s="76">
        <f t="shared" si="9"/>
        <v>0</v>
      </c>
      <c r="AJ57" s="75"/>
      <c r="AK57" s="75"/>
      <c r="AL57" s="75"/>
      <c r="AM57" s="76">
        <f t="shared" si="0"/>
        <v>0</v>
      </c>
      <c r="AN57" s="77">
        <f t="shared" si="10"/>
        <v>0</v>
      </c>
      <c r="AP57" s="20"/>
      <c r="AQ57" s="20"/>
    </row>
    <row r="58" spans="1:43" s="56" customFormat="1">
      <c r="A58" s="61">
        <v>487</v>
      </c>
      <c r="B58" s="62" t="s">
        <v>89</v>
      </c>
      <c r="C58" s="63">
        <v>1190</v>
      </c>
      <c r="D58" s="64" t="str">
        <f t="shared" si="1"/>
        <v/>
      </c>
      <c r="E58" s="64">
        <f t="shared" si="2"/>
        <v>0</v>
      </c>
      <c r="F58" s="65">
        <f t="shared" si="3"/>
        <v>1190</v>
      </c>
      <c r="G58" s="66"/>
      <c r="H58" s="67">
        <f t="shared" si="4"/>
        <v>19695017</v>
      </c>
      <c r="I58" s="68">
        <f t="shared" si="5"/>
        <v>0</v>
      </c>
      <c r="J58" s="68">
        <f t="shared" si="6"/>
        <v>1062670</v>
      </c>
      <c r="K58" s="69">
        <f t="shared" si="7"/>
        <v>20757687</v>
      </c>
      <c r="L58" s="68">
        <f t="shared" si="8"/>
        <v>0</v>
      </c>
      <c r="M58" s="70">
        <v>487</v>
      </c>
      <c r="N58" s="71">
        <v>1190</v>
      </c>
      <c r="O58" s="71"/>
      <c r="P58" s="71"/>
      <c r="Q58" s="72">
        <v>19921846</v>
      </c>
      <c r="R58" s="72">
        <v>226829</v>
      </c>
      <c r="S58" s="72">
        <v>19695017</v>
      </c>
      <c r="T58" s="72">
        <v>0</v>
      </c>
      <c r="U58" s="72">
        <v>1062670</v>
      </c>
      <c r="V58" s="72">
        <v>20757687</v>
      </c>
      <c r="W58" s="72">
        <v>0</v>
      </c>
      <c r="X58" s="72"/>
      <c r="Y58" s="72"/>
      <c r="Z58" s="72">
        <v>0</v>
      </c>
      <c r="AA58" s="72">
        <v>0</v>
      </c>
      <c r="AB58" s="73">
        <v>20757687</v>
      </c>
      <c r="AC58" s="58"/>
      <c r="AD58" s="74"/>
      <c r="AE58" s="75"/>
      <c r="AF58" s="75"/>
      <c r="AG58" s="75"/>
      <c r="AH58" s="75"/>
      <c r="AI58" s="76">
        <f t="shared" si="9"/>
        <v>0</v>
      </c>
      <c r="AJ58" s="75"/>
      <c r="AK58" s="75"/>
      <c r="AL58" s="75"/>
      <c r="AM58" s="76">
        <f t="shared" si="0"/>
        <v>0</v>
      </c>
      <c r="AN58" s="77">
        <f t="shared" si="10"/>
        <v>0</v>
      </c>
      <c r="AP58" s="20"/>
      <c r="AQ58" s="20"/>
    </row>
    <row r="59" spans="1:43" s="56" customFormat="1">
      <c r="A59" s="61">
        <v>488</v>
      </c>
      <c r="B59" s="62" t="s">
        <v>90</v>
      </c>
      <c r="C59" s="63">
        <v>942</v>
      </c>
      <c r="D59" s="64" t="str">
        <f t="shared" si="1"/>
        <v/>
      </c>
      <c r="E59" s="64">
        <f t="shared" si="2"/>
        <v>0</v>
      </c>
      <c r="F59" s="65">
        <f t="shared" si="3"/>
        <v>942</v>
      </c>
      <c r="G59" s="66"/>
      <c r="H59" s="67">
        <f t="shared" si="4"/>
        <v>11720307</v>
      </c>
      <c r="I59" s="68">
        <f t="shared" si="5"/>
        <v>0</v>
      </c>
      <c r="J59" s="68">
        <f t="shared" si="6"/>
        <v>841206</v>
      </c>
      <c r="K59" s="69">
        <f t="shared" si="7"/>
        <v>12561513</v>
      </c>
      <c r="L59" s="68">
        <f t="shared" si="8"/>
        <v>0</v>
      </c>
      <c r="M59" s="70">
        <v>488</v>
      </c>
      <c r="N59" s="71">
        <v>942</v>
      </c>
      <c r="O59" s="71"/>
      <c r="P59" s="71"/>
      <c r="Q59" s="72">
        <v>11720307</v>
      </c>
      <c r="R59" s="72">
        <v>0</v>
      </c>
      <c r="S59" s="72">
        <v>11720307</v>
      </c>
      <c r="T59" s="72">
        <v>0</v>
      </c>
      <c r="U59" s="72">
        <v>841206</v>
      </c>
      <c r="V59" s="72">
        <v>12561513</v>
      </c>
      <c r="W59" s="72">
        <v>0</v>
      </c>
      <c r="X59" s="72"/>
      <c r="Y59" s="72"/>
      <c r="Z59" s="72">
        <v>0</v>
      </c>
      <c r="AA59" s="72">
        <v>0</v>
      </c>
      <c r="AB59" s="73">
        <v>12561513</v>
      </c>
      <c r="AC59" s="58"/>
      <c r="AD59" s="74"/>
      <c r="AE59" s="75"/>
      <c r="AF59" s="75"/>
      <c r="AG59" s="75"/>
      <c r="AH59" s="75"/>
      <c r="AI59" s="76">
        <f t="shared" si="9"/>
        <v>0</v>
      </c>
      <c r="AJ59" s="75"/>
      <c r="AK59" s="75"/>
      <c r="AL59" s="75"/>
      <c r="AM59" s="76">
        <f t="shared" si="0"/>
        <v>0</v>
      </c>
      <c r="AN59" s="77">
        <f t="shared" si="10"/>
        <v>0</v>
      </c>
      <c r="AP59" s="20"/>
      <c r="AQ59" s="20"/>
    </row>
    <row r="60" spans="1:43" s="56" customFormat="1">
      <c r="A60" s="61">
        <v>489</v>
      </c>
      <c r="B60" s="62" t="s">
        <v>91</v>
      </c>
      <c r="C60" s="63">
        <v>824</v>
      </c>
      <c r="D60" s="64" t="str">
        <f t="shared" si="1"/>
        <v/>
      </c>
      <c r="E60" s="64">
        <f t="shared" si="2"/>
        <v>0</v>
      </c>
      <c r="F60" s="65">
        <f t="shared" si="3"/>
        <v>824</v>
      </c>
      <c r="G60" s="66"/>
      <c r="H60" s="67">
        <f t="shared" si="4"/>
        <v>12323691</v>
      </c>
      <c r="I60" s="68">
        <f t="shared" si="5"/>
        <v>0</v>
      </c>
      <c r="J60" s="68">
        <f t="shared" si="6"/>
        <v>735832</v>
      </c>
      <c r="K60" s="69">
        <f t="shared" si="7"/>
        <v>13059523</v>
      </c>
      <c r="L60" s="68">
        <f t="shared" si="8"/>
        <v>0</v>
      </c>
      <c r="M60" s="70">
        <v>489</v>
      </c>
      <c r="N60" s="71">
        <v>824</v>
      </c>
      <c r="O60" s="71"/>
      <c r="P60" s="71"/>
      <c r="Q60" s="72">
        <v>12323691</v>
      </c>
      <c r="R60" s="72">
        <v>0</v>
      </c>
      <c r="S60" s="72">
        <v>12323691</v>
      </c>
      <c r="T60" s="72">
        <v>0</v>
      </c>
      <c r="U60" s="72">
        <v>735832</v>
      </c>
      <c r="V60" s="72">
        <v>13059523</v>
      </c>
      <c r="W60" s="72">
        <v>0</v>
      </c>
      <c r="X60" s="72"/>
      <c r="Y60" s="72"/>
      <c r="Z60" s="72">
        <v>0</v>
      </c>
      <c r="AA60" s="72">
        <v>0</v>
      </c>
      <c r="AB60" s="73">
        <v>13059523</v>
      </c>
      <c r="AC60" s="58"/>
      <c r="AD60" s="74"/>
      <c r="AE60" s="75"/>
      <c r="AF60" s="75"/>
      <c r="AG60" s="75"/>
      <c r="AH60" s="75"/>
      <c r="AI60" s="76">
        <f t="shared" si="9"/>
        <v>0</v>
      </c>
      <c r="AJ60" s="75"/>
      <c r="AK60" s="75"/>
      <c r="AL60" s="75"/>
      <c r="AM60" s="76">
        <f t="shared" si="0"/>
        <v>0</v>
      </c>
      <c r="AN60" s="77">
        <f t="shared" si="10"/>
        <v>0</v>
      </c>
      <c r="AP60" s="20"/>
      <c r="AQ60" s="20"/>
    </row>
    <row r="61" spans="1:43" s="56" customFormat="1">
      <c r="A61" s="61">
        <v>491</v>
      </c>
      <c r="B61" s="62" t="s">
        <v>92</v>
      </c>
      <c r="C61" s="63">
        <v>1273</v>
      </c>
      <c r="D61" s="64" t="str">
        <f t="shared" si="1"/>
        <v/>
      </c>
      <c r="E61" s="64">
        <f t="shared" si="2"/>
        <v>0</v>
      </c>
      <c r="F61" s="65">
        <f t="shared" si="3"/>
        <v>1273</v>
      </c>
      <c r="G61" s="66"/>
      <c r="H61" s="67">
        <f t="shared" si="4"/>
        <v>13759666</v>
      </c>
      <c r="I61" s="68">
        <f t="shared" si="5"/>
        <v>0</v>
      </c>
      <c r="J61" s="68">
        <f t="shared" si="6"/>
        <v>1136789</v>
      </c>
      <c r="K61" s="69">
        <f t="shared" si="7"/>
        <v>14896455</v>
      </c>
      <c r="L61" s="68">
        <f t="shared" si="8"/>
        <v>0</v>
      </c>
      <c r="M61" s="70">
        <v>491</v>
      </c>
      <c r="N61" s="71">
        <v>1273</v>
      </c>
      <c r="O61" s="71"/>
      <c r="P61" s="71"/>
      <c r="Q61" s="72">
        <v>13759666</v>
      </c>
      <c r="R61" s="72">
        <v>0</v>
      </c>
      <c r="S61" s="72">
        <v>13759666</v>
      </c>
      <c r="T61" s="72">
        <v>0</v>
      </c>
      <c r="U61" s="72">
        <v>1136789</v>
      </c>
      <c r="V61" s="72">
        <v>14896455</v>
      </c>
      <c r="W61" s="72">
        <v>0</v>
      </c>
      <c r="X61" s="72"/>
      <c r="Y61" s="72"/>
      <c r="Z61" s="72">
        <v>0</v>
      </c>
      <c r="AA61" s="72">
        <v>0</v>
      </c>
      <c r="AB61" s="73">
        <v>14896455</v>
      </c>
      <c r="AC61" s="58"/>
      <c r="AD61" s="74"/>
      <c r="AE61" s="75"/>
      <c r="AF61" s="75"/>
      <c r="AG61" s="75"/>
      <c r="AH61" s="75"/>
      <c r="AI61" s="76">
        <f t="shared" si="9"/>
        <v>0</v>
      </c>
      <c r="AJ61" s="75"/>
      <c r="AK61" s="75"/>
      <c r="AL61" s="75"/>
      <c r="AM61" s="76">
        <f t="shared" si="0"/>
        <v>0</v>
      </c>
      <c r="AN61" s="77">
        <f t="shared" si="10"/>
        <v>0</v>
      </c>
      <c r="AP61" s="20"/>
      <c r="AQ61" s="20"/>
    </row>
    <row r="62" spans="1:43" s="56" customFormat="1">
      <c r="A62" s="61">
        <v>492</v>
      </c>
      <c r="B62" s="62" t="s">
        <v>93</v>
      </c>
      <c r="C62" s="63">
        <v>360</v>
      </c>
      <c r="D62" s="64" t="str">
        <f t="shared" si="1"/>
        <v/>
      </c>
      <c r="E62" s="64">
        <f t="shared" si="2"/>
        <v>0</v>
      </c>
      <c r="F62" s="65">
        <f t="shared" si="3"/>
        <v>360</v>
      </c>
      <c r="G62" s="66"/>
      <c r="H62" s="67">
        <f t="shared" si="4"/>
        <v>4362162</v>
      </c>
      <c r="I62" s="68">
        <f t="shared" si="5"/>
        <v>0</v>
      </c>
      <c r="J62" s="68">
        <f t="shared" si="6"/>
        <v>321480</v>
      </c>
      <c r="K62" s="69">
        <f t="shared" si="7"/>
        <v>4683642</v>
      </c>
      <c r="L62" s="68">
        <f t="shared" si="8"/>
        <v>0</v>
      </c>
      <c r="M62" s="70">
        <v>492</v>
      </c>
      <c r="N62" s="71">
        <v>360</v>
      </c>
      <c r="O62" s="71"/>
      <c r="P62" s="71"/>
      <c r="Q62" s="72">
        <v>4362162</v>
      </c>
      <c r="R62" s="72">
        <v>0</v>
      </c>
      <c r="S62" s="72">
        <v>4362162</v>
      </c>
      <c r="T62" s="72">
        <v>0</v>
      </c>
      <c r="U62" s="72">
        <v>321480</v>
      </c>
      <c r="V62" s="72">
        <v>4683642</v>
      </c>
      <c r="W62" s="72">
        <v>0</v>
      </c>
      <c r="X62" s="72"/>
      <c r="Y62" s="72"/>
      <c r="Z62" s="72">
        <v>0</v>
      </c>
      <c r="AA62" s="72">
        <v>0</v>
      </c>
      <c r="AB62" s="73">
        <v>4683642</v>
      </c>
      <c r="AC62" s="58"/>
      <c r="AD62" s="74"/>
      <c r="AE62" s="75"/>
      <c r="AF62" s="75"/>
      <c r="AG62" s="75"/>
      <c r="AH62" s="75"/>
      <c r="AI62" s="76">
        <f t="shared" si="9"/>
        <v>0</v>
      </c>
      <c r="AJ62" s="75"/>
      <c r="AK62" s="75"/>
      <c r="AL62" s="75"/>
      <c r="AM62" s="76">
        <f t="shared" si="0"/>
        <v>0</v>
      </c>
      <c r="AN62" s="77">
        <f t="shared" si="10"/>
        <v>0</v>
      </c>
      <c r="AP62" s="20"/>
      <c r="AQ62" s="20"/>
    </row>
    <row r="63" spans="1:43" s="56" customFormat="1">
      <c r="A63" s="61">
        <v>493</v>
      </c>
      <c r="B63" s="62" t="s">
        <v>94</v>
      </c>
      <c r="C63" s="63">
        <v>215</v>
      </c>
      <c r="D63" s="64" t="str">
        <f t="shared" si="1"/>
        <v/>
      </c>
      <c r="E63" s="64">
        <f t="shared" si="2"/>
        <v>0</v>
      </c>
      <c r="F63" s="65">
        <f t="shared" si="3"/>
        <v>215</v>
      </c>
      <c r="G63" s="66"/>
      <c r="H63" s="67">
        <f t="shared" si="4"/>
        <v>2831449</v>
      </c>
      <c r="I63" s="68">
        <f t="shared" si="5"/>
        <v>0</v>
      </c>
      <c r="J63" s="68">
        <f t="shared" si="6"/>
        <v>191995</v>
      </c>
      <c r="K63" s="69">
        <f t="shared" si="7"/>
        <v>3023444</v>
      </c>
      <c r="L63" s="68">
        <f t="shared" si="8"/>
        <v>0</v>
      </c>
      <c r="M63" s="70">
        <v>493</v>
      </c>
      <c r="N63" s="71">
        <v>215</v>
      </c>
      <c r="O63" s="71"/>
      <c r="P63" s="71"/>
      <c r="Q63" s="72">
        <v>2891813</v>
      </c>
      <c r="R63" s="72">
        <v>60364</v>
      </c>
      <c r="S63" s="72">
        <v>2831449</v>
      </c>
      <c r="T63" s="72">
        <v>0</v>
      </c>
      <c r="U63" s="72">
        <v>191995</v>
      </c>
      <c r="V63" s="72">
        <v>3023444</v>
      </c>
      <c r="W63" s="72">
        <v>0</v>
      </c>
      <c r="X63" s="72"/>
      <c r="Y63" s="72"/>
      <c r="Z63" s="72">
        <v>0</v>
      </c>
      <c r="AA63" s="72">
        <v>0</v>
      </c>
      <c r="AB63" s="73">
        <v>3023444</v>
      </c>
      <c r="AC63" s="58"/>
      <c r="AD63" s="74"/>
      <c r="AE63" s="75"/>
      <c r="AF63" s="75"/>
      <c r="AG63" s="75"/>
      <c r="AH63" s="75"/>
      <c r="AI63" s="76">
        <f t="shared" si="9"/>
        <v>0</v>
      </c>
      <c r="AJ63" s="75"/>
      <c r="AK63" s="75"/>
      <c r="AL63" s="75"/>
      <c r="AM63" s="76">
        <f t="shared" si="0"/>
        <v>0</v>
      </c>
      <c r="AN63" s="77">
        <f t="shared" si="10"/>
        <v>0</v>
      </c>
      <c r="AP63" s="20"/>
      <c r="AQ63" s="20"/>
    </row>
    <row r="64" spans="1:43" s="56" customFormat="1">
      <c r="A64" s="61">
        <v>494</v>
      </c>
      <c r="B64" s="62" t="s">
        <v>95</v>
      </c>
      <c r="C64" s="63">
        <v>690</v>
      </c>
      <c r="D64" s="64" t="str">
        <f t="shared" si="1"/>
        <v/>
      </c>
      <c r="E64" s="64">
        <f t="shared" si="2"/>
        <v>0</v>
      </c>
      <c r="F64" s="65">
        <f t="shared" si="3"/>
        <v>690</v>
      </c>
      <c r="G64" s="66"/>
      <c r="H64" s="67">
        <f t="shared" si="4"/>
        <v>8299435</v>
      </c>
      <c r="I64" s="68">
        <f t="shared" si="5"/>
        <v>0</v>
      </c>
      <c r="J64" s="68">
        <f t="shared" si="6"/>
        <v>616170</v>
      </c>
      <c r="K64" s="69">
        <f t="shared" si="7"/>
        <v>8915605</v>
      </c>
      <c r="L64" s="68">
        <f t="shared" si="8"/>
        <v>0</v>
      </c>
      <c r="M64" s="70">
        <v>494</v>
      </c>
      <c r="N64" s="71">
        <v>690</v>
      </c>
      <c r="O64" s="71"/>
      <c r="P64" s="71"/>
      <c r="Q64" s="72">
        <v>8756643</v>
      </c>
      <c r="R64" s="72">
        <v>457208</v>
      </c>
      <c r="S64" s="72">
        <v>8299435</v>
      </c>
      <c r="T64" s="72">
        <v>0</v>
      </c>
      <c r="U64" s="72">
        <v>616170</v>
      </c>
      <c r="V64" s="72">
        <v>8915605</v>
      </c>
      <c r="W64" s="72">
        <v>0</v>
      </c>
      <c r="X64" s="72"/>
      <c r="Y64" s="72"/>
      <c r="Z64" s="72">
        <v>0</v>
      </c>
      <c r="AA64" s="72">
        <v>0</v>
      </c>
      <c r="AB64" s="73">
        <v>8915605</v>
      </c>
      <c r="AC64" s="58"/>
      <c r="AD64" s="74"/>
      <c r="AE64" s="75"/>
      <c r="AF64" s="75"/>
      <c r="AG64" s="75"/>
      <c r="AH64" s="75"/>
      <c r="AI64" s="76">
        <f t="shared" si="9"/>
        <v>0</v>
      </c>
      <c r="AJ64" s="75"/>
      <c r="AK64" s="75"/>
      <c r="AL64" s="75"/>
      <c r="AM64" s="76">
        <f t="shared" si="0"/>
        <v>0</v>
      </c>
      <c r="AN64" s="77">
        <f t="shared" si="10"/>
        <v>0</v>
      </c>
      <c r="AP64" s="20"/>
      <c r="AQ64" s="20"/>
    </row>
    <row r="65" spans="1:44" s="56" customFormat="1">
      <c r="A65" s="61">
        <v>496</v>
      </c>
      <c r="B65" s="62" t="s">
        <v>96</v>
      </c>
      <c r="C65" s="63">
        <v>500</v>
      </c>
      <c r="D65" s="64" t="str">
        <f t="shared" si="1"/>
        <v/>
      </c>
      <c r="E65" s="64">
        <f t="shared" si="2"/>
        <v>0</v>
      </c>
      <c r="F65" s="65">
        <f t="shared" si="3"/>
        <v>500</v>
      </c>
      <c r="G65" s="66"/>
      <c r="H65" s="67">
        <f t="shared" si="4"/>
        <v>5710167</v>
      </c>
      <c r="I65" s="68">
        <f t="shared" si="5"/>
        <v>198675</v>
      </c>
      <c r="J65" s="68">
        <f t="shared" si="6"/>
        <v>446500</v>
      </c>
      <c r="K65" s="69">
        <f t="shared" si="7"/>
        <v>6355342</v>
      </c>
      <c r="L65" s="68">
        <f t="shared" si="8"/>
        <v>0</v>
      </c>
      <c r="M65" s="70">
        <v>496</v>
      </c>
      <c r="N65" s="71">
        <v>500</v>
      </c>
      <c r="O65" s="71"/>
      <c r="P65" s="71"/>
      <c r="Q65" s="72">
        <v>5710167</v>
      </c>
      <c r="R65" s="72">
        <v>0</v>
      </c>
      <c r="S65" s="72">
        <v>5710167</v>
      </c>
      <c r="T65" s="72">
        <v>198675</v>
      </c>
      <c r="U65" s="72">
        <v>446500</v>
      </c>
      <c r="V65" s="72">
        <v>6355342</v>
      </c>
      <c r="W65" s="72">
        <v>0</v>
      </c>
      <c r="X65" s="72"/>
      <c r="Y65" s="72"/>
      <c r="Z65" s="72">
        <v>0</v>
      </c>
      <c r="AA65" s="72">
        <v>0</v>
      </c>
      <c r="AB65" s="73">
        <v>6355342</v>
      </c>
      <c r="AC65" s="58"/>
      <c r="AD65" s="74"/>
      <c r="AE65" s="75"/>
      <c r="AF65" s="75"/>
      <c r="AG65" s="75"/>
      <c r="AH65" s="75"/>
      <c r="AI65" s="76">
        <f t="shared" si="9"/>
        <v>0</v>
      </c>
      <c r="AJ65" s="75"/>
      <c r="AK65" s="75"/>
      <c r="AL65" s="75"/>
      <c r="AM65" s="76">
        <f t="shared" si="0"/>
        <v>0</v>
      </c>
      <c r="AN65" s="77">
        <f t="shared" si="10"/>
        <v>0</v>
      </c>
      <c r="AP65" s="20"/>
      <c r="AQ65" s="20"/>
    </row>
    <row r="66" spans="1:44" s="56" customFormat="1">
      <c r="A66" s="61">
        <v>497</v>
      </c>
      <c r="B66" s="62" t="s">
        <v>97</v>
      </c>
      <c r="C66" s="63">
        <v>539</v>
      </c>
      <c r="D66" s="64" t="str">
        <f t="shared" si="1"/>
        <v/>
      </c>
      <c r="E66" s="64">
        <f t="shared" si="2"/>
        <v>0</v>
      </c>
      <c r="F66" s="65">
        <f t="shared" si="3"/>
        <v>539</v>
      </c>
      <c r="G66" s="66"/>
      <c r="H66" s="67">
        <f t="shared" si="4"/>
        <v>7142758</v>
      </c>
      <c r="I66" s="68">
        <f t="shared" si="5"/>
        <v>0</v>
      </c>
      <c r="J66" s="68">
        <f t="shared" si="6"/>
        <v>481327</v>
      </c>
      <c r="K66" s="69">
        <f t="shared" si="7"/>
        <v>7624085</v>
      </c>
      <c r="L66" s="68">
        <f t="shared" si="8"/>
        <v>0</v>
      </c>
      <c r="M66" s="70">
        <v>497</v>
      </c>
      <c r="N66" s="71">
        <v>539</v>
      </c>
      <c r="O66" s="71"/>
      <c r="P66" s="71"/>
      <c r="Q66" s="72">
        <v>7142758</v>
      </c>
      <c r="R66" s="72">
        <v>0</v>
      </c>
      <c r="S66" s="72">
        <v>7142758</v>
      </c>
      <c r="T66" s="72">
        <v>0</v>
      </c>
      <c r="U66" s="72">
        <v>481327</v>
      </c>
      <c r="V66" s="72">
        <v>7624085</v>
      </c>
      <c r="W66" s="72">
        <v>0</v>
      </c>
      <c r="X66" s="72"/>
      <c r="Y66" s="72"/>
      <c r="Z66" s="72">
        <v>0</v>
      </c>
      <c r="AA66" s="72">
        <v>0</v>
      </c>
      <c r="AB66" s="73">
        <v>7624085</v>
      </c>
      <c r="AC66" s="58"/>
      <c r="AD66" s="74"/>
      <c r="AE66" s="75"/>
      <c r="AF66" s="75"/>
      <c r="AG66" s="75"/>
      <c r="AH66" s="75"/>
      <c r="AI66" s="76">
        <f t="shared" si="9"/>
        <v>0</v>
      </c>
      <c r="AJ66" s="75"/>
      <c r="AK66" s="75"/>
      <c r="AL66" s="75"/>
      <c r="AM66" s="76">
        <f t="shared" si="0"/>
        <v>0</v>
      </c>
      <c r="AN66" s="77">
        <f t="shared" si="10"/>
        <v>0</v>
      </c>
      <c r="AP66" s="20"/>
      <c r="AQ66" s="20"/>
    </row>
    <row r="67" spans="1:44" s="56" customFormat="1">
      <c r="A67" s="61">
        <v>498</v>
      </c>
      <c r="B67" s="62" t="s">
        <v>98</v>
      </c>
      <c r="C67" s="63">
        <v>324</v>
      </c>
      <c r="D67" s="64" t="str">
        <f t="shared" si="1"/>
        <v/>
      </c>
      <c r="E67" s="64">
        <f t="shared" si="2"/>
        <v>0</v>
      </c>
      <c r="F67" s="65">
        <f t="shared" si="3"/>
        <v>324</v>
      </c>
      <c r="G67" s="66"/>
      <c r="H67" s="67">
        <f t="shared" si="4"/>
        <v>3728268</v>
      </c>
      <c r="I67" s="68">
        <f t="shared" si="5"/>
        <v>0</v>
      </c>
      <c r="J67" s="68">
        <f t="shared" si="6"/>
        <v>289332</v>
      </c>
      <c r="K67" s="69">
        <f t="shared" si="7"/>
        <v>4017600</v>
      </c>
      <c r="L67" s="68">
        <f t="shared" si="8"/>
        <v>0</v>
      </c>
      <c r="M67" s="70">
        <v>498</v>
      </c>
      <c r="N67" s="71">
        <v>324</v>
      </c>
      <c r="O67" s="71"/>
      <c r="P67" s="71"/>
      <c r="Q67" s="72">
        <v>3728268</v>
      </c>
      <c r="R67" s="72">
        <v>0</v>
      </c>
      <c r="S67" s="72">
        <v>3728268</v>
      </c>
      <c r="T67" s="72">
        <v>0</v>
      </c>
      <c r="U67" s="72">
        <v>289332</v>
      </c>
      <c r="V67" s="72">
        <v>4017600</v>
      </c>
      <c r="W67" s="72">
        <v>0</v>
      </c>
      <c r="X67" s="72"/>
      <c r="Y67" s="72"/>
      <c r="Z67" s="72">
        <v>0</v>
      </c>
      <c r="AA67" s="72">
        <v>0</v>
      </c>
      <c r="AB67" s="73">
        <v>4017600</v>
      </c>
      <c r="AC67" s="58"/>
      <c r="AD67" s="74"/>
      <c r="AE67" s="75"/>
      <c r="AF67" s="75"/>
      <c r="AG67" s="75"/>
      <c r="AH67" s="75"/>
      <c r="AI67" s="76">
        <f t="shared" si="9"/>
        <v>0</v>
      </c>
      <c r="AJ67" s="75"/>
      <c r="AK67" s="75"/>
      <c r="AL67" s="75"/>
      <c r="AM67" s="76">
        <f t="shared" si="0"/>
        <v>0</v>
      </c>
      <c r="AN67" s="77">
        <f t="shared" si="10"/>
        <v>0</v>
      </c>
      <c r="AP67" s="20"/>
      <c r="AQ67" s="20"/>
    </row>
    <row r="68" spans="1:44" s="56" customFormat="1">
      <c r="A68" s="61">
        <v>499</v>
      </c>
      <c r="B68" s="62" t="s">
        <v>99</v>
      </c>
      <c r="C68" s="63">
        <v>506</v>
      </c>
      <c r="D68" s="64" t="str">
        <f t="shared" si="1"/>
        <v/>
      </c>
      <c r="E68" s="64">
        <f t="shared" si="2"/>
        <v>0</v>
      </c>
      <c r="F68" s="65">
        <f t="shared" si="3"/>
        <v>506</v>
      </c>
      <c r="G68" s="66"/>
      <c r="H68" s="67">
        <f t="shared" si="4"/>
        <v>5701253</v>
      </c>
      <c r="I68" s="68">
        <f t="shared" si="5"/>
        <v>0</v>
      </c>
      <c r="J68" s="68">
        <f t="shared" si="6"/>
        <v>451858</v>
      </c>
      <c r="K68" s="69">
        <f t="shared" si="7"/>
        <v>6153111</v>
      </c>
      <c r="L68" s="68">
        <f t="shared" si="8"/>
        <v>0</v>
      </c>
      <c r="M68" s="70">
        <v>499</v>
      </c>
      <c r="N68" s="71">
        <v>506</v>
      </c>
      <c r="O68" s="71"/>
      <c r="P68" s="71"/>
      <c r="Q68" s="72">
        <v>5701253</v>
      </c>
      <c r="R68" s="72">
        <v>0</v>
      </c>
      <c r="S68" s="72">
        <v>5701253</v>
      </c>
      <c r="T68" s="72">
        <v>0</v>
      </c>
      <c r="U68" s="72">
        <v>451858</v>
      </c>
      <c r="V68" s="72">
        <v>6153111</v>
      </c>
      <c r="W68" s="72">
        <v>0</v>
      </c>
      <c r="X68" s="72"/>
      <c r="Y68" s="72"/>
      <c r="Z68" s="72">
        <v>0</v>
      </c>
      <c r="AA68" s="72">
        <v>0</v>
      </c>
      <c r="AB68" s="73">
        <v>6153111</v>
      </c>
      <c r="AC68" s="58"/>
      <c r="AD68" s="74"/>
      <c r="AE68" s="75"/>
      <c r="AF68" s="75"/>
      <c r="AG68" s="75"/>
      <c r="AH68" s="75"/>
      <c r="AI68" s="76">
        <f t="shared" si="9"/>
        <v>0</v>
      </c>
      <c r="AJ68" s="75"/>
      <c r="AK68" s="75"/>
      <c r="AL68" s="75"/>
      <c r="AM68" s="76">
        <f t="shared" si="0"/>
        <v>0</v>
      </c>
      <c r="AN68" s="77">
        <f t="shared" si="10"/>
        <v>0</v>
      </c>
      <c r="AP68" s="20"/>
      <c r="AQ68" s="20"/>
    </row>
    <row r="69" spans="1:44" s="56" customFormat="1">
      <c r="A69" s="61">
        <v>3501</v>
      </c>
      <c r="B69" s="62" t="s">
        <v>100</v>
      </c>
      <c r="C69" s="63">
        <v>340</v>
      </c>
      <c r="D69" s="64" t="str">
        <f t="shared" si="1"/>
        <v/>
      </c>
      <c r="E69" s="64">
        <f t="shared" si="2"/>
        <v>0</v>
      </c>
      <c r="F69" s="65">
        <f t="shared" si="3"/>
        <v>340</v>
      </c>
      <c r="G69" s="66"/>
      <c r="H69" s="67">
        <f t="shared" si="4"/>
        <v>4473564</v>
      </c>
      <c r="I69" s="68">
        <f t="shared" si="5"/>
        <v>352696</v>
      </c>
      <c r="J69" s="68">
        <f t="shared" si="6"/>
        <v>303620</v>
      </c>
      <c r="K69" s="69">
        <f t="shared" si="7"/>
        <v>5129880</v>
      </c>
      <c r="L69" s="68">
        <f t="shared" si="8"/>
        <v>0</v>
      </c>
      <c r="M69" s="70">
        <v>3501</v>
      </c>
      <c r="N69" s="71">
        <v>340</v>
      </c>
      <c r="O69" s="71"/>
      <c r="P69" s="71"/>
      <c r="Q69" s="72">
        <v>4473564</v>
      </c>
      <c r="R69" s="72">
        <v>0</v>
      </c>
      <c r="S69" s="72">
        <v>4473564</v>
      </c>
      <c r="T69" s="72">
        <v>352696</v>
      </c>
      <c r="U69" s="72">
        <v>303620</v>
      </c>
      <c r="V69" s="72">
        <v>5129880</v>
      </c>
      <c r="W69" s="72">
        <v>0</v>
      </c>
      <c r="X69" s="72"/>
      <c r="Y69" s="72"/>
      <c r="Z69" s="72">
        <v>0</v>
      </c>
      <c r="AA69" s="72">
        <v>0</v>
      </c>
      <c r="AB69" s="73">
        <v>5129880</v>
      </c>
      <c r="AC69" s="58"/>
      <c r="AD69" s="74"/>
      <c r="AE69" s="75"/>
      <c r="AF69" s="75"/>
      <c r="AG69" s="75"/>
      <c r="AH69" s="75"/>
      <c r="AI69" s="76">
        <f t="shared" si="9"/>
        <v>0</v>
      </c>
      <c r="AJ69" s="75"/>
      <c r="AK69" s="75"/>
      <c r="AL69" s="75"/>
      <c r="AM69" s="76">
        <f t="shared" si="0"/>
        <v>0</v>
      </c>
      <c r="AN69" s="77">
        <f t="shared" si="10"/>
        <v>0</v>
      </c>
      <c r="AP69" s="20"/>
      <c r="AQ69" s="20"/>
    </row>
    <row r="70" spans="1:44" s="56" customFormat="1">
      <c r="A70" s="61">
        <v>3502</v>
      </c>
      <c r="B70" s="62" t="s">
        <v>101</v>
      </c>
      <c r="C70" s="63">
        <v>468</v>
      </c>
      <c r="D70" s="64" t="str">
        <f t="shared" si="1"/>
        <v/>
      </c>
      <c r="E70" s="64">
        <f t="shared" si="2"/>
        <v>0</v>
      </c>
      <c r="F70" s="65">
        <f t="shared" si="3"/>
        <v>468</v>
      </c>
      <c r="G70" s="66"/>
      <c r="H70" s="67">
        <f t="shared" si="4"/>
        <v>5624318</v>
      </c>
      <c r="I70" s="68">
        <f t="shared" si="5"/>
        <v>0</v>
      </c>
      <c r="J70" s="68">
        <f t="shared" si="6"/>
        <v>417924</v>
      </c>
      <c r="K70" s="69">
        <f t="shared" si="7"/>
        <v>6042242</v>
      </c>
      <c r="L70" s="68">
        <f t="shared" si="8"/>
        <v>0</v>
      </c>
      <c r="M70" s="70">
        <v>3502</v>
      </c>
      <c r="N70" s="71">
        <v>468</v>
      </c>
      <c r="O70" s="71"/>
      <c r="P70" s="71"/>
      <c r="Q70" s="72">
        <v>5624318</v>
      </c>
      <c r="R70" s="72">
        <v>0</v>
      </c>
      <c r="S70" s="72">
        <v>5624318</v>
      </c>
      <c r="T70" s="72">
        <v>0</v>
      </c>
      <c r="U70" s="72">
        <v>417924</v>
      </c>
      <c r="V70" s="72">
        <v>6042242</v>
      </c>
      <c r="W70" s="72">
        <v>0</v>
      </c>
      <c r="X70" s="72"/>
      <c r="Y70" s="72"/>
      <c r="Z70" s="72">
        <v>0</v>
      </c>
      <c r="AA70" s="72">
        <v>0</v>
      </c>
      <c r="AB70" s="73">
        <v>6042242</v>
      </c>
      <c r="AC70" s="58"/>
      <c r="AD70" s="74"/>
      <c r="AE70" s="75"/>
      <c r="AF70" s="75"/>
      <c r="AG70" s="75"/>
      <c r="AH70" s="75"/>
      <c r="AI70" s="76">
        <f t="shared" si="9"/>
        <v>0</v>
      </c>
      <c r="AJ70" s="75"/>
      <c r="AK70" s="75"/>
      <c r="AL70" s="75"/>
      <c r="AM70" s="76">
        <f t="shared" si="0"/>
        <v>0</v>
      </c>
      <c r="AN70" s="77">
        <f t="shared" si="10"/>
        <v>0</v>
      </c>
      <c r="AP70" s="20"/>
      <c r="AQ70" s="20"/>
    </row>
    <row r="71" spans="1:44" s="56" customFormat="1">
      <c r="A71" s="61">
        <v>3503</v>
      </c>
      <c r="B71" s="62" t="s">
        <v>102</v>
      </c>
      <c r="C71" s="63">
        <v>756</v>
      </c>
      <c r="D71" s="64" t="str">
        <f t="shared" si="1"/>
        <v/>
      </c>
      <c r="E71" s="64">
        <f t="shared" si="2"/>
        <v>0</v>
      </c>
      <c r="F71" s="65">
        <f t="shared" si="3"/>
        <v>756</v>
      </c>
      <c r="G71" s="66"/>
      <c r="H71" s="67">
        <f t="shared" si="4"/>
        <v>8540457</v>
      </c>
      <c r="I71" s="68">
        <f t="shared" si="5"/>
        <v>0</v>
      </c>
      <c r="J71" s="68">
        <f t="shared" si="6"/>
        <v>675108</v>
      </c>
      <c r="K71" s="69">
        <f t="shared" si="7"/>
        <v>9215565</v>
      </c>
      <c r="L71" s="68">
        <f t="shared" si="8"/>
        <v>0</v>
      </c>
      <c r="M71" s="70">
        <v>3503</v>
      </c>
      <c r="N71" s="71">
        <v>756</v>
      </c>
      <c r="O71" s="71"/>
      <c r="P71" s="71"/>
      <c r="Q71" s="72">
        <v>8540457</v>
      </c>
      <c r="R71" s="72">
        <v>0</v>
      </c>
      <c r="S71" s="72">
        <v>8540457</v>
      </c>
      <c r="T71" s="72">
        <v>0</v>
      </c>
      <c r="U71" s="72">
        <v>675108</v>
      </c>
      <c r="V71" s="72">
        <v>9215565</v>
      </c>
      <c r="W71" s="72">
        <v>0</v>
      </c>
      <c r="X71" s="72"/>
      <c r="Y71" s="72"/>
      <c r="Z71" s="72">
        <v>0</v>
      </c>
      <c r="AA71" s="72">
        <v>0</v>
      </c>
      <c r="AB71" s="73">
        <v>9215565</v>
      </c>
      <c r="AC71" s="58"/>
      <c r="AD71" s="74"/>
      <c r="AE71" s="75"/>
      <c r="AF71" s="75"/>
      <c r="AG71" s="75"/>
      <c r="AH71" s="75"/>
      <c r="AI71" s="76">
        <f t="shared" si="9"/>
        <v>0</v>
      </c>
      <c r="AJ71" s="75"/>
      <c r="AK71" s="75"/>
      <c r="AL71" s="75"/>
      <c r="AM71" s="76">
        <f t="shared" si="0"/>
        <v>0</v>
      </c>
      <c r="AN71" s="77">
        <f t="shared" si="10"/>
        <v>0</v>
      </c>
      <c r="AP71" s="20"/>
      <c r="AQ71" s="20"/>
    </row>
    <row r="72" spans="1:44" s="56" customFormat="1">
      <c r="A72" s="61">
        <v>3504</v>
      </c>
      <c r="B72" s="62" t="s">
        <v>103</v>
      </c>
      <c r="C72" s="63">
        <v>280</v>
      </c>
      <c r="D72" s="64" t="str">
        <f t="shared" si="1"/>
        <v/>
      </c>
      <c r="E72" s="64">
        <f t="shared" si="2"/>
        <v>0</v>
      </c>
      <c r="F72" s="65">
        <f t="shared" si="3"/>
        <v>280</v>
      </c>
      <c r="G72" s="66"/>
      <c r="H72" s="67">
        <f t="shared" si="4"/>
        <v>4808909</v>
      </c>
      <c r="I72" s="68">
        <f t="shared" si="5"/>
        <v>96534</v>
      </c>
      <c r="J72" s="68">
        <f t="shared" si="6"/>
        <v>250040</v>
      </c>
      <c r="K72" s="69">
        <f t="shared" si="7"/>
        <v>5155483</v>
      </c>
      <c r="L72" s="68">
        <f t="shared" si="8"/>
        <v>0</v>
      </c>
      <c r="M72" s="70">
        <v>3504</v>
      </c>
      <c r="N72" s="71">
        <v>280</v>
      </c>
      <c r="O72" s="71"/>
      <c r="P72" s="71"/>
      <c r="Q72" s="72">
        <v>4808909</v>
      </c>
      <c r="R72" s="72">
        <v>0</v>
      </c>
      <c r="S72" s="72">
        <v>4808909</v>
      </c>
      <c r="T72" s="72">
        <v>96534</v>
      </c>
      <c r="U72" s="72">
        <v>250040</v>
      </c>
      <c r="V72" s="72">
        <v>5155483</v>
      </c>
      <c r="W72" s="72">
        <v>0</v>
      </c>
      <c r="X72" s="72"/>
      <c r="Y72" s="72"/>
      <c r="Z72" s="72">
        <v>0</v>
      </c>
      <c r="AA72" s="72">
        <v>0</v>
      </c>
      <c r="AB72" s="73">
        <v>5155483</v>
      </c>
      <c r="AC72" s="58"/>
      <c r="AD72" s="74"/>
      <c r="AE72" s="75"/>
      <c r="AF72" s="75"/>
      <c r="AG72" s="75"/>
      <c r="AH72" s="75"/>
      <c r="AI72" s="76">
        <f t="shared" si="9"/>
        <v>0</v>
      </c>
      <c r="AJ72" s="75"/>
      <c r="AK72" s="75"/>
      <c r="AL72" s="75"/>
      <c r="AM72" s="76">
        <f t="shared" si="0"/>
        <v>0</v>
      </c>
      <c r="AN72" s="77">
        <f t="shared" si="10"/>
        <v>0</v>
      </c>
      <c r="AP72" s="20"/>
      <c r="AQ72" s="20"/>
    </row>
    <row r="73" spans="1:44" s="56" customFormat="1">
      <c r="A73" s="61">
        <v>3506</v>
      </c>
      <c r="B73" s="62" t="s">
        <v>104</v>
      </c>
      <c r="C73" s="63">
        <v>360</v>
      </c>
      <c r="D73" s="64" t="str">
        <f t="shared" si="1"/>
        <v/>
      </c>
      <c r="E73" s="64">
        <f t="shared" si="2"/>
        <v>0</v>
      </c>
      <c r="F73" s="65">
        <f t="shared" si="3"/>
        <v>360</v>
      </c>
      <c r="G73" s="66"/>
      <c r="H73" s="67">
        <f t="shared" si="4"/>
        <v>4379836</v>
      </c>
      <c r="I73" s="68">
        <f t="shared" si="5"/>
        <v>0</v>
      </c>
      <c r="J73" s="68">
        <f t="shared" si="6"/>
        <v>321480</v>
      </c>
      <c r="K73" s="69">
        <f t="shared" si="7"/>
        <v>4701316</v>
      </c>
      <c r="L73" s="68">
        <f t="shared" si="8"/>
        <v>0</v>
      </c>
      <c r="M73" s="70">
        <v>3506</v>
      </c>
      <c r="N73" s="71">
        <v>360</v>
      </c>
      <c r="O73" s="71"/>
      <c r="P73" s="71"/>
      <c r="Q73" s="72">
        <v>4435285</v>
      </c>
      <c r="R73" s="72">
        <v>55449</v>
      </c>
      <c r="S73" s="72">
        <v>4379836</v>
      </c>
      <c r="T73" s="72">
        <v>0</v>
      </c>
      <c r="U73" s="72">
        <v>321480</v>
      </c>
      <c r="V73" s="72">
        <v>4701316</v>
      </c>
      <c r="W73" s="72">
        <v>0</v>
      </c>
      <c r="X73" s="72"/>
      <c r="Y73" s="72"/>
      <c r="Z73" s="72">
        <v>0</v>
      </c>
      <c r="AA73" s="72">
        <v>0</v>
      </c>
      <c r="AB73" s="73">
        <v>4701316</v>
      </c>
      <c r="AC73" s="58"/>
      <c r="AD73" s="74"/>
      <c r="AE73" s="75"/>
      <c r="AF73" s="75"/>
      <c r="AG73" s="75"/>
      <c r="AH73" s="75"/>
      <c r="AI73" s="76">
        <f t="shared" si="9"/>
        <v>0</v>
      </c>
      <c r="AJ73" s="75"/>
      <c r="AK73" s="75"/>
      <c r="AL73" s="75"/>
      <c r="AM73" s="76">
        <f t="shared" si="0"/>
        <v>0</v>
      </c>
      <c r="AN73" s="77">
        <f t="shared" si="10"/>
        <v>0</v>
      </c>
      <c r="AP73" s="20"/>
      <c r="AQ73" s="20"/>
    </row>
    <row r="74" spans="1:44" s="56" customFormat="1">
      <c r="A74" s="61">
        <v>3507</v>
      </c>
      <c r="B74" s="62" t="s">
        <v>105</v>
      </c>
      <c r="C74" s="63">
        <v>230</v>
      </c>
      <c r="D74" s="64" t="str">
        <f t="shared" si="1"/>
        <v/>
      </c>
      <c r="E74" s="64">
        <f t="shared" si="2"/>
        <v>0</v>
      </c>
      <c r="F74" s="65">
        <f t="shared" si="3"/>
        <v>230</v>
      </c>
      <c r="G74" s="66"/>
      <c r="H74" s="67">
        <f t="shared" si="4"/>
        <v>3030381</v>
      </c>
      <c r="I74" s="68">
        <f t="shared" si="5"/>
        <v>101818</v>
      </c>
      <c r="J74" s="68">
        <f t="shared" si="6"/>
        <v>205390</v>
      </c>
      <c r="K74" s="69">
        <f t="shared" si="7"/>
        <v>3337589</v>
      </c>
      <c r="L74" s="68">
        <f t="shared" si="8"/>
        <v>0</v>
      </c>
      <c r="M74" s="70">
        <v>3507</v>
      </c>
      <c r="N74" s="71">
        <v>230</v>
      </c>
      <c r="O74" s="71"/>
      <c r="P74" s="71"/>
      <c r="Q74" s="72">
        <v>3030381</v>
      </c>
      <c r="R74" s="72">
        <v>0</v>
      </c>
      <c r="S74" s="72">
        <v>3030381</v>
      </c>
      <c r="T74" s="72">
        <v>101818</v>
      </c>
      <c r="U74" s="72">
        <v>205390</v>
      </c>
      <c r="V74" s="72">
        <v>3337589</v>
      </c>
      <c r="W74" s="72">
        <v>0</v>
      </c>
      <c r="X74" s="72"/>
      <c r="Y74" s="72"/>
      <c r="Z74" s="72">
        <v>0</v>
      </c>
      <c r="AA74" s="72">
        <v>0</v>
      </c>
      <c r="AB74" s="73">
        <v>3337589</v>
      </c>
      <c r="AC74" s="58"/>
      <c r="AD74" s="74"/>
      <c r="AE74" s="75"/>
      <c r="AF74" s="75"/>
      <c r="AG74" s="75"/>
      <c r="AH74" s="75"/>
      <c r="AI74" s="76">
        <f t="shared" si="9"/>
        <v>0</v>
      </c>
      <c r="AJ74" s="75"/>
      <c r="AK74" s="75"/>
      <c r="AL74" s="75"/>
      <c r="AM74" s="76">
        <f t="shared" ref="AM74" si="11">SUM(AJ74:AL74)</f>
        <v>0</v>
      </c>
      <c r="AN74" s="77">
        <f t="shared" si="10"/>
        <v>0</v>
      </c>
      <c r="AP74" s="20"/>
      <c r="AQ74" s="20"/>
    </row>
    <row r="75" spans="1:44" s="56" customFormat="1">
      <c r="A75" s="61">
        <v>3508</v>
      </c>
      <c r="B75" s="62" t="s">
        <v>106</v>
      </c>
      <c r="C75" s="63">
        <v>215</v>
      </c>
      <c r="D75" s="64" t="str">
        <f t="shared" ref="D75:D80" si="12">IF(O75=0,"",O75)</f>
        <v/>
      </c>
      <c r="E75" s="64">
        <f t="shared" ref="E75:E80" si="13">P75</f>
        <v>0</v>
      </c>
      <c r="F75" s="65">
        <f t="shared" ref="F75:F80" si="14">N75</f>
        <v>215</v>
      </c>
      <c r="G75" s="66"/>
      <c r="H75" s="67">
        <f t="shared" ref="H75:H80" si="15">Q75-R75+W75+AF75+AJ75</f>
        <v>2891745</v>
      </c>
      <c r="I75" s="68">
        <f t="shared" ref="I75:I80" si="16">T75+X75+AG75+AK75</f>
        <v>0</v>
      </c>
      <c r="J75" s="68">
        <f t="shared" ref="J75:J80" si="17">U75+Z75+AH75+AL75</f>
        <v>191995</v>
      </c>
      <c r="K75" s="69">
        <f t="shared" ref="K75:K80" si="18">SUM(H75:J75)</f>
        <v>3083740</v>
      </c>
      <c r="L75" s="68">
        <f t="shared" ref="L75:L80" si="19">M75-A75</f>
        <v>0</v>
      </c>
      <c r="M75" s="70">
        <v>3508</v>
      </c>
      <c r="N75" s="71">
        <v>215</v>
      </c>
      <c r="O75" s="71"/>
      <c r="P75" s="71"/>
      <c r="Q75" s="72">
        <v>2891745</v>
      </c>
      <c r="R75" s="72">
        <v>0</v>
      </c>
      <c r="S75" s="72">
        <v>2891745</v>
      </c>
      <c r="T75" s="72">
        <v>0</v>
      </c>
      <c r="U75" s="72">
        <v>191995</v>
      </c>
      <c r="V75" s="72">
        <v>3083740</v>
      </c>
      <c r="W75" s="72">
        <v>0</v>
      </c>
      <c r="X75" s="72"/>
      <c r="Y75" s="72"/>
      <c r="Z75" s="72">
        <v>0</v>
      </c>
      <c r="AA75" s="72">
        <v>0</v>
      </c>
      <c r="AB75" s="73">
        <v>3083740</v>
      </c>
      <c r="AC75" s="58"/>
      <c r="AD75" s="74"/>
      <c r="AE75" s="75"/>
      <c r="AF75" s="75"/>
      <c r="AG75" s="75"/>
      <c r="AH75" s="75"/>
      <c r="AI75" s="76"/>
      <c r="AJ75" s="75"/>
      <c r="AK75" s="75"/>
      <c r="AL75" s="75"/>
      <c r="AM75" s="76"/>
      <c r="AN75" s="77"/>
      <c r="AP75" s="20"/>
      <c r="AQ75" s="20"/>
    </row>
    <row r="76" spans="1:44" s="56" customFormat="1">
      <c r="A76" s="61">
        <v>3509</v>
      </c>
      <c r="B76" s="62" t="s">
        <v>107</v>
      </c>
      <c r="C76" s="63">
        <v>410</v>
      </c>
      <c r="D76" s="64" t="str">
        <f t="shared" si="12"/>
        <v/>
      </c>
      <c r="E76" s="64">
        <f t="shared" si="13"/>
        <v>0</v>
      </c>
      <c r="F76" s="65">
        <f t="shared" si="14"/>
        <v>410</v>
      </c>
      <c r="G76" s="66"/>
      <c r="H76" s="67">
        <f t="shared" si="15"/>
        <v>4414687</v>
      </c>
      <c r="I76" s="68">
        <f t="shared" si="16"/>
        <v>0</v>
      </c>
      <c r="J76" s="68">
        <f t="shared" si="17"/>
        <v>366130</v>
      </c>
      <c r="K76" s="69">
        <f t="shared" si="18"/>
        <v>4780817</v>
      </c>
      <c r="L76" s="68">
        <f t="shared" si="19"/>
        <v>0</v>
      </c>
      <c r="M76" s="70">
        <v>3509</v>
      </c>
      <c r="N76" s="71">
        <v>410</v>
      </c>
      <c r="O76" s="71"/>
      <c r="P76" s="71"/>
      <c r="Q76" s="72">
        <v>4414687</v>
      </c>
      <c r="R76" s="72">
        <v>0</v>
      </c>
      <c r="S76" s="72">
        <v>4414687</v>
      </c>
      <c r="T76" s="72">
        <v>0</v>
      </c>
      <c r="U76" s="72">
        <v>366130</v>
      </c>
      <c r="V76" s="72">
        <v>4780817</v>
      </c>
      <c r="W76" s="72">
        <v>0</v>
      </c>
      <c r="X76" s="72"/>
      <c r="Y76" s="72"/>
      <c r="Z76" s="72">
        <v>0</v>
      </c>
      <c r="AA76" s="72">
        <v>0</v>
      </c>
      <c r="AB76" s="73">
        <v>4780817</v>
      </c>
      <c r="AC76" s="58"/>
      <c r="AD76" s="74"/>
      <c r="AE76" s="75"/>
      <c r="AF76" s="75"/>
      <c r="AG76" s="75"/>
      <c r="AH76" s="75"/>
      <c r="AI76" s="76"/>
      <c r="AJ76" s="75"/>
      <c r="AK76" s="75"/>
      <c r="AL76" s="75"/>
      <c r="AM76" s="76"/>
      <c r="AN76" s="77"/>
      <c r="AP76" s="20"/>
      <c r="AQ76" s="20"/>
    </row>
    <row r="77" spans="1:44" s="56" customFormat="1">
      <c r="A77" s="61">
        <v>3510</v>
      </c>
      <c r="B77" s="62" t="s">
        <v>108</v>
      </c>
      <c r="C77" s="63">
        <v>216</v>
      </c>
      <c r="D77" s="64" t="str">
        <f t="shared" si="12"/>
        <v/>
      </c>
      <c r="E77" s="64">
        <f t="shared" si="13"/>
        <v>0</v>
      </c>
      <c r="F77" s="65">
        <f t="shared" si="14"/>
        <v>216</v>
      </c>
      <c r="G77" s="66"/>
      <c r="H77" s="67">
        <f t="shared" si="15"/>
        <v>2597706</v>
      </c>
      <c r="I77" s="68">
        <f t="shared" si="16"/>
        <v>0</v>
      </c>
      <c r="J77" s="68">
        <f t="shared" si="17"/>
        <v>192888</v>
      </c>
      <c r="K77" s="69">
        <f t="shared" si="18"/>
        <v>2790594</v>
      </c>
      <c r="L77" s="68">
        <f t="shared" si="19"/>
        <v>0</v>
      </c>
      <c r="M77" s="70">
        <v>3510</v>
      </c>
      <c r="N77" s="71">
        <v>216</v>
      </c>
      <c r="O77" s="71"/>
      <c r="P77" s="71"/>
      <c r="Q77" s="72">
        <v>2597706</v>
      </c>
      <c r="R77" s="72">
        <v>0</v>
      </c>
      <c r="S77" s="72">
        <v>2597706</v>
      </c>
      <c r="T77" s="72">
        <v>0</v>
      </c>
      <c r="U77" s="72">
        <v>192888</v>
      </c>
      <c r="V77" s="72">
        <v>2790594</v>
      </c>
      <c r="W77" s="72">
        <v>0</v>
      </c>
      <c r="X77" s="72"/>
      <c r="Y77" s="72"/>
      <c r="Z77" s="72">
        <v>0</v>
      </c>
      <c r="AA77" s="72">
        <v>0</v>
      </c>
      <c r="AB77" s="73">
        <v>2790594</v>
      </c>
      <c r="AC77" s="58"/>
      <c r="AD77" s="74"/>
      <c r="AE77" s="75"/>
      <c r="AF77" s="75"/>
      <c r="AG77" s="75"/>
      <c r="AH77" s="75"/>
      <c r="AI77" s="76"/>
      <c r="AJ77" s="75"/>
      <c r="AK77" s="75"/>
      <c r="AL77" s="75"/>
      <c r="AM77" s="76"/>
      <c r="AN77" s="77"/>
      <c r="AP77" s="20"/>
      <c r="AQ77" s="20"/>
    </row>
    <row r="78" spans="1:44" s="56" customFormat="1">
      <c r="A78" s="61">
        <v>3513</v>
      </c>
      <c r="B78" s="62" t="s">
        <v>109</v>
      </c>
      <c r="C78" s="63">
        <v>420</v>
      </c>
      <c r="D78" s="64" t="str">
        <f t="shared" si="12"/>
        <v/>
      </c>
      <c r="E78" s="64">
        <f t="shared" si="13"/>
        <v>0</v>
      </c>
      <c r="F78" s="65">
        <f t="shared" si="14"/>
        <v>420</v>
      </c>
      <c r="G78" s="66"/>
      <c r="H78" s="67">
        <f t="shared" si="15"/>
        <v>4807141</v>
      </c>
      <c r="I78" s="68">
        <f t="shared" si="16"/>
        <v>0</v>
      </c>
      <c r="J78" s="68">
        <f t="shared" si="17"/>
        <v>375060</v>
      </c>
      <c r="K78" s="69">
        <f t="shared" si="18"/>
        <v>5182201</v>
      </c>
      <c r="L78" s="68">
        <f t="shared" si="19"/>
        <v>0</v>
      </c>
      <c r="M78" s="70">
        <v>3513</v>
      </c>
      <c r="N78" s="71">
        <v>420</v>
      </c>
      <c r="O78" s="71"/>
      <c r="P78" s="71"/>
      <c r="Q78" s="72">
        <v>4807141</v>
      </c>
      <c r="R78" s="72">
        <v>0</v>
      </c>
      <c r="S78" s="72">
        <v>4807141</v>
      </c>
      <c r="T78" s="72">
        <v>0</v>
      </c>
      <c r="U78" s="72">
        <v>375060</v>
      </c>
      <c r="V78" s="72">
        <v>5182201</v>
      </c>
      <c r="W78" s="72">
        <v>0</v>
      </c>
      <c r="X78" s="72"/>
      <c r="Y78" s="72"/>
      <c r="Z78" s="72">
        <v>0</v>
      </c>
      <c r="AA78" s="72">
        <v>0</v>
      </c>
      <c r="AB78" s="73">
        <v>5182201</v>
      </c>
      <c r="AC78" s="58"/>
      <c r="AD78" s="74"/>
      <c r="AE78" s="75"/>
      <c r="AF78" s="75"/>
      <c r="AG78" s="75"/>
      <c r="AH78" s="75"/>
      <c r="AI78" s="76">
        <f t="shared" ref="AI78:AI80" si="20">SUM(AF78:AH78)</f>
        <v>0</v>
      </c>
      <c r="AJ78" s="75"/>
      <c r="AK78" s="75"/>
      <c r="AL78" s="75"/>
      <c r="AM78" s="76">
        <f t="shared" ref="AM78:AM80" si="21">SUM(AJ78:AL78)</f>
        <v>0</v>
      </c>
      <c r="AN78" s="77">
        <f t="shared" ref="AN78:AN80" si="22">AI78+AM78</f>
        <v>0</v>
      </c>
      <c r="AP78" s="20"/>
      <c r="AQ78" s="20"/>
    </row>
    <row r="79" spans="1:44" s="56" customFormat="1">
      <c r="A79" s="61">
        <v>3514</v>
      </c>
      <c r="B79" s="62" t="s">
        <v>110</v>
      </c>
      <c r="C79" s="63">
        <v>90</v>
      </c>
      <c r="D79" s="64" t="str">
        <f t="shared" si="12"/>
        <v/>
      </c>
      <c r="E79" s="64">
        <f t="shared" si="13"/>
        <v>0</v>
      </c>
      <c r="F79" s="65">
        <f t="shared" si="14"/>
        <v>90</v>
      </c>
      <c r="G79" s="66"/>
      <c r="H79" s="67">
        <f t="shared" si="15"/>
        <v>1128690</v>
      </c>
      <c r="I79" s="68">
        <f t="shared" si="16"/>
        <v>0</v>
      </c>
      <c r="J79" s="68">
        <f t="shared" si="17"/>
        <v>80370</v>
      </c>
      <c r="K79" s="69">
        <f t="shared" si="18"/>
        <v>1209060</v>
      </c>
      <c r="L79" s="68">
        <f t="shared" si="19"/>
        <v>0</v>
      </c>
      <c r="M79" s="70">
        <v>3514</v>
      </c>
      <c r="N79" s="71">
        <v>90</v>
      </c>
      <c r="O79" s="71"/>
      <c r="P79" s="71"/>
      <c r="Q79" s="72">
        <v>1128690</v>
      </c>
      <c r="R79" s="72">
        <v>0</v>
      </c>
      <c r="S79" s="72">
        <v>1128690</v>
      </c>
      <c r="T79" s="72">
        <v>0</v>
      </c>
      <c r="U79" s="72">
        <v>80370</v>
      </c>
      <c r="V79" s="72">
        <v>1209060</v>
      </c>
      <c r="W79" s="72">
        <v>0</v>
      </c>
      <c r="X79" s="72"/>
      <c r="Y79" s="72"/>
      <c r="Z79" s="72">
        <v>0</v>
      </c>
      <c r="AA79" s="72">
        <v>0</v>
      </c>
      <c r="AB79" s="73">
        <v>1209060</v>
      </c>
      <c r="AC79" s="58"/>
      <c r="AD79" s="74"/>
      <c r="AE79" s="75"/>
      <c r="AF79" s="75"/>
      <c r="AG79" s="75"/>
      <c r="AH79" s="75"/>
      <c r="AI79" s="76">
        <f t="shared" si="20"/>
        <v>0</v>
      </c>
      <c r="AJ79" s="75"/>
      <c r="AK79" s="75"/>
      <c r="AL79" s="75"/>
      <c r="AM79" s="76">
        <f t="shared" si="21"/>
        <v>0</v>
      </c>
      <c r="AN79" s="77">
        <f t="shared" si="22"/>
        <v>0</v>
      </c>
      <c r="AP79" s="20"/>
      <c r="AQ79" s="20"/>
    </row>
    <row r="80" spans="1:44" s="56" customFormat="1" ht="15.75" thickBot="1">
      <c r="A80" s="61">
        <v>3515</v>
      </c>
      <c r="B80" s="62" t="s">
        <v>111</v>
      </c>
      <c r="C80" s="63">
        <v>160</v>
      </c>
      <c r="D80" s="64" t="str">
        <f t="shared" si="12"/>
        <v/>
      </c>
      <c r="E80" s="64">
        <f t="shared" si="13"/>
        <v>0</v>
      </c>
      <c r="F80" s="65">
        <f t="shared" si="14"/>
        <v>160</v>
      </c>
      <c r="G80" s="66"/>
      <c r="H80" s="67">
        <f t="shared" si="15"/>
        <v>2029071</v>
      </c>
      <c r="I80" s="68">
        <f t="shared" si="16"/>
        <v>0</v>
      </c>
      <c r="J80" s="68">
        <f t="shared" si="17"/>
        <v>142880</v>
      </c>
      <c r="K80" s="69">
        <f t="shared" si="18"/>
        <v>2171951</v>
      </c>
      <c r="L80" s="68">
        <f t="shared" si="19"/>
        <v>0</v>
      </c>
      <c r="M80" s="70">
        <v>3515</v>
      </c>
      <c r="N80" s="71">
        <v>160</v>
      </c>
      <c r="O80" s="71"/>
      <c r="P80" s="71"/>
      <c r="Q80" s="72">
        <v>2029071</v>
      </c>
      <c r="R80" s="72">
        <v>0</v>
      </c>
      <c r="S80" s="72">
        <v>2029071</v>
      </c>
      <c r="T80" s="72">
        <v>0</v>
      </c>
      <c r="U80" s="72">
        <v>142880</v>
      </c>
      <c r="V80" s="72">
        <v>2171951</v>
      </c>
      <c r="W80" s="72">
        <v>0</v>
      </c>
      <c r="X80" s="72"/>
      <c r="Y80" s="72"/>
      <c r="Z80" s="72">
        <v>0</v>
      </c>
      <c r="AA80" s="72">
        <v>0</v>
      </c>
      <c r="AB80" s="73">
        <v>2171951</v>
      </c>
      <c r="AC80" s="58"/>
      <c r="AD80" s="74"/>
      <c r="AE80" s="75"/>
      <c r="AF80" s="75"/>
      <c r="AG80" s="75"/>
      <c r="AH80" s="75"/>
      <c r="AI80" s="76">
        <f t="shared" si="20"/>
        <v>0</v>
      </c>
      <c r="AJ80" s="75"/>
      <c r="AK80" s="75"/>
      <c r="AL80" s="75"/>
      <c r="AM80" s="76">
        <f t="shared" si="21"/>
        <v>0</v>
      </c>
      <c r="AN80" s="77">
        <f t="shared" si="22"/>
        <v>0</v>
      </c>
      <c r="AP80" s="1"/>
      <c r="AQ80" s="1"/>
      <c r="AR80" s="1"/>
    </row>
    <row r="81" spans="1:44" ht="15.75">
      <c r="A81" s="78">
        <v>9999</v>
      </c>
      <c r="B81" s="79" t="s">
        <v>112</v>
      </c>
      <c r="C81" s="80">
        <f>SUM(C10:C80)</f>
        <v>42181</v>
      </c>
      <c r="D81" s="81">
        <f>SUM(D10:D80)</f>
        <v>0</v>
      </c>
      <c r="E81" s="81">
        <f>SUM(E10:E80)</f>
        <v>0</v>
      </c>
      <c r="F81" s="82">
        <f>SUM(F10:F80)</f>
        <v>42181</v>
      </c>
      <c r="G81" s="83"/>
      <c r="H81" s="84">
        <f>SUM(H10:H80)</f>
        <v>555321833</v>
      </c>
      <c r="I81" s="85">
        <f>SUM(I10:I80)</f>
        <v>3517027</v>
      </c>
      <c r="J81" s="85">
        <f>SUM(J10:J80)</f>
        <v>37667633</v>
      </c>
      <c r="K81" s="86">
        <f>SUM(K10:K80)</f>
        <v>596506493</v>
      </c>
      <c r="M81" s="87">
        <v>9999</v>
      </c>
      <c r="N81" s="88">
        <f t="shared" ref="N81:AB81" si="23">SUM(N10:N80)</f>
        <v>42181</v>
      </c>
      <c r="O81" s="88">
        <f t="shared" si="23"/>
        <v>0</v>
      </c>
      <c r="P81" s="88">
        <f t="shared" si="23"/>
        <v>0</v>
      </c>
      <c r="Q81" s="89">
        <f t="shared" si="23"/>
        <v>557710036</v>
      </c>
      <c r="R81" s="89">
        <f t="shared" si="23"/>
        <v>2388203</v>
      </c>
      <c r="S81" s="89">
        <f t="shared" si="23"/>
        <v>555321833</v>
      </c>
      <c r="T81" s="89">
        <f t="shared" si="23"/>
        <v>3517027</v>
      </c>
      <c r="U81" s="89">
        <f t="shared" si="23"/>
        <v>37667633</v>
      </c>
      <c r="V81" s="89">
        <f t="shared" si="23"/>
        <v>596506493</v>
      </c>
      <c r="W81" s="89">
        <f t="shared" si="23"/>
        <v>0</v>
      </c>
      <c r="X81" s="89">
        <f t="shared" si="23"/>
        <v>0</v>
      </c>
      <c r="Y81" s="89">
        <f t="shared" si="23"/>
        <v>0</v>
      </c>
      <c r="Z81" s="89">
        <f t="shared" si="23"/>
        <v>0</v>
      </c>
      <c r="AA81" s="89">
        <f t="shared" si="23"/>
        <v>0</v>
      </c>
      <c r="AB81" s="90">
        <f t="shared" si="23"/>
        <v>596506493</v>
      </c>
      <c r="AC81" s="91"/>
      <c r="AD81" s="92">
        <v>999</v>
      </c>
      <c r="AE81" s="93">
        <f t="shared" ref="AE81:AN81" si="24">SUM(AE10:AE80)</f>
        <v>0</v>
      </c>
      <c r="AF81" s="94">
        <f t="shared" si="24"/>
        <v>0</v>
      </c>
      <c r="AG81" s="94">
        <f t="shared" si="24"/>
        <v>0</v>
      </c>
      <c r="AH81" s="94">
        <f t="shared" si="24"/>
        <v>0</v>
      </c>
      <c r="AI81" s="94">
        <f t="shared" si="24"/>
        <v>0</v>
      </c>
      <c r="AJ81" s="95">
        <f t="shared" si="24"/>
        <v>0</v>
      </c>
      <c r="AK81" s="95">
        <f t="shared" si="24"/>
        <v>0</v>
      </c>
      <c r="AL81" s="95">
        <f t="shared" si="24"/>
        <v>0</v>
      </c>
      <c r="AM81" s="95">
        <f t="shared" si="24"/>
        <v>0</v>
      </c>
      <c r="AN81" s="96">
        <f t="shared" si="24"/>
        <v>0</v>
      </c>
      <c r="AP81" s="20"/>
      <c r="AQ81" s="20"/>
      <c r="AR81" s="56"/>
    </row>
    <row r="82" spans="1:44">
      <c r="A82" s="97"/>
      <c r="B82" s="97"/>
      <c r="C82" s="97"/>
      <c r="D82" s="98"/>
      <c r="E82" s="98"/>
      <c r="F82" s="98"/>
      <c r="G82" s="99"/>
      <c r="H82" s="98"/>
      <c r="I82" s="98"/>
      <c r="J82" s="98"/>
      <c r="K82" s="98"/>
    </row>
    <row r="83" spans="1:44" s="103" customFormat="1" ht="12.75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</row>
    <row r="219" spans="13:28">
      <c r="M219" s="104"/>
      <c r="N219" s="104"/>
      <c r="O219" s="104"/>
      <c r="P219" s="104"/>
      <c r="Q219" s="104"/>
      <c r="R219" s="104"/>
      <c r="S219" s="105"/>
      <c r="T219" s="105"/>
      <c r="U219" s="105"/>
      <c r="V219" s="105"/>
      <c r="W219" s="105"/>
      <c r="X219" s="105"/>
      <c r="Y219" s="105"/>
      <c r="Z219" s="105"/>
      <c r="AA219" s="105"/>
      <c r="AB219" s="105"/>
    </row>
    <row r="220" spans="13:28">
      <c r="M220" s="104"/>
      <c r="N220" s="104"/>
      <c r="O220" s="104"/>
      <c r="P220" s="104"/>
      <c r="Q220" s="104"/>
      <c r="R220" s="104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</row>
    <row r="458" spans="34:34">
      <c r="AH458" s="106"/>
    </row>
  </sheetData>
  <autoFilter ref="A9:AY81">
    <filterColumn colId="6"/>
  </autoFilter>
  <pageMargins left="0.43" right="0.28000000000000003" top="0.75" bottom="0.75" header="0.3" footer="0.3"/>
  <pageSetup scale="1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DESE-231-34650</_dlc_DocId>
    <_dlc_DocIdUrl xmlns="733efe1c-5bbe-4968-87dc-d400e65c879f">
      <Url>https://sharepoint.doemass.org/ese/webteam/cps/_layouts/DocIdRedir.aspx?ID=DESE-231-34650</Url>
      <Description>DESE-231-34650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45ABAFE9-1FD0-4F49-B3E0-F497DDD7846B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2.xml><?xml version="1.0" encoding="utf-8"?>
<ds:datastoreItem xmlns:ds="http://schemas.openxmlformats.org/officeDocument/2006/customXml" ds:itemID="{8558A772-3DB4-48CD-A2CD-2D203F8A1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52429F-E7A8-494A-B918-753B7029ED7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80ECB61-2BC1-469F-8980-3CE9A5313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chasum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Projected FY18 Charter School FTE &amp; Tuition (Q1)(g)</dc:title>
  <dc:subject/>
  <dc:creator>ESE</dc:creator>
  <cp:lastModifiedBy>dzou</cp:lastModifiedBy>
  <cp:lastPrinted>2017-07-11T18:32:41Z</cp:lastPrinted>
  <dcterms:created xsi:type="dcterms:W3CDTF">2017-04-12T17:57:46Z</dcterms:created>
  <dcterms:modified xsi:type="dcterms:W3CDTF">2017-07-11T18:33:33Z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11 2017</vt:lpwstr>
  </property>
</Properties>
</file>