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55" windowWidth="12120" windowHeight="9120" tabRatio="703" activeTab="0"/>
  </bookViews>
  <sheets>
    <sheet name="Formula Summary" sheetId="1" r:id="rId1"/>
  </sheets>
  <definedNames>
    <definedName name="_Order1" hidden="1">255</definedName>
    <definedName name="charterinfo">#REF!</definedName>
    <definedName name="code436">#REF!</definedName>
    <definedName name="codeCHA">#REF!</definedName>
    <definedName name="distinfo">#REF!</definedName>
    <definedName name="fndenro">#REF!</definedName>
    <definedName name="orderCHA">#REF!</definedName>
    <definedName name="_xlnm.Print_Area" localSheetId="0">'Formula Summary'!$B$3:$G$52</definedName>
    <definedName name="rate_abvfnd05">#REF!</definedName>
    <definedName name="rate_cap">#REF!</definedName>
  </definedNames>
  <calcPr fullCalcOnLoad="1"/>
</workbook>
</file>

<file path=xl/sharedStrings.xml><?xml version="1.0" encoding="utf-8"?>
<sst xmlns="http://schemas.openxmlformats.org/spreadsheetml/2006/main" count="30" uniqueCount="30">
  <si>
    <t>Massachusetts Department of Education</t>
  </si>
  <si>
    <t>Charter Tuition Rate Summary</t>
  </si>
  <si>
    <t>The goal of the foundation rate formula is to establish a tuition that is comparable to what would have been spent on a charter student had he or she stayed in the home district.</t>
  </si>
  <si>
    <t>Step 1:  Calculate the Foundation Budget Base Rate</t>
  </si>
  <si>
    <t>1)  Foundation Budget</t>
  </si>
  <si>
    <t>2)  Foundation Enrollment</t>
  </si>
  <si>
    <t>3)  Foundation Base Rate (1 / 2)</t>
  </si>
  <si>
    <t>Step 2:  Calculate the Above Foundation Spending Rate</t>
  </si>
  <si>
    <t>4)  Budgeted NSS</t>
  </si>
  <si>
    <t>5)  Above foundation out-of-district special education tuition</t>
  </si>
  <si>
    <t>6)  Above foundation retired teachers health insurance, where applicable*</t>
  </si>
  <si>
    <t>7)  Adjusted Budgeted NSS (4 - 5 - 6)</t>
  </si>
  <si>
    <t>8)  Foundation Budget</t>
  </si>
  <si>
    <t>9)  NSS as a percentage of foundation (7 - 8 / 8)</t>
  </si>
  <si>
    <t>10)  Above Foundation Spending Rate (3 * 9)</t>
  </si>
  <si>
    <t>Summary:  Per Pupil Foundation Rate</t>
  </si>
  <si>
    <t>14)  Foundation Budget Base Rate</t>
  </si>
  <si>
    <t>15)  Above Foundation Spending Rate</t>
  </si>
  <si>
    <t>17)  Total Charter Tuition Rate</t>
  </si>
  <si>
    <t>*  School finance regulations stipulate that if retired teachers health insurance was not counted in a district's spending in FY93, it does not count towards the district's net school spending in any subsequent year.</t>
  </si>
  <si>
    <r>
      <t xml:space="preserve">Example:   </t>
    </r>
    <r>
      <rPr>
        <sz val="10"/>
        <rFont val="Arial"/>
        <family val="2"/>
      </rPr>
      <t>Charter school "A," pupils from school district "B"</t>
    </r>
  </si>
  <si>
    <r>
      <t>Example</t>
    </r>
    <r>
      <rPr>
        <sz val="10"/>
        <rFont val="Arial"/>
        <family val="2"/>
      </rPr>
      <t>:   School district "B"</t>
    </r>
  </si>
  <si>
    <t>There are three components in the Foundation Rate formula.  The first component, the foundation budget base rate, relies on the Chapter 70 foundation budget approach.  The second and third components rely on data contained in the End of Year Pupil and Financial Report.</t>
  </si>
  <si>
    <t>The foundation base rate is generated by dividing the foundation budget by the foundation enrollment for each sending district at each charter school.  As charter schools do not pay tuition for special education pupils who are educated in out-of-district programs, that particular component of the foundation rate is removed.</t>
  </si>
  <si>
    <t>Many districts spend more than their foundation budget requires.  To capture this additional spending effort the district's net school spending (NSS), as reported on Schedule 19 of the End of Year Pupil and Financial Report, is compared to its foundation budget and converted into a percentage.  This percentage is applied to the foundation base rate, determined in step one, to generate the second component of the rate formula.</t>
  </si>
  <si>
    <t>NSS includes out-of-district special education costs, and in some instances, retired teacher's health insurance*.  As charter schools do not currently incur these costs, the above-foundation share of these costs is removed from the NSS prior to calculation.</t>
  </si>
  <si>
    <t>Step 3: Calculate the Facilities Tuition Rate</t>
  </si>
  <si>
    <t>16)  Facilities Tuition Rate</t>
  </si>
  <si>
    <t>The foundation budget is a dollar amount used in the Chapter 70 education aid formula to represent an "adequate" spending level.  Inflation-adjusted rates in each of 11 functional areas, such as administration, teaching, guidance services, and maintenance, are further differentiated by a pupil's grade level, program, and low-income status.  The functional areas pertaining to salaries are adjusted by a wage factor that seeks to compensate for cost of living differences across the state.</t>
  </si>
  <si>
    <t>Building costs are a part of a school district's budget.  They are not captured in a district's foundation budget or in their NSS.  The third component of the rate formula provides charter schools with similar funding via the facilities tuition rate component.  It is derived from average statewide spending on school building.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</si>
</sst>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0.0"/>
    <numFmt numFmtId="167" formatCode="#,##0.000_);\(#,##0.000\)"/>
    <numFmt numFmtId="168" formatCode="&quot;Yes&quot;;&quot;Yes&quot;;&quot;No&quot;"/>
    <numFmt numFmtId="169" formatCode="&quot;True&quot;;&quot;True&quot;;&quot;False&quot;"/>
    <numFmt numFmtId="170" formatCode="&quot;On&quot;;&quot;On&quot;;&quot;Off&quot;"/>
    <numFmt numFmtId="171" formatCode="mmmm\ d\,\ yyyy"/>
    <numFmt numFmtId="172" formatCode="0.0%"/>
    <numFmt numFmtId="173" formatCode="0.000000000_)"/>
    <numFmt numFmtId="174" formatCode="0.0000"/>
    <numFmt numFmtId="175" formatCode="0.0"/>
    <numFmt numFmtId="176" formatCode="#,##0.0_);\(#,##0.0\)"/>
    <numFmt numFmtId="177" formatCode="0_)"/>
    <numFmt numFmtId="178" formatCode="0.0000000000"/>
    <numFmt numFmtId="179" formatCode="0.000000000"/>
    <numFmt numFmtId="180" formatCode="0.000000000000"/>
    <numFmt numFmtId="181" formatCode="0.000000"/>
    <numFmt numFmtId="182" formatCode="0.00000"/>
    <numFmt numFmtId="183" formatCode="_(* #,##0_);_(* \(#,##0\);_(* &quot;-&quot;??_);_(@_)"/>
    <numFmt numFmtId="184" formatCode="#,##0.0000_);\(#,##0.0000\)"/>
    <numFmt numFmtId="185" formatCode="#,##0.000"/>
    <numFmt numFmtId="186" formatCode="0.0000%"/>
    <numFmt numFmtId="187" formatCode="0.00000000"/>
    <numFmt numFmtId="188" formatCode="0.0000000"/>
    <numFmt numFmtId="189" formatCode="0.0000000000000"/>
    <numFmt numFmtId="190" formatCode="dd\-mmm\-yy"/>
    <numFmt numFmtId="191" formatCode="#,##0.0_);[Red]\(#,##0.0\)"/>
    <numFmt numFmtId="192" formatCode="#,##0.000_);[Red]\(#,##0.000\)"/>
    <numFmt numFmtId="193" formatCode="#,##0.0000"/>
    <numFmt numFmtId="194" formatCode="0_);[Red]\(0\)"/>
    <numFmt numFmtId="195" formatCode="0.00_);[Red]\(0.00\)"/>
    <numFmt numFmtId="196" formatCode="#,##0.00000_);\(#,##0.00000\)"/>
    <numFmt numFmtId="197" formatCode="#,##0.000000_);\(#,##0.000000\)"/>
    <numFmt numFmtId="198" formatCode="#,##0.0000000_);\(#,##0.0000000\)"/>
    <numFmt numFmtId="199" formatCode="0.000%"/>
    <numFmt numFmtId="200" formatCode="m/d/yy"/>
    <numFmt numFmtId="201" formatCode="mm/dd/yy"/>
    <numFmt numFmtId="202" formatCode="#,##0.00000"/>
  </numFmts>
  <fonts count="42">
    <font>
      <sz val="10"/>
      <name val="Arial"/>
      <family val="0"/>
    </font>
    <font>
      <sz val="9"/>
      <color indexed="9"/>
      <name val="Geneva"/>
      <family val="0"/>
    </font>
    <font>
      <u val="single"/>
      <sz val="12"/>
      <color indexed="36"/>
      <name val="SWISS"/>
      <family val="0"/>
    </font>
    <font>
      <u val="single"/>
      <sz val="12"/>
      <color indexed="12"/>
      <name val="SWISS"/>
      <family val="0"/>
    </font>
    <font>
      <sz val="16"/>
      <name val="Arial"/>
      <family val="2"/>
    </font>
    <font>
      <b/>
      <sz val="10"/>
      <name val="Arial"/>
      <family val="2"/>
    </font>
    <font>
      <sz val="13"/>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locked="0"/>
    </xf>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0" borderId="0" xfId="0" applyFont="1" applyBorder="1" applyAlignment="1">
      <alignment/>
    </xf>
    <xf numFmtId="0" fontId="6" fillId="33" borderId="0" xfId="0" applyFont="1" applyFill="1" applyBorder="1" applyAlignment="1">
      <alignment/>
    </xf>
    <xf numFmtId="0" fontId="0" fillId="0" borderId="0" xfId="0" applyBorder="1" applyAlignment="1">
      <alignment/>
    </xf>
    <xf numFmtId="0" fontId="0" fillId="0" borderId="0" xfId="0" applyFill="1" applyBorder="1" applyAlignment="1">
      <alignment horizontal="left" vertical="top" wrapText="1"/>
    </xf>
    <xf numFmtId="0" fontId="0" fillId="0" borderId="0" xfId="0" applyFill="1" applyBorder="1" applyAlignment="1">
      <alignment/>
    </xf>
    <xf numFmtId="0" fontId="5" fillId="33" borderId="0" xfId="0" applyFont="1" applyFill="1" applyAlignment="1">
      <alignment/>
    </xf>
    <xf numFmtId="0" fontId="0" fillId="33" borderId="0" xfId="0" applyFill="1" applyAlignment="1">
      <alignment/>
    </xf>
    <xf numFmtId="38" fontId="0" fillId="0" borderId="0" xfId="0" applyNumberFormat="1" applyBorder="1" applyAlignment="1">
      <alignment horizontal="right"/>
    </xf>
    <xf numFmtId="38" fontId="0" fillId="33" borderId="0" xfId="0" applyNumberFormat="1" applyFill="1" applyBorder="1" applyAlignment="1">
      <alignment horizontal="right"/>
    </xf>
    <xf numFmtId="38" fontId="0" fillId="0" borderId="0" xfId="0" applyNumberFormat="1" applyBorder="1" applyAlignment="1">
      <alignment/>
    </xf>
    <xf numFmtId="3" fontId="0" fillId="0" borderId="0" xfId="0" applyNumberFormat="1" applyBorder="1" applyAlignment="1">
      <alignment/>
    </xf>
    <xf numFmtId="172" fontId="0" fillId="0" borderId="0" xfId="0" applyNumberFormat="1" applyBorder="1" applyAlignment="1">
      <alignment/>
    </xf>
    <xf numFmtId="0" fontId="0" fillId="33" borderId="0" xfId="0" applyFill="1" applyBorder="1" applyAlignment="1">
      <alignment/>
    </xf>
    <xf numFmtId="0" fontId="5" fillId="33" borderId="0" xfId="0" applyFont="1" applyFill="1" applyBorder="1" applyAlignment="1">
      <alignment/>
    </xf>
    <xf numFmtId="38" fontId="5" fillId="33" borderId="0" xfId="0" applyNumberFormat="1" applyFont="1" applyFill="1" applyBorder="1" applyAlignment="1">
      <alignment horizontal="right"/>
    </xf>
    <xf numFmtId="0" fontId="0" fillId="0" borderId="0" xfId="0" applyFill="1" applyBorder="1" applyAlignment="1">
      <alignment horizontal="justify" vertical="top" wrapText="1"/>
    </xf>
    <xf numFmtId="0" fontId="7" fillId="0" borderId="0" xfId="0" applyFont="1" applyAlignment="1">
      <alignment/>
    </xf>
    <xf numFmtId="0" fontId="5" fillId="0" borderId="0" xfId="0" applyFont="1" applyAlignment="1">
      <alignment/>
    </xf>
    <xf numFmtId="0" fontId="0" fillId="0" borderId="0" xfId="0" applyFill="1" applyBorder="1" applyAlignment="1">
      <alignment horizontal="justify" vertical="top" wrapText="1"/>
    </xf>
    <xf numFmtId="0" fontId="0" fillId="0" borderId="10" xfId="0" applyFill="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3:O73"/>
  <sheetViews>
    <sheetView showGridLines="0" tabSelected="1" zoomScalePageLayoutView="0" workbookViewId="0" topLeftCell="A1">
      <selection activeCell="B4" sqref="B4"/>
    </sheetView>
  </sheetViews>
  <sheetFormatPr defaultColWidth="9.140625" defaultRowHeight="12.75"/>
  <cols>
    <col min="1" max="1" width="4.57421875" style="0" customWidth="1"/>
    <col min="2" max="2" width="5.28125" style="0" customWidth="1"/>
    <col min="3" max="3" width="9.7109375" style="0" customWidth="1"/>
    <col min="4" max="4" width="19.57421875" style="0" customWidth="1"/>
    <col min="5" max="5" width="14.57421875" style="0" customWidth="1"/>
    <col min="6" max="6" width="22.28125" style="0" customWidth="1"/>
    <col min="7" max="7" width="16.28125" style="0" customWidth="1"/>
  </cols>
  <sheetData>
    <row r="3" spans="2:15" s="1" customFormat="1" ht="20.25">
      <c r="B3" s="2" t="s">
        <v>0</v>
      </c>
      <c r="C3" s="2"/>
      <c r="D3" s="2"/>
      <c r="E3" s="2"/>
      <c r="F3" s="2"/>
      <c r="G3" s="2"/>
      <c r="H3" s="3"/>
      <c r="I3" s="3"/>
      <c r="J3" s="3"/>
      <c r="K3" s="3"/>
      <c r="L3" s="3"/>
      <c r="M3" s="3"/>
      <c r="N3" s="3"/>
      <c r="O3" s="3"/>
    </row>
    <row r="4" spans="2:15" s="1" customFormat="1" ht="20.25">
      <c r="B4" s="4" t="s">
        <v>1</v>
      </c>
      <c r="C4" s="2"/>
      <c r="D4" s="2"/>
      <c r="E4" s="2"/>
      <c r="F4" s="2"/>
      <c r="G4" s="2"/>
      <c r="H4" s="3"/>
      <c r="I4" s="3"/>
      <c r="J4" s="3"/>
      <c r="K4" s="3"/>
      <c r="L4" s="3"/>
      <c r="M4" s="3"/>
      <c r="N4" s="3"/>
      <c r="O4" s="3"/>
    </row>
    <row r="5" spans="2:15" ht="12.75">
      <c r="B5" s="5"/>
      <c r="C5" s="5"/>
      <c r="D5" s="5"/>
      <c r="E5" s="5"/>
      <c r="F5" s="5"/>
      <c r="H5" s="5"/>
      <c r="I5" s="5"/>
      <c r="J5" s="5"/>
      <c r="K5" s="5"/>
      <c r="L5" s="5"/>
      <c r="M5" s="5"/>
      <c r="N5" s="5"/>
      <c r="O5" s="5"/>
    </row>
    <row r="7" spans="2:7" ht="25.5" customHeight="1">
      <c r="B7" s="21" t="s">
        <v>2</v>
      </c>
      <c r="C7" s="21"/>
      <c r="D7" s="21"/>
      <c r="E7" s="21"/>
      <c r="F7" s="21"/>
      <c r="G7" s="21"/>
    </row>
    <row r="9" spans="2:15" ht="39" customHeight="1">
      <c r="B9" s="21" t="s">
        <v>22</v>
      </c>
      <c r="C9" s="21"/>
      <c r="D9" s="21"/>
      <c r="E9" s="21"/>
      <c r="F9" s="21"/>
      <c r="G9" s="21"/>
      <c r="H9" s="6"/>
      <c r="I9" s="6"/>
      <c r="J9" s="6"/>
      <c r="K9" s="6"/>
      <c r="L9" s="5"/>
      <c r="M9" s="5"/>
      <c r="N9" s="5"/>
      <c r="O9" s="5"/>
    </row>
    <row r="11" spans="2:15" ht="19.5" customHeight="1">
      <c r="B11" s="20" t="s">
        <v>3</v>
      </c>
      <c r="C11" s="20"/>
      <c r="D11" s="20"/>
      <c r="E11" s="20"/>
      <c r="F11" s="20"/>
      <c r="G11" s="20"/>
      <c r="H11" s="5"/>
      <c r="I11" s="5"/>
      <c r="J11" s="5"/>
      <c r="K11" s="5"/>
      <c r="L11" s="5"/>
      <c r="M11" s="5"/>
      <c r="N11" s="5"/>
      <c r="O11" s="5"/>
    </row>
    <row r="12" spans="2:15" ht="64.5" customHeight="1">
      <c r="B12" s="21" t="s">
        <v>28</v>
      </c>
      <c r="C12" s="21"/>
      <c r="D12" s="21"/>
      <c r="E12" s="21"/>
      <c r="F12" s="21"/>
      <c r="G12" s="21"/>
      <c r="H12" s="5"/>
      <c r="I12" s="5"/>
      <c r="J12" s="5"/>
      <c r="K12" s="5"/>
      <c r="L12" s="5"/>
      <c r="M12" s="5"/>
      <c r="N12" s="5"/>
      <c r="O12" s="5"/>
    </row>
    <row r="14" spans="2:15" ht="51" customHeight="1">
      <c r="B14" s="21" t="s">
        <v>23</v>
      </c>
      <c r="C14" s="21"/>
      <c r="D14" s="21"/>
      <c r="E14" s="21"/>
      <c r="F14" s="21"/>
      <c r="G14" s="21"/>
      <c r="H14" s="5"/>
      <c r="I14" s="5"/>
      <c r="J14" s="5"/>
      <c r="K14" s="5"/>
      <c r="L14" s="5"/>
      <c r="M14" s="5"/>
      <c r="N14" s="5"/>
      <c r="O14" s="5"/>
    </row>
    <row r="15" spans="2:15" ht="12.75">
      <c r="B15" s="7"/>
      <c r="C15" s="5"/>
      <c r="D15" s="5"/>
      <c r="E15" s="5"/>
      <c r="F15" s="5"/>
      <c r="G15" s="5"/>
      <c r="H15" s="5"/>
      <c r="I15" s="5"/>
      <c r="J15" s="5"/>
      <c r="K15" s="5"/>
      <c r="L15" s="5"/>
      <c r="M15" s="5"/>
      <c r="N15" s="5"/>
      <c r="O15" s="5"/>
    </row>
    <row r="16" spans="2:7" ht="12.75">
      <c r="B16" s="8" t="s">
        <v>20</v>
      </c>
      <c r="C16" s="9"/>
      <c r="D16" s="9"/>
      <c r="E16" s="9"/>
      <c r="F16" s="9"/>
      <c r="G16" s="9"/>
    </row>
    <row r="17" spans="7:10" ht="5.25" customHeight="1">
      <c r="G17" s="10"/>
      <c r="I17" s="5"/>
      <c r="J17" s="5"/>
    </row>
    <row r="18" spans="2:7" ht="12.75">
      <c r="B18" s="5"/>
      <c r="C18" s="5" t="s">
        <v>4</v>
      </c>
      <c r="D18" s="5"/>
      <c r="E18" s="5"/>
      <c r="F18" s="5"/>
      <c r="G18" s="10">
        <v>200000</v>
      </c>
    </row>
    <row r="19" spans="3:7" ht="12.75">
      <c r="C19" s="5" t="s">
        <v>5</v>
      </c>
      <c r="D19" s="5"/>
      <c r="E19" s="5"/>
      <c r="F19" s="5"/>
      <c r="G19" s="10">
        <v>25</v>
      </c>
    </row>
    <row r="20" spans="7:10" ht="5.25" customHeight="1">
      <c r="G20" s="10"/>
      <c r="I20" s="5"/>
      <c r="J20" s="5"/>
    </row>
    <row r="21" spans="3:7" ht="12.75">
      <c r="C21" s="9" t="s">
        <v>6</v>
      </c>
      <c r="D21" s="9"/>
      <c r="E21" s="9"/>
      <c r="F21" s="9"/>
      <c r="G21" s="11">
        <f>G18/G19</f>
        <v>8000</v>
      </c>
    </row>
    <row r="23" spans="2:15" ht="19.5" customHeight="1">
      <c r="B23" s="20" t="s">
        <v>7</v>
      </c>
      <c r="C23" s="20"/>
      <c r="D23" s="20"/>
      <c r="E23" s="20"/>
      <c r="F23" s="20"/>
      <c r="G23" s="20"/>
      <c r="H23" s="5"/>
      <c r="I23" s="5"/>
      <c r="J23" s="5"/>
      <c r="K23" s="5"/>
      <c r="L23" s="5"/>
      <c r="M23" s="5"/>
      <c r="N23" s="5"/>
      <c r="O23" s="5"/>
    </row>
    <row r="24" spans="2:15" ht="62.25" customHeight="1">
      <c r="B24" s="21" t="s">
        <v>24</v>
      </c>
      <c r="C24" s="21"/>
      <c r="D24" s="21"/>
      <c r="E24" s="21"/>
      <c r="F24" s="21"/>
      <c r="G24" s="21"/>
      <c r="H24" s="5"/>
      <c r="I24" s="5"/>
      <c r="J24" s="5"/>
      <c r="K24" s="5"/>
      <c r="L24" s="5"/>
      <c r="M24" s="5"/>
      <c r="N24" s="5"/>
      <c r="O24" s="5"/>
    </row>
    <row r="25" spans="2:15" ht="6" customHeight="1">
      <c r="B25" s="7"/>
      <c r="C25" s="5"/>
      <c r="D25" s="5"/>
      <c r="E25" s="5"/>
      <c r="F25" s="5"/>
      <c r="G25" s="5"/>
      <c r="H25" s="5"/>
      <c r="I25" s="5"/>
      <c r="J25" s="5"/>
      <c r="K25" s="5"/>
      <c r="L25" s="5"/>
      <c r="M25" s="5"/>
      <c r="N25" s="5"/>
      <c r="O25" s="5"/>
    </row>
    <row r="26" spans="2:15" ht="39.75" customHeight="1">
      <c r="B26" s="21" t="s">
        <v>25</v>
      </c>
      <c r="C26" s="21"/>
      <c r="D26" s="21"/>
      <c r="E26" s="21"/>
      <c r="F26" s="21"/>
      <c r="G26" s="21"/>
      <c r="H26" s="5"/>
      <c r="I26" s="5"/>
      <c r="J26" s="5"/>
      <c r="K26" s="5"/>
      <c r="L26" s="5"/>
      <c r="M26" s="5"/>
      <c r="N26" s="5"/>
      <c r="O26" s="5"/>
    </row>
    <row r="28" spans="2:7" ht="12.75">
      <c r="B28" s="8" t="s">
        <v>21</v>
      </c>
      <c r="C28" s="9"/>
      <c r="D28" s="9"/>
      <c r="E28" s="9"/>
      <c r="F28" s="9"/>
      <c r="G28" s="9"/>
    </row>
    <row r="29" spans="7:10" ht="5.25" customHeight="1">
      <c r="G29" s="10"/>
      <c r="I29" s="5"/>
      <c r="J29" s="5"/>
    </row>
    <row r="30" spans="2:11" ht="12.75">
      <c r="B30" s="5"/>
      <c r="C30" s="5" t="s">
        <v>8</v>
      </c>
      <c r="D30" s="5"/>
      <c r="E30" s="5"/>
      <c r="F30" s="5"/>
      <c r="G30" s="10">
        <v>5050000</v>
      </c>
      <c r="I30" s="5"/>
      <c r="J30" s="5"/>
      <c r="K30" s="7"/>
    </row>
    <row r="31" spans="3:10" ht="12.75">
      <c r="C31" s="5" t="s">
        <v>9</v>
      </c>
      <c r="D31" s="5"/>
      <c r="E31" s="5"/>
      <c r="F31" s="5"/>
      <c r="G31" s="10">
        <v>25000</v>
      </c>
      <c r="I31" s="5"/>
      <c r="J31" s="5"/>
    </row>
    <row r="32" spans="3:10" ht="12.75">
      <c r="C32" t="s">
        <v>10</v>
      </c>
      <c r="G32" s="10">
        <v>25000</v>
      </c>
      <c r="I32" s="5"/>
      <c r="J32" s="5"/>
    </row>
    <row r="33" spans="7:10" ht="5.25" customHeight="1">
      <c r="G33" s="10"/>
      <c r="I33" s="5"/>
      <c r="J33" s="5"/>
    </row>
    <row r="34" spans="2:15" ht="12.75">
      <c r="B34" s="7"/>
      <c r="C34" s="5" t="s">
        <v>11</v>
      </c>
      <c r="D34" s="5"/>
      <c r="E34" s="5"/>
      <c r="F34" s="5"/>
      <c r="G34" s="12">
        <f>G30-G31-G32</f>
        <v>5000000</v>
      </c>
      <c r="H34" s="5"/>
      <c r="I34" s="5"/>
      <c r="J34" s="5"/>
      <c r="K34" s="5"/>
      <c r="L34" s="5"/>
      <c r="M34" s="5"/>
      <c r="N34" s="5"/>
      <c r="O34" s="5"/>
    </row>
    <row r="35" spans="7:10" ht="5.25" customHeight="1">
      <c r="G35" s="10"/>
      <c r="I35" s="5"/>
      <c r="J35" s="5"/>
    </row>
    <row r="36" spans="2:15" ht="12.75">
      <c r="B36" s="7"/>
      <c r="C36" s="7" t="s">
        <v>12</v>
      </c>
      <c r="D36" s="5"/>
      <c r="E36" s="5"/>
      <c r="F36" s="5"/>
      <c r="G36" s="13">
        <v>4545500</v>
      </c>
      <c r="H36" s="5"/>
      <c r="I36" s="5"/>
      <c r="J36" s="5"/>
      <c r="K36" s="5"/>
      <c r="L36" s="5"/>
      <c r="M36" s="5"/>
      <c r="N36" s="5"/>
      <c r="O36" s="5"/>
    </row>
    <row r="37" spans="2:15" ht="12.75">
      <c r="B37" s="7"/>
      <c r="C37" s="7" t="s">
        <v>13</v>
      </c>
      <c r="D37" s="5"/>
      <c r="E37" s="5"/>
      <c r="F37" s="5"/>
      <c r="G37" s="14">
        <f>(G34-G36)/G36</f>
        <v>0.0999890001099989</v>
      </c>
      <c r="H37" s="5"/>
      <c r="I37" s="5"/>
      <c r="J37" s="5"/>
      <c r="K37" s="5"/>
      <c r="L37" s="5"/>
      <c r="M37" s="5"/>
      <c r="N37" s="5"/>
      <c r="O37" s="5"/>
    </row>
    <row r="38" spans="2:15" ht="5.25" customHeight="1">
      <c r="B38" s="7"/>
      <c r="C38" s="5"/>
      <c r="D38" s="5"/>
      <c r="E38" s="5"/>
      <c r="F38" s="5"/>
      <c r="G38" s="5"/>
      <c r="H38" s="5"/>
      <c r="I38" s="5"/>
      <c r="J38" s="5"/>
      <c r="K38" s="5"/>
      <c r="L38" s="5"/>
      <c r="M38" s="5"/>
      <c r="N38" s="5"/>
      <c r="O38" s="5"/>
    </row>
    <row r="39" spans="2:15" ht="12.75">
      <c r="B39" s="7"/>
      <c r="C39" s="15" t="s">
        <v>14</v>
      </c>
      <c r="D39" s="15"/>
      <c r="E39" s="15"/>
      <c r="F39" s="15"/>
      <c r="G39" s="11">
        <f>G21*G37</f>
        <v>799.9120008799912</v>
      </c>
      <c r="H39" s="5"/>
      <c r="I39" s="5"/>
      <c r="J39" s="5"/>
      <c r="K39" s="5"/>
      <c r="L39" s="5"/>
      <c r="M39" s="5"/>
      <c r="N39" s="5"/>
      <c r="O39" s="5"/>
    </row>
    <row r="41" spans="2:15" ht="19.5" customHeight="1">
      <c r="B41" s="20" t="s">
        <v>26</v>
      </c>
      <c r="C41" s="20"/>
      <c r="D41" s="20"/>
      <c r="E41" s="20"/>
      <c r="F41" s="20"/>
      <c r="G41" s="20"/>
      <c r="H41" s="5"/>
      <c r="I41" s="5"/>
      <c r="J41" s="5"/>
      <c r="K41" s="5"/>
      <c r="L41" s="5"/>
      <c r="M41" s="5"/>
      <c r="N41" s="5"/>
      <c r="O41" s="5"/>
    </row>
    <row r="42" spans="2:15" ht="51" customHeight="1">
      <c r="B42" s="21" t="s">
        <v>29</v>
      </c>
      <c r="C42" s="21"/>
      <c r="D42" s="21"/>
      <c r="E42" s="21"/>
      <c r="F42" s="21"/>
      <c r="G42" s="21"/>
      <c r="H42" s="5"/>
      <c r="I42" s="5"/>
      <c r="J42" s="5"/>
      <c r="K42" s="5"/>
      <c r="L42" s="5"/>
      <c r="M42" s="5"/>
      <c r="N42" s="5"/>
      <c r="O42" s="5"/>
    </row>
    <row r="43" spans="2:15" ht="12.75" customHeight="1">
      <c r="B43" s="18"/>
      <c r="C43" s="18"/>
      <c r="D43" s="18"/>
      <c r="E43" s="18"/>
      <c r="F43" s="18"/>
      <c r="G43" s="18"/>
      <c r="H43" s="5"/>
      <c r="I43" s="5"/>
      <c r="J43" s="5"/>
      <c r="K43" s="5"/>
      <c r="L43" s="5"/>
      <c r="M43" s="5"/>
      <c r="N43" s="5"/>
      <c r="O43" s="5"/>
    </row>
    <row r="44" spans="1:15" ht="16.5" customHeight="1">
      <c r="A44" s="19"/>
      <c r="B44" s="20" t="s">
        <v>15</v>
      </c>
      <c r="C44" s="20"/>
      <c r="D44" s="20"/>
      <c r="E44" s="20"/>
      <c r="F44" s="20"/>
      <c r="G44" s="20"/>
      <c r="H44" s="5"/>
      <c r="I44" s="5"/>
      <c r="J44" s="5"/>
      <c r="K44" s="5"/>
      <c r="L44" s="5"/>
      <c r="M44" s="5"/>
      <c r="N44" s="5"/>
      <c r="O44" s="5"/>
    </row>
    <row r="45" spans="2:15" ht="12.75">
      <c r="B45" s="7"/>
      <c r="C45" s="5"/>
      <c r="D45" s="5"/>
      <c r="E45" s="5"/>
      <c r="F45" s="5"/>
      <c r="G45" s="10"/>
      <c r="H45" s="5"/>
      <c r="I45" s="5"/>
      <c r="J45" s="5"/>
      <c r="K45" s="5"/>
      <c r="L45" s="5"/>
      <c r="M45" s="5"/>
      <c r="N45" s="5"/>
      <c r="O45" s="5"/>
    </row>
    <row r="46" spans="2:15" ht="12.75">
      <c r="B46" s="7"/>
      <c r="C46" s="5" t="s">
        <v>16</v>
      </c>
      <c r="D46" s="5"/>
      <c r="E46" s="5"/>
      <c r="F46" s="5"/>
      <c r="G46" s="10">
        <v>8000</v>
      </c>
      <c r="H46" s="5"/>
      <c r="I46" s="5"/>
      <c r="J46" s="5"/>
      <c r="K46" s="5"/>
      <c r="L46" s="5"/>
      <c r="M46" s="5"/>
      <c r="N46" s="5"/>
      <c r="O46" s="5"/>
    </row>
    <row r="47" spans="2:15" ht="12.75">
      <c r="B47" s="7"/>
      <c r="C47" s="5" t="s">
        <v>17</v>
      </c>
      <c r="D47" s="5"/>
      <c r="E47" s="5"/>
      <c r="F47" s="5"/>
      <c r="G47" s="10">
        <v>800</v>
      </c>
      <c r="H47" s="5"/>
      <c r="I47" s="5"/>
      <c r="J47" s="5"/>
      <c r="K47" s="5"/>
      <c r="L47" s="5"/>
      <c r="M47" s="5"/>
      <c r="N47" s="5"/>
      <c r="O47" s="5"/>
    </row>
    <row r="48" spans="2:15" ht="12.75">
      <c r="B48" s="7"/>
      <c r="C48" s="5" t="s">
        <v>27</v>
      </c>
      <c r="D48" s="5"/>
      <c r="E48" s="5"/>
      <c r="F48" s="5"/>
      <c r="G48" s="10">
        <v>800</v>
      </c>
      <c r="H48" s="5"/>
      <c r="I48" s="5"/>
      <c r="J48" s="5"/>
      <c r="K48" s="5"/>
      <c r="L48" s="5"/>
      <c r="M48" s="5"/>
      <c r="N48" s="5"/>
      <c r="O48" s="5"/>
    </row>
    <row r="49" spans="2:15" ht="12.75">
      <c r="B49" s="7"/>
      <c r="C49" s="5"/>
      <c r="D49" s="5"/>
      <c r="E49" s="5"/>
      <c r="F49" s="5"/>
      <c r="G49" s="10"/>
      <c r="H49" s="5"/>
      <c r="I49" s="5"/>
      <c r="J49" s="5"/>
      <c r="K49" s="5"/>
      <c r="L49" s="5"/>
      <c r="M49" s="5"/>
      <c r="N49" s="5"/>
      <c r="O49" s="5"/>
    </row>
    <row r="50" spans="2:15" ht="12.75">
      <c r="B50" s="7"/>
      <c r="C50" s="16" t="s">
        <v>18</v>
      </c>
      <c r="D50" s="16"/>
      <c r="E50" s="16"/>
      <c r="F50" s="16"/>
      <c r="G50" s="17">
        <f>SUM(G46:G48)</f>
        <v>9600</v>
      </c>
      <c r="H50" s="5"/>
      <c r="I50" s="5"/>
      <c r="J50" s="5"/>
      <c r="K50" s="5"/>
      <c r="L50" s="5"/>
      <c r="M50" s="5"/>
      <c r="N50" s="5"/>
      <c r="O50" s="5"/>
    </row>
    <row r="51" spans="2:15" ht="12.75">
      <c r="B51" s="7"/>
      <c r="C51" s="5"/>
      <c r="D51" s="5"/>
      <c r="E51" s="5"/>
      <c r="F51" s="5"/>
      <c r="G51" s="5"/>
      <c r="H51" s="5"/>
      <c r="I51" s="5"/>
      <c r="J51" s="5"/>
      <c r="K51" s="5"/>
      <c r="L51" s="5"/>
      <c r="M51" s="5"/>
      <c r="N51" s="5"/>
      <c r="O51" s="5"/>
    </row>
    <row r="52" spans="2:15" ht="42.75" customHeight="1">
      <c r="B52" s="22" t="s">
        <v>19</v>
      </c>
      <c r="C52" s="22"/>
      <c r="D52" s="22"/>
      <c r="E52" s="22"/>
      <c r="F52" s="22"/>
      <c r="G52" s="22"/>
      <c r="H52" s="5"/>
      <c r="I52" s="5"/>
      <c r="J52" s="5"/>
      <c r="K52" s="5"/>
      <c r="L52" s="5"/>
      <c r="M52" s="5"/>
      <c r="N52" s="5"/>
      <c r="O52" s="5"/>
    </row>
    <row r="53" spans="2:15" ht="12.75">
      <c r="B53" s="5"/>
      <c r="C53" s="5"/>
      <c r="D53" s="5"/>
      <c r="E53" s="5"/>
      <c r="F53" s="5"/>
      <c r="G53" s="5"/>
      <c r="H53" s="5"/>
      <c r="I53" s="5"/>
      <c r="J53" s="5"/>
      <c r="K53" s="5"/>
      <c r="L53" s="5"/>
      <c r="M53" s="5"/>
      <c r="N53" s="5"/>
      <c r="O53" s="5"/>
    </row>
    <row r="54" spans="2:15" ht="12.75">
      <c r="B54" s="5"/>
      <c r="C54" s="5"/>
      <c r="D54" s="5"/>
      <c r="E54" s="5"/>
      <c r="F54" s="5"/>
      <c r="G54" s="5"/>
      <c r="H54" s="5"/>
      <c r="I54" s="5"/>
      <c r="J54" s="5"/>
      <c r="K54" s="5"/>
      <c r="L54" s="5"/>
      <c r="M54" s="5"/>
      <c r="N54" s="5"/>
      <c r="O54" s="5"/>
    </row>
    <row r="55" spans="2:15" ht="12.75">
      <c r="B55" s="5"/>
      <c r="C55" s="5"/>
      <c r="D55" s="5"/>
      <c r="E55" s="5"/>
      <c r="F55" s="5"/>
      <c r="G55" s="5"/>
      <c r="H55" s="5"/>
      <c r="I55" s="5"/>
      <c r="J55" s="5"/>
      <c r="K55" s="5"/>
      <c r="L55" s="5"/>
      <c r="M55" s="5"/>
      <c r="N55" s="5"/>
      <c r="O55" s="5"/>
    </row>
    <row r="56" spans="2:15" ht="12.75">
      <c r="B56" s="5"/>
      <c r="C56" s="5"/>
      <c r="D56" s="5"/>
      <c r="E56" s="5"/>
      <c r="F56" s="5"/>
      <c r="G56" s="5"/>
      <c r="H56" s="5"/>
      <c r="I56" s="5"/>
      <c r="J56" s="5"/>
      <c r="K56" s="5"/>
      <c r="L56" s="5"/>
      <c r="M56" s="5"/>
      <c r="N56" s="5"/>
      <c r="O56" s="5"/>
    </row>
    <row r="57" spans="2:15" ht="12.75">
      <c r="B57" s="5"/>
      <c r="C57" s="5"/>
      <c r="D57" s="5"/>
      <c r="E57" s="5"/>
      <c r="F57" s="5"/>
      <c r="G57" s="5"/>
      <c r="H57" s="5"/>
      <c r="I57" s="5"/>
      <c r="J57" s="5"/>
      <c r="K57" s="5"/>
      <c r="L57" s="5"/>
      <c r="M57" s="5"/>
      <c r="N57" s="5"/>
      <c r="O57" s="5"/>
    </row>
    <row r="58" spans="2:15" ht="12.75">
      <c r="B58" s="5"/>
      <c r="C58" s="5"/>
      <c r="D58" s="5"/>
      <c r="E58" s="5"/>
      <c r="F58" s="5"/>
      <c r="G58" s="5"/>
      <c r="H58" s="5"/>
      <c r="I58" s="5"/>
      <c r="J58" s="5"/>
      <c r="K58" s="5"/>
      <c r="L58" s="5"/>
      <c r="M58" s="5"/>
      <c r="N58" s="5"/>
      <c r="O58" s="5"/>
    </row>
    <row r="59" spans="2:15" ht="12.75">
      <c r="B59" s="5"/>
      <c r="C59" s="5"/>
      <c r="D59" s="5"/>
      <c r="E59" s="5"/>
      <c r="F59" s="5"/>
      <c r="G59" s="5"/>
      <c r="H59" s="5"/>
      <c r="I59" s="5"/>
      <c r="J59" s="5"/>
      <c r="K59" s="5"/>
      <c r="L59" s="5"/>
      <c r="M59" s="5"/>
      <c r="N59" s="5"/>
      <c r="O59" s="5"/>
    </row>
    <row r="60" spans="2:15" ht="12.75">
      <c r="B60" s="5"/>
      <c r="C60" s="5"/>
      <c r="D60" s="5"/>
      <c r="E60" s="5"/>
      <c r="F60" s="5"/>
      <c r="G60" s="5"/>
      <c r="H60" s="5"/>
      <c r="I60" s="5"/>
      <c r="J60" s="5"/>
      <c r="K60" s="5"/>
      <c r="L60" s="5"/>
      <c r="M60" s="5"/>
      <c r="N60" s="5"/>
      <c r="O60" s="5"/>
    </row>
    <row r="61" spans="2:15" ht="12.75">
      <c r="B61" s="5"/>
      <c r="C61" s="5"/>
      <c r="D61" s="5"/>
      <c r="E61" s="5"/>
      <c r="F61" s="5"/>
      <c r="G61" s="5"/>
      <c r="H61" s="5"/>
      <c r="I61" s="5"/>
      <c r="J61" s="5"/>
      <c r="K61" s="5"/>
      <c r="L61" s="5"/>
      <c r="M61" s="5"/>
      <c r="N61" s="5"/>
      <c r="O61" s="5"/>
    </row>
    <row r="62" spans="2:15" ht="12.75">
      <c r="B62" s="5"/>
      <c r="C62" s="5"/>
      <c r="D62" s="5"/>
      <c r="E62" s="5"/>
      <c r="F62" s="5"/>
      <c r="G62" s="5"/>
      <c r="H62" s="5"/>
      <c r="I62" s="5"/>
      <c r="J62" s="5"/>
      <c r="K62" s="5"/>
      <c r="L62" s="5"/>
      <c r="M62" s="5"/>
      <c r="N62" s="5"/>
      <c r="O62" s="5"/>
    </row>
    <row r="63" spans="2:15" ht="12.75">
      <c r="B63" s="5"/>
      <c r="C63" s="5"/>
      <c r="D63" s="5"/>
      <c r="E63" s="5"/>
      <c r="F63" s="5"/>
      <c r="G63" s="5"/>
      <c r="H63" s="5"/>
      <c r="I63" s="5"/>
      <c r="J63" s="5"/>
      <c r="K63" s="5"/>
      <c r="L63" s="5"/>
      <c r="M63" s="5"/>
      <c r="N63" s="5"/>
      <c r="O63" s="5"/>
    </row>
    <row r="64" spans="2:15" ht="12.75">
      <c r="B64" s="5"/>
      <c r="C64" s="5"/>
      <c r="D64" s="5"/>
      <c r="E64" s="5"/>
      <c r="F64" s="5"/>
      <c r="G64" s="5"/>
      <c r="H64" s="5"/>
      <c r="I64" s="5"/>
      <c r="J64" s="5"/>
      <c r="K64" s="5"/>
      <c r="L64" s="5"/>
      <c r="M64" s="5"/>
      <c r="N64" s="5"/>
      <c r="O64" s="5"/>
    </row>
    <row r="65" spans="2:15" ht="12.75">
      <c r="B65" s="5"/>
      <c r="C65" s="5"/>
      <c r="D65" s="5"/>
      <c r="E65" s="5"/>
      <c r="F65" s="5"/>
      <c r="G65" s="5"/>
      <c r="H65" s="5"/>
      <c r="I65" s="5"/>
      <c r="J65" s="5"/>
      <c r="K65" s="5"/>
      <c r="L65" s="5"/>
      <c r="M65" s="5"/>
      <c r="N65" s="5"/>
      <c r="O65" s="5"/>
    </row>
    <row r="66" spans="2:15" ht="12.75">
      <c r="B66" s="5"/>
      <c r="C66" s="5"/>
      <c r="D66" s="5"/>
      <c r="E66" s="5"/>
      <c r="F66" s="5"/>
      <c r="G66" s="5"/>
      <c r="H66" s="5"/>
      <c r="I66" s="5"/>
      <c r="J66" s="5"/>
      <c r="K66" s="5"/>
      <c r="L66" s="5"/>
      <c r="M66" s="5"/>
      <c r="N66" s="5"/>
      <c r="O66" s="5"/>
    </row>
    <row r="67" spans="2:15" ht="12.75">
      <c r="B67" s="5"/>
      <c r="C67" s="5"/>
      <c r="D67" s="5"/>
      <c r="E67" s="5"/>
      <c r="F67" s="5"/>
      <c r="G67" s="5"/>
      <c r="H67" s="5"/>
      <c r="I67" s="5"/>
      <c r="J67" s="5"/>
      <c r="K67" s="5"/>
      <c r="L67" s="5"/>
      <c r="M67" s="5"/>
      <c r="N67" s="5"/>
      <c r="O67" s="5"/>
    </row>
    <row r="68" spans="2:15" ht="12.75">
      <c r="B68" s="5"/>
      <c r="C68" s="5"/>
      <c r="D68" s="5"/>
      <c r="E68" s="5"/>
      <c r="F68" s="5"/>
      <c r="G68" s="5"/>
      <c r="H68" s="5"/>
      <c r="I68" s="5"/>
      <c r="J68" s="5"/>
      <c r="K68" s="5"/>
      <c r="L68" s="5"/>
      <c r="M68" s="5"/>
      <c r="N68" s="5"/>
      <c r="O68" s="5"/>
    </row>
    <row r="69" spans="2:15" ht="12.75">
      <c r="B69" s="5"/>
      <c r="C69" s="5"/>
      <c r="D69" s="5"/>
      <c r="E69" s="5"/>
      <c r="F69" s="5"/>
      <c r="G69" s="5"/>
      <c r="H69" s="5"/>
      <c r="I69" s="5"/>
      <c r="J69" s="5"/>
      <c r="K69" s="5"/>
      <c r="L69" s="5"/>
      <c r="M69" s="5"/>
      <c r="N69" s="5"/>
      <c r="O69" s="5"/>
    </row>
    <row r="70" spans="2:15" ht="12.75">
      <c r="B70" s="5"/>
      <c r="C70" s="5"/>
      <c r="D70" s="5"/>
      <c r="E70" s="5"/>
      <c r="F70" s="5"/>
      <c r="G70" s="5"/>
      <c r="H70" s="5"/>
      <c r="I70" s="5"/>
      <c r="J70" s="5"/>
      <c r="K70" s="5"/>
      <c r="L70" s="5"/>
      <c r="M70" s="5"/>
      <c r="N70" s="5"/>
      <c r="O70" s="5"/>
    </row>
    <row r="71" spans="2:15" ht="12.75">
      <c r="B71" s="5"/>
      <c r="C71" s="5"/>
      <c r="D71" s="5"/>
      <c r="E71" s="5"/>
      <c r="F71" s="5"/>
      <c r="G71" s="5"/>
      <c r="H71" s="5"/>
      <c r="I71" s="5"/>
      <c r="J71" s="5"/>
      <c r="K71" s="5"/>
      <c r="L71" s="5"/>
      <c r="M71" s="5"/>
      <c r="N71" s="5"/>
      <c r="O71" s="5"/>
    </row>
    <row r="72" spans="2:15" ht="12.75">
      <c r="B72" s="5"/>
      <c r="C72" s="5"/>
      <c r="D72" s="5"/>
      <c r="E72" s="5"/>
      <c r="F72" s="5"/>
      <c r="G72" s="5"/>
      <c r="H72" s="5"/>
      <c r="I72" s="5"/>
      <c r="J72" s="5"/>
      <c r="K72" s="5"/>
      <c r="L72" s="5"/>
      <c r="M72" s="5"/>
      <c r="N72" s="5"/>
      <c r="O72" s="5"/>
    </row>
    <row r="73" spans="2:15" ht="12.75">
      <c r="B73" s="5"/>
      <c r="C73" s="5"/>
      <c r="D73" s="5"/>
      <c r="E73" s="5"/>
      <c r="F73" s="5"/>
      <c r="G73" s="5"/>
      <c r="H73" s="5"/>
      <c r="I73" s="5"/>
      <c r="J73" s="5"/>
      <c r="K73" s="5"/>
      <c r="L73" s="5"/>
      <c r="M73" s="5"/>
      <c r="N73" s="5"/>
      <c r="O73" s="5"/>
    </row>
  </sheetData>
  <sheetProtection/>
  <mergeCells count="12">
    <mergeCell ref="B44:G44"/>
    <mergeCell ref="B52:G52"/>
    <mergeCell ref="B9:G9"/>
    <mergeCell ref="B12:G12"/>
    <mergeCell ref="B14:G14"/>
    <mergeCell ref="B23:G23"/>
    <mergeCell ref="B11:G11"/>
    <mergeCell ref="B24:G24"/>
    <mergeCell ref="B26:G26"/>
    <mergeCell ref="B41:G41"/>
    <mergeCell ref="B42:G42"/>
    <mergeCell ref="B7:G7"/>
  </mergeCells>
  <printOptions horizontalCentered="1"/>
  <pageMargins left="0.42" right="0.35" top="0.67" bottom="0.67" header="0.27" footer="0.21"/>
  <pageSetup horizontalDpi="600" verticalDpi="600" orientation="portrait" r:id="rId1"/>
  <headerFooter alignWithMargins="0">
    <oddFooter>&amp;L&amp;8&amp;D&amp;R&amp;8Page &amp;P of  &amp;N</oddFooter>
  </headerFooter>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Tuition Rate Summary</dc:title>
  <dc:subject/>
  <dc:creator>ESE</dc:creator>
  <cp:keywords/>
  <dc:description/>
  <cp:lastModifiedBy>dzou</cp:lastModifiedBy>
  <cp:lastPrinted>2005-04-22T18:39:09Z</cp:lastPrinted>
  <dcterms:created xsi:type="dcterms:W3CDTF">2005-02-16T14:27:12Z</dcterms:created>
  <dcterms:modified xsi:type="dcterms:W3CDTF">2016-01-13T19:40:23Z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28 2006</vt:lpwstr>
  </property>
</Properties>
</file>